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embeddings/oleObject2.bin" ContentType="application/vnd.openxmlformats-officedocument.oleObject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in\Desktop\한국계측제어센터강의(2023)\"/>
    </mc:Choice>
  </mc:AlternateContent>
  <xr:revisionPtr revIDLastSave="0" documentId="13_ncr:1_{6320E4BD-85B7-4F75-BE19-F0362E50D09A}" xr6:coauthVersionLast="47" xr6:coauthVersionMax="47" xr10:uidLastSave="{00000000-0000-0000-0000-000000000000}"/>
  <bookViews>
    <workbookView xWindow="1560" yWindow="1560" windowWidth="21600" windowHeight="11295" xr2:uid="{00000000-000D-0000-FFFF-FFFF00000000}"/>
  </bookViews>
  <sheets>
    <sheet name="Sheet1" sheetId="1" r:id="rId1"/>
    <sheet name="Sheet3" sheetId="3" r:id="rId2"/>
    <sheet name="Sheet2" sheetId="2" state="hidden" r:id="rId3"/>
    <sheet name="About" sheetId="5" r:id="rId4"/>
  </sheets>
  <definedNames>
    <definedName name="a">-EXP(-(0.1/T))</definedName>
    <definedName name="a_1">-EXP(-(0.1/T_1))</definedName>
    <definedName name="a_2">-EXP(-(0.1/T_2))</definedName>
    <definedName name="a_3">-EXP(-(0.1/T_3))</definedName>
    <definedName name="b">G*(1+a)</definedName>
    <definedName name="b_1">K_1*(1+a_1)</definedName>
    <definedName name="b_2">K_2*(1+a_2)</definedName>
    <definedName name="b_3">K_3*(1+a_3)</definedName>
    <definedName name="DIS_t">Sheet1!$P$12</definedName>
    <definedName name="DIS_val">Sheet1!$O$12</definedName>
    <definedName name="IAE">Sheet2!$I$512</definedName>
    <definedName name="ISE">Sheet2!$J$512</definedName>
    <definedName name="ITAE">Sheet2!$K$512</definedName>
    <definedName name="K_1">Sheet3!$D$3</definedName>
    <definedName name="K_2">Sheet3!$G$3</definedName>
    <definedName name="K_3">Sheet3!$J$3</definedName>
    <definedName name="Kp">IF(Tun = "Manual",Sheet1!$O$4,Sheet1!$P$4)</definedName>
    <definedName name="L_1">Sheet3!$D$5</definedName>
    <definedName name="L_2">Sheet3!$G$5</definedName>
    <definedName name="L_3">Sheet3!$J$5</definedName>
    <definedName name="OnebyTi">IF(Ti=0,0,1/Ti)</definedName>
    <definedName name="ProcessModel">Sheet1!$O$8</definedName>
    <definedName name="SP_t">Sheet1!$P$11</definedName>
    <definedName name="SP_val">Sheet1!$O$11</definedName>
    <definedName name="T_1">Sheet3!$D$4</definedName>
    <definedName name="T_2">Sheet3!$G$4</definedName>
    <definedName name="T_3">Sheet3!$J$4</definedName>
    <definedName name="Td">IF(Tun = "Manual",Sheet1!$O$6,Sheet1!$P$6)</definedName>
    <definedName name="Ti">IF(Tun = "Manual",Sheet1!$O$5,Sheet1!$P$5)</definedName>
    <definedName name="Tun">Sheet1!$M$4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11" i="2" l="1"/>
  <c r="AH10" i="2"/>
  <c r="AH9" i="2"/>
  <c r="AH8" i="2"/>
  <c r="AH7" i="2"/>
  <c r="AH6" i="2"/>
  <c r="AH5" i="2"/>
  <c r="AH4" i="2"/>
  <c r="AH3" i="2"/>
  <c r="AH2" i="2"/>
  <c r="P6" i="1"/>
  <c r="P5" i="1"/>
  <c r="P4" i="1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12" i="2"/>
  <c r="C1012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Z13" i="2"/>
  <c r="Y13" i="2"/>
  <c r="AI4" i="2"/>
  <c r="AI5" i="2"/>
  <c r="AI6" i="2"/>
  <c r="AI7" i="2"/>
  <c r="AI8" i="2"/>
  <c r="AI9" i="2"/>
  <c r="AI10" i="2"/>
  <c r="AI11" i="2"/>
  <c r="AI12" i="2"/>
  <c r="AI3" i="2"/>
  <c r="AI2" i="2"/>
  <c r="AB4" i="2"/>
  <c r="AB5" i="2"/>
  <c r="AB6" i="2"/>
  <c r="AB7" i="2"/>
  <c r="AB8" i="2"/>
  <c r="AB9" i="2"/>
  <c r="AB10" i="2"/>
  <c r="AB11" i="2"/>
  <c r="AB3" i="2"/>
  <c r="AC3" i="2" s="1"/>
  <c r="AB2" i="2"/>
  <c r="AF11" i="2"/>
  <c r="AE11" i="2"/>
  <c r="AD11" i="2"/>
  <c r="AF10" i="2"/>
  <c r="AE10" i="2"/>
  <c r="AD10" i="2"/>
  <c r="AF9" i="2"/>
  <c r="AE9" i="2"/>
  <c r="AD9" i="2"/>
  <c r="AF8" i="2"/>
  <c r="AE8" i="2"/>
  <c r="AD8" i="2"/>
  <c r="AF7" i="2"/>
  <c r="AE7" i="2"/>
  <c r="AD7" i="2"/>
  <c r="AF6" i="2"/>
  <c r="AE6" i="2"/>
  <c r="AD6" i="2"/>
  <c r="AF5" i="2"/>
  <c r="AE5" i="2"/>
  <c r="AD5" i="2"/>
  <c r="AF4" i="2"/>
  <c r="AE4" i="2"/>
  <c r="AD4" i="2"/>
  <c r="AF3" i="2"/>
  <c r="AE3" i="2"/>
  <c r="AD3" i="2"/>
  <c r="AF2" i="2"/>
  <c r="AE2" i="2"/>
  <c r="AD2" i="2"/>
  <c r="Q4" i="2"/>
  <c r="Q5" i="2"/>
  <c r="Q6" i="2"/>
  <c r="Q7" i="2"/>
  <c r="Q8" i="2"/>
  <c r="Q9" i="2"/>
  <c r="Q10" i="2"/>
  <c r="Q11" i="2"/>
  <c r="Q3" i="2"/>
  <c r="R3" i="2" s="1"/>
  <c r="R4" i="2" s="1"/>
  <c r="R5" i="2" s="1"/>
  <c r="Q2" i="2"/>
  <c r="O13" i="2"/>
  <c r="U11" i="2"/>
  <c r="T11" i="2"/>
  <c r="S11" i="2"/>
  <c r="U10" i="2"/>
  <c r="T10" i="2"/>
  <c r="S10" i="2"/>
  <c r="U9" i="2"/>
  <c r="T9" i="2"/>
  <c r="S9" i="2"/>
  <c r="U8" i="2"/>
  <c r="T8" i="2"/>
  <c r="S8" i="2"/>
  <c r="U7" i="2"/>
  <c r="T7" i="2"/>
  <c r="S7" i="2"/>
  <c r="U6" i="2"/>
  <c r="T6" i="2"/>
  <c r="S6" i="2"/>
  <c r="U5" i="2"/>
  <c r="T5" i="2"/>
  <c r="S5" i="2"/>
  <c r="U4" i="2"/>
  <c r="T4" i="2"/>
  <c r="S4" i="2"/>
  <c r="U3" i="2"/>
  <c r="T3" i="2"/>
  <c r="S3" i="2"/>
  <c r="U2" i="2"/>
  <c r="T2" i="2"/>
  <c r="S2" i="2"/>
  <c r="C13" i="2"/>
  <c r="AA13" i="2" s="1"/>
  <c r="C14" i="2"/>
  <c r="F14" i="2" s="1"/>
  <c r="C15" i="2"/>
  <c r="F15" i="2" s="1"/>
  <c r="C16" i="2"/>
  <c r="F16" i="2" s="1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12" i="2"/>
  <c r="G12" i="2" s="1"/>
  <c r="AH13" i="3"/>
  <c r="AG13" i="3"/>
  <c r="AF13" i="3"/>
  <c r="AE13" i="3"/>
  <c r="AE14" i="3" s="1"/>
  <c r="AC13" i="3"/>
  <c r="AB13" i="3"/>
  <c r="AA13" i="3"/>
  <c r="AA14" i="3" s="1"/>
  <c r="Y13" i="3"/>
  <c r="Y14" i="3"/>
  <c r="Y15" i="3"/>
  <c r="Y16" i="3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K5" i="2"/>
  <c r="K6" i="2"/>
  <c r="K7" i="2"/>
  <c r="K8" i="2"/>
  <c r="K9" i="2"/>
  <c r="K10" i="2"/>
  <c r="K11" i="2"/>
  <c r="K4" i="2"/>
  <c r="K3" i="2"/>
  <c r="K2" i="2"/>
  <c r="J5" i="2"/>
  <c r="J6" i="2"/>
  <c r="J7" i="2"/>
  <c r="J8" i="2"/>
  <c r="J9" i="2"/>
  <c r="J10" i="2"/>
  <c r="J11" i="2"/>
  <c r="J4" i="2"/>
  <c r="J3" i="2"/>
  <c r="J2" i="2"/>
  <c r="I5" i="2"/>
  <c r="I6" i="2"/>
  <c r="I7" i="2"/>
  <c r="I8" i="2"/>
  <c r="I9" i="2"/>
  <c r="I10" i="2"/>
  <c r="I11" i="2"/>
  <c r="I4" i="2"/>
  <c r="I3" i="2"/>
  <c r="I2" i="2"/>
  <c r="G4" i="2"/>
  <c r="G5" i="2"/>
  <c r="G6" i="2"/>
  <c r="G7" i="2"/>
  <c r="G8" i="2"/>
  <c r="G9" i="2"/>
  <c r="G10" i="2"/>
  <c r="G11" i="2"/>
  <c r="G3" i="2"/>
  <c r="H3" i="2"/>
  <c r="H4" i="2" s="1"/>
  <c r="H5" i="2" s="1"/>
  <c r="H6" i="2" s="1"/>
  <c r="H7" i="2" s="1"/>
  <c r="H8" i="2" s="1"/>
  <c r="H9" i="2" s="1"/>
  <c r="H10" i="2" s="1"/>
  <c r="H11" i="2" s="1"/>
  <c r="G2" i="2"/>
  <c r="G15" i="2" l="1"/>
  <c r="F13" i="2"/>
  <c r="G13" i="2" s="1"/>
  <c r="AB12" i="2"/>
  <c r="AD12" i="2" s="1"/>
  <c r="Q12" i="2"/>
  <c r="AC4" i="2"/>
  <c r="AC5" i="2" s="1"/>
  <c r="AC6" i="2" s="1"/>
  <c r="AC7" i="2" s="1"/>
  <c r="AC8" i="2" s="1"/>
  <c r="AC9" i="2" s="1"/>
  <c r="AC10" i="2" s="1"/>
  <c r="AC11" i="2" s="1"/>
  <c r="P13" i="2"/>
  <c r="Q13" i="2" s="1"/>
  <c r="R6" i="2"/>
  <c r="R7" i="2" s="1"/>
  <c r="R8" i="2" s="1"/>
  <c r="R9" i="2" s="1"/>
  <c r="R10" i="2" s="1"/>
  <c r="R11" i="2" s="1"/>
  <c r="I12" i="2"/>
  <c r="H12" i="2"/>
  <c r="J12" i="2"/>
  <c r="K12" i="2"/>
  <c r="G16" i="2"/>
  <c r="G14" i="2"/>
  <c r="AA14" i="2"/>
  <c r="AB14" i="2" s="1"/>
  <c r="AC14" i="3"/>
  <c r="AH14" i="3"/>
  <c r="AG14" i="3"/>
  <c r="F17" i="2"/>
  <c r="G17" i="2" s="1"/>
  <c r="Z14" i="2"/>
  <c r="AF14" i="3"/>
  <c r="AB13" i="2"/>
  <c r="AE15" i="3"/>
  <c r="AE16" i="3" s="1"/>
  <c r="AB14" i="3"/>
  <c r="AA15" i="3"/>
  <c r="AC12" i="2" l="1"/>
  <c r="W12" i="2" s="1"/>
  <c r="X13" i="2" s="1"/>
  <c r="Y14" i="2" s="1"/>
  <c r="Z15" i="2" s="1"/>
  <c r="AE12" i="2"/>
  <c r="U12" i="2"/>
  <c r="T12" i="2"/>
  <c r="S12" i="2"/>
  <c r="S13" i="2" s="1"/>
  <c r="AI13" i="2"/>
  <c r="R12" i="2"/>
  <c r="P14" i="2"/>
  <c r="Q14" i="2" s="1"/>
  <c r="K13" i="2"/>
  <c r="K14" i="2" s="1"/>
  <c r="K15" i="2" s="1"/>
  <c r="K16" i="2" s="1"/>
  <c r="K17" i="2" s="1"/>
  <c r="AE13" i="2"/>
  <c r="AE14" i="2" s="1"/>
  <c r="I13" i="2"/>
  <c r="I14" i="2" s="1"/>
  <c r="I15" i="2" s="1"/>
  <c r="I16" i="2" s="1"/>
  <c r="I17" i="2" s="1"/>
  <c r="J13" i="2"/>
  <c r="J14" i="2" s="1"/>
  <c r="J15" i="2" s="1"/>
  <c r="J16" i="2" s="1"/>
  <c r="J17" i="2" s="1"/>
  <c r="H13" i="2"/>
  <c r="H14" i="2" s="1"/>
  <c r="H15" i="2" s="1"/>
  <c r="H16" i="2" s="1"/>
  <c r="E12" i="2"/>
  <c r="F18" i="2" s="1"/>
  <c r="G18" i="2" s="1"/>
  <c r="AA15" i="2"/>
  <c r="AB15" i="2" s="1"/>
  <c r="AH15" i="3"/>
  <c r="AC15" i="3"/>
  <c r="AG15" i="3"/>
  <c r="AF15" i="3"/>
  <c r="AD13" i="2"/>
  <c r="AD14" i="2" s="1"/>
  <c r="AC13" i="2"/>
  <c r="W13" i="2" s="1"/>
  <c r="AB15" i="3"/>
  <c r="AE17" i="3"/>
  <c r="AA16" i="3"/>
  <c r="AI14" i="2" l="1"/>
  <c r="AF12" i="2"/>
  <c r="T13" i="2"/>
  <c r="T14" i="2" s="1"/>
  <c r="M12" i="2"/>
  <c r="R13" i="2"/>
  <c r="M13" i="2" s="1"/>
  <c r="E14" i="2"/>
  <c r="X14" i="2"/>
  <c r="Y15" i="2" s="1"/>
  <c r="Z16" i="2" s="1"/>
  <c r="U13" i="2"/>
  <c r="U14" i="2" s="1"/>
  <c r="E15" i="2"/>
  <c r="E13" i="2"/>
  <c r="F19" i="2" s="1"/>
  <c r="G19" i="2" s="1"/>
  <c r="AC16" i="3"/>
  <c r="AA16" i="2"/>
  <c r="AB16" i="2" s="1"/>
  <c r="AE15" i="2"/>
  <c r="AH16" i="3"/>
  <c r="AG16" i="3"/>
  <c r="I18" i="2"/>
  <c r="K18" i="2"/>
  <c r="J18" i="2"/>
  <c r="AF16" i="3"/>
  <c r="AC14" i="2"/>
  <c r="W14" i="2" s="1"/>
  <c r="AB16" i="3"/>
  <c r="AD15" i="2"/>
  <c r="S14" i="2"/>
  <c r="E16" i="2"/>
  <c r="H17" i="2"/>
  <c r="AE18" i="3"/>
  <c r="AA17" i="3"/>
  <c r="AH13" i="2" l="1"/>
  <c r="R14" i="2"/>
  <c r="M14" i="2" s="1"/>
  <c r="AF13" i="2"/>
  <c r="AF14" i="2" s="1"/>
  <c r="N13" i="2"/>
  <c r="AH12" i="2"/>
  <c r="X15" i="2"/>
  <c r="Y16" i="2" s="1"/>
  <c r="Z17" i="2" s="1"/>
  <c r="AC17" i="3"/>
  <c r="AE16" i="2"/>
  <c r="AA17" i="2"/>
  <c r="AB17" i="2" s="1"/>
  <c r="AD16" i="2"/>
  <c r="AH17" i="3"/>
  <c r="AG17" i="3"/>
  <c r="K19" i="2"/>
  <c r="F20" i="2"/>
  <c r="G20" i="2" s="1"/>
  <c r="J19" i="2"/>
  <c r="I19" i="2"/>
  <c r="AC15" i="2"/>
  <c r="AC16" i="2" s="1"/>
  <c r="W16" i="2" s="1"/>
  <c r="AF17" i="3"/>
  <c r="AF18" i="3" s="1"/>
  <c r="AF19" i="3" s="1"/>
  <c r="AB17" i="3"/>
  <c r="H18" i="2"/>
  <c r="E17" i="2"/>
  <c r="AA18" i="3"/>
  <c r="AE19" i="3"/>
  <c r="O14" i="2" l="1"/>
  <c r="P15" i="2" s="1"/>
  <c r="N14" i="2"/>
  <c r="N15" i="2" s="1"/>
  <c r="AC18" i="3"/>
  <c r="AH14" i="2"/>
  <c r="AE17" i="2"/>
  <c r="AA18" i="2"/>
  <c r="AB18" i="2" s="1"/>
  <c r="AD17" i="2"/>
  <c r="AH18" i="3"/>
  <c r="K20" i="2"/>
  <c r="I20" i="2"/>
  <c r="F21" i="2"/>
  <c r="G21" i="2" s="1"/>
  <c r="J20" i="2"/>
  <c r="AB18" i="3"/>
  <c r="AG18" i="3"/>
  <c r="AC17" i="2"/>
  <c r="W17" i="2" s="1"/>
  <c r="W15" i="2"/>
  <c r="H19" i="2"/>
  <c r="E18" i="2"/>
  <c r="AE20" i="3"/>
  <c r="AF20" i="3"/>
  <c r="AA19" i="3"/>
  <c r="O15" i="2" l="1"/>
  <c r="P16" i="2" s="1"/>
  <c r="Q15" i="2"/>
  <c r="AI15" i="2"/>
  <c r="AC19" i="3"/>
  <c r="X16" i="2"/>
  <c r="Y17" i="2" s="1"/>
  <c r="Z18" i="2" s="1"/>
  <c r="AA19" i="2" s="1"/>
  <c r="AB19" i="2" s="1"/>
  <c r="AE18" i="2"/>
  <c r="AD18" i="2"/>
  <c r="AH19" i="3"/>
  <c r="J21" i="2"/>
  <c r="K21" i="2"/>
  <c r="I21" i="2"/>
  <c r="F22" i="2"/>
  <c r="G22" i="2" s="1"/>
  <c r="AC18" i="2"/>
  <c r="W18" i="2" s="1"/>
  <c r="AB19" i="3"/>
  <c r="AG19" i="3"/>
  <c r="H20" i="2"/>
  <c r="E19" i="2"/>
  <c r="AF21" i="3"/>
  <c r="AE21" i="3"/>
  <c r="AA20" i="3"/>
  <c r="Q16" i="2" l="1"/>
  <c r="AI16" i="2"/>
  <c r="O16" i="2"/>
  <c r="P17" i="2" s="1"/>
  <c r="S15" i="2"/>
  <c r="T15" i="2"/>
  <c r="U15" i="2"/>
  <c r="R15" i="2"/>
  <c r="X17" i="2"/>
  <c r="Y18" i="2" s="1"/>
  <c r="Z19" i="2" s="1"/>
  <c r="AA20" i="2" s="1"/>
  <c r="AB20" i="2" s="1"/>
  <c r="AC20" i="3"/>
  <c r="AE19" i="2"/>
  <c r="AD19" i="2"/>
  <c r="AH20" i="3"/>
  <c r="J22" i="2"/>
  <c r="K22" i="2"/>
  <c r="F23" i="2"/>
  <c r="G23" i="2" s="1"/>
  <c r="I22" i="2"/>
  <c r="AC19" i="2"/>
  <c r="W19" i="2" s="1"/>
  <c r="AB20" i="3"/>
  <c r="AG20" i="3"/>
  <c r="AG21" i="3" s="1"/>
  <c r="AG22" i="3" s="1"/>
  <c r="E20" i="2"/>
  <c r="H21" i="2"/>
  <c r="AE22" i="3"/>
  <c r="AF22" i="3"/>
  <c r="AA21" i="3"/>
  <c r="R16" i="2" l="1"/>
  <c r="M16" i="2" s="1"/>
  <c r="AH16" i="2" s="1"/>
  <c r="U16" i="2"/>
  <c r="AF15" i="2"/>
  <c r="T16" i="2"/>
  <c r="X18" i="2"/>
  <c r="Y19" i="2" s="1"/>
  <c r="Z20" i="2" s="1"/>
  <c r="AA21" i="2" s="1"/>
  <c r="AB21" i="2" s="1"/>
  <c r="S16" i="2"/>
  <c r="AI17" i="2"/>
  <c r="Q17" i="2"/>
  <c r="AC21" i="3"/>
  <c r="AE20" i="2"/>
  <c r="AD20" i="2"/>
  <c r="I23" i="2"/>
  <c r="K23" i="2"/>
  <c r="J23" i="2"/>
  <c r="F24" i="2"/>
  <c r="G24" i="2" s="1"/>
  <c r="AB21" i="3"/>
  <c r="AC20" i="2"/>
  <c r="W20" i="2" s="1"/>
  <c r="AH21" i="3"/>
  <c r="AH22" i="3" s="1"/>
  <c r="AH23" i="3" s="1"/>
  <c r="AG23" i="3"/>
  <c r="H22" i="2"/>
  <c r="E21" i="2"/>
  <c r="AA22" i="3"/>
  <c r="AF23" i="3"/>
  <c r="AE23" i="3"/>
  <c r="U17" i="2" l="1"/>
  <c r="X19" i="2"/>
  <c r="Y20" i="2" s="1"/>
  <c r="Z21" i="2" s="1"/>
  <c r="AA22" i="2" s="1"/>
  <c r="AB22" i="2" s="1"/>
  <c r="S17" i="2"/>
  <c r="AF16" i="2"/>
  <c r="T17" i="2"/>
  <c r="R17" i="2"/>
  <c r="M17" i="2" s="1"/>
  <c r="AH17" i="2" s="1"/>
  <c r="AE21" i="2"/>
  <c r="AD21" i="2"/>
  <c r="AC22" i="3"/>
  <c r="K24" i="2"/>
  <c r="J24" i="2"/>
  <c r="I24" i="2"/>
  <c r="F25" i="2"/>
  <c r="G25" i="2" s="1"/>
  <c r="AC21" i="2"/>
  <c r="W21" i="2" s="1"/>
  <c r="AB22" i="3"/>
  <c r="AH24" i="3"/>
  <c r="AG24" i="3"/>
  <c r="E22" i="2"/>
  <c r="H23" i="2"/>
  <c r="AA23" i="3"/>
  <c r="AE24" i="3"/>
  <c r="AF24" i="3"/>
  <c r="X20" i="2" l="1"/>
  <c r="Y21" i="2" s="1"/>
  <c r="Z22" i="2" s="1"/>
  <c r="AA23" i="2" s="1"/>
  <c r="AB23" i="2" s="1"/>
  <c r="AF17" i="2"/>
  <c r="AE22" i="2"/>
  <c r="AD22" i="2"/>
  <c r="AC23" i="3"/>
  <c r="F26" i="2"/>
  <c r="G26" i="2" s="1"/>
  <c r="AC22" i="2"/>
  <c r="W22" i="2" s="1"/>
  <c r="AB23" i="3"/>
  <c r="AG25" i="3"/>
  <c r="AH25" i="3"/>
  <c r="J25" i="2"/>
  <c r="I25" i="2"/>
  <c r="K25" i="2"/>
  <c r="H24" i="2"/>
  <c r="E23" i="2"/>
  <c r="AA24" i="3"/>
  <c r="AE25" i="3"/>
  <c r="AF25" i="3"/>
  <c r="X21" i="2" l="1"/>
  <c r="Y22" i="2" s="1"/>
  <c r="Z23" i="2" s="1"/>
  <c r="AA24" i="2" s="1"/>
  <c r="AB24" i="2" s="1"/>
  <c r="AD23" i="2"/>
  <c r="AC24" i="3"/>
  <c r="AE23" i="2"/>
  <c r="K26" i="2"/>
  <c r="J26" i="2"/>
  <c r="I26" i="2"/>
  <c r="F27" i="2"/>
  <c r="G27" i="2" s="1"/>
  <c r="AC23" i="2"/>
  <c r="W23" i="2" s="1"/>
  <c r="AB24" i="3"/>
  <c r="AG26" i="3"/>
  <c r="AH26" i="3"/>
  <c r="H25" i="2"/>
  <c r="E24" i="2"/>
  <c r="AA25" i="3"/>
  <c r="AF26" i="3"/>
  <c r="AE26" i="3"/>
  <c r="X22" i="2" l="1"/>
  <c r="Y23" i="2" s="1"/>
  <c r="Z24" i="2" s="1"/>
  <c r="AA25" i="2" s="1"/>
  <c r="AB25" i="2" s="1"/>
  <c r="AE24" i="2"/>
  <c r="AC25" i="3"/>
  <c r="AD24" i="2"/>
  <c r="K27" i="2"/>
  <c r="J27" i="2"/>
  <c r="I27" i="2"/>
  <c r="F28" i="2"/>
  <c r="G28" i="2" s="1"/>
  <c r="AC24" i="2"/>
  <c r="W24" i="2" s="1"/>
  <c r="AB25" i="3"/>
  <c r="AH27" i="3"/>
  <c r="AG27" i="3"/>
  <c r="E25" i="2"/>
  <c r="H26" i="2"/>
  <c r="AE27" i="3"/>
  <c r="AF27" i="3"/>
  <c r="AA26" i="3"/>
  <c r="X23" i="2" l="1"/>
  <c r="Y24" i="2" s="1"/>
  <c r="Z25" i="2" s="1"/>
  <c r="AA26" i="2" s="1"/>
  <c r="AB26" i="2" s="1"/>
  <c r="AE25" i="2"/>
  <c r="AD25" i="2"/>
  <c r="AC26" i="3"/>
  <c r="AC25" i="2"/>
  <c r="W25" i="2" s="1"/>
  <c r="F29" i="2"/>
  <c r="G29" i="2" s="1"/>
  <c r="K28" i="2"/>
  <c r="J28" i="2"/>
  <c r="I28" i="2"/>
  <c r="AB26" i="3"/>
  <c r="AH28" i="3"/>
  <c r="AG28" i="3"/>
  <c r="E26" i="2"/>
  <c r="H27" i="2"/>
  <c r="AF28" i="3"/>
  <c r="AE28" i="3"/>
  <c r="AA27" i="3"/>
  <c r="X24" i="2" l="1"/>
  <c r="Y25" i="2" s="1"/>
  <c r="Z26" i="2" s="1"/>
  <c r="AA27" i="2" s="1"/>
  <c r="AB27" i="2" s="1"/>
  <c r="AE26" i="2"/>
  <c r="AD26" i="2"/>
  <c r="AC27" i="3"/>
  <c r="AC26" i="2"/>
  <c r="W26" i="2" s="1"/>
  <c r="F30" i="2"/>
  <c r="G30" i="2" s="1"/>
  <c r="K29" i="2"/>
  <c r="J29" i="2"/>
  <c r="I29" i="2"/>
  <c r="AB27" i="3"/>
  <c r="AG29" i="3"/>
  <c r="AH29" i="3"/>
  <c r="H28" i="2"/>
  <c r="E27" i="2"/>
  <c r="AA28" i="3"/>
  <c r="AF29" i="3"/>
  <c r="AE29" i="3"/>
  <c r="X25" i="2" l="1"/>
  <c r="Y26" i="2" s="1"/>
  <c r="Z27" i="2" s="1"/>
  <c r="AA28" i="2" s="1"/>
  <c r="AB28" i="2" s="1"/>
  <c r="AE27" i="2"/>
  <c r="AD27" i="2"/>
  <c r="AC28" i="3"/>
  <c r="AC27" i="2"/>
  <c r="W27" i="2" s="1"/>
  <c r="J30" i="2"/>
  <c r="K30" i="2"/>
  <c r="F31" i="2"/>
  <c r="G31" i="2" s="1"/>
  <c r="I30" i="2"/>
  <c r="AB28" i="3"/>
  <c r="AG30" i="3"/>
  <c r="AH30" i="3"/>
  <c r="E28" i="2"/>
  <c r="H29" i="2"/>
  <c r="AE30" i="3"/>
  <c r="AF30" i="3"/>
  <c r="AA29" i="3"/>
  <c r="AE28" i="2" l="1"/>
  <c r="X26" i="2"/>
  <c r="Y27" i="2" s="1"/>
  <c r="Z28" i="2" s="1"/>
  <c r="AA29" i="2" s="1"/>
  <c r="AB29" i="2" s="1"/>
  <c r="AD28" i="2"/>
  <c r="AC29" i="3"/>
  <c r="AC28" i="2"/>
  <c r="W28" i="2" s="1"/>
  <c r="I31" i="2"/>
  <c r="J31" i="2"/>
  <c r="K31" i="2"/>
  <c r="AB29" i="3"/>
  <c r="F32" i="2"/>
  <c r="G32" i="2" s="1"/>
  <c r="AG31" i="3"/>
  <c r="AH31" i="3"/>
  <c r="E29" i="2"/>
  <c r="H30" i="2"/>
  <c r="AA30" i="3"/>
  <c r="AE31" i="3"/>
  <c r="AF31" i="3"/>
  <c r="AE29" i="2" l="1"/>
  <c r="X27" i="2"/>
  <c r="Y28" i="2" s="1"/>
  <c r="Z29" i="2" s="1"/>
  <c r="AA30" i="2" s="1"/>
  <c r="AB30" i="2" s="1"/>
  <c r="AD29" i="2"/>
  <c r="AC30" i="3"/>
  <c r="I32" i="2"/>
  <c r="AC29" i="2"/>
  <c r="W29" i="2" s="1"/>
  <c r="F33" i="2"/>
  <c r="G33" i="2" s="1"/>
  <c r="J32" i="2"/>
  <c r="AB30" i="3"/>
  <c r="K32" i="2"/>
  <c r="AH32" i="3"/>
  <c r="AG32" i="3"/>
  <c r="E30" i="2"/>
  <c r="H31" i="2"/>
  <c r="AA31" i="3"/>
  <c r="AE32" i="3"/>
  <c r="AF32" i="3"/>
  <c r="AD30" i="2" l="1"/>
  <c r="X28" i="2"/>
  <c r="Y29" i="2" s="1"/>
  <c r="Z30" i="2" s="1"/>
  <c r="AA31" i="2" s="1"/>
  <c r="AB31" i="2" s="1"/>
  <c r="AE30" i="2"/>
  <c r="AC31" i="3"/>
  <c r="I33" i="2"/>
  <c r="AC30" i="2"/>
  <c r="W30" i="2" s="1"/>
  <c r="F34" i="2"/>
  <c r="G34" i="2" s="1"/>
  <c r="AB31" i="3"/>
  <c r="AB32" i="3" s="1"/>
  <c r="J33" i="2"/>
  <c r="K33" i="2"/>
  <c r="AH33" i="3"/>
  <c r="AG33" i="3"/>
  <c r="E31" i="2"/>
  <c r="H32" i="2"/>
  <c r="AA32" i="3"/>
  <c r="AE33" i="3"/>
  <c r="AF33" i="3"/>
  <c r="AE31" i="2" l="1"/>
  <c r="AD31" i="2"/>
  <c r="X29" i="2"/>
  <c r="Y30" i="2" s="1"/>
  <c r="Z31" i="2" s="1"/>
  <c r="AA32" i="2" s="1"/>
  <c r="AB32" i="2" s="1"/>
  <c r="I34" i="2"/>
  <c r="AC31" i="2"/>
  <c r="W31" i="2" s="1"/>
  <c r="AC32" i="3"/>
  <c r="AC33" i="3" s="1"/>
  <c r="J34" i="2"/>
  <c r="F35" i="2"/>
  <c r="G35" i="2" s="1"/>
  <c r="K34" i="2"/>
  <c r="AH34" i="3"/>
  <c r="AG34" i="3"/>
  <c r="E32" i="2"/>
  <c r="H33" i="2"/>
  <c r="AA33" i="3"/>
  <c r="AB33" i="3"/>
  <c r="AF34" i="3"/>
  <c r="AE34" i="3"/>
  <c r="AD32" i="2" l="1"/>
  <c r="X30" i="2"/>
  <c r="Y31" i="2" s="1"/>
  <c r="Z32" i="2" s="1"/>
  <c r="AA33" i="2" s="1"/>
  <c r="AB33" i="2" s="1"/>
  <c r="AE32" i="2"/>
  <c r="AC32" i="2"/>
  <c r="W32" i="2" s="1"/>
  <c r="K35" i="2"/>
  <c r="J35" i="2"/>
  <c r="AC34" i="3"/>
  <c r="I35" i="2"/>
  <c r="F36" i="2"/>
  <c r="G36" i="2" s="1"/>
  <c r="AH35" i="3"/>
  <c r="AG35" i="3"/>
  <c r="H34" i="2"/>
  <c r="E33" i="2"/>
  <c r="AF35" i="3"/>
  <c r="AE35" i="3"/>
  <c r="AA34" i="3"/>
  <c r="AB34" i="3"/>
  <c r="AD33" i="2" l="1"/>
  <c r="X31" i="2"/>
  <c r="Y32" i="2" s="1"/>
  <c r="Z33" i="2" s="1"/>
  <c r="AA34" i="2" s="1"/>
  <c r="AB34" i="2" s="1"/>
  <c r="AE33" i="2"/>
  <c r="AC33" i="2"/>
  <c r="W33" i="2" s="1"/>
  <c r="AC35" i="3"/>
  <c r="I36" i="2"/>
  <c r="K36" i="2"/>
  <c r="J36" i="2"/>
  <c r="F37" i="2"/>
  <c r="G37" i="2" s="1"/>
  <c r="AG36" i="3"/>
  <c r="AH36" i="3"/>
  <c r="H35" i="2"/>
  <c r="E34" i="2"/>
  <c r="AA35" i="3"/>
  <c r="AB35" i="3"/>
  <c r="AE36" i="3"/>
  <c r="AF36" i="3"/>
  <c r="AE34" i="2" l="1"/>
  <c r="X32" i="2"/>
  <c r="Y33" i="2" s="1"/>
  <c r="Z34" i="2" s="1"/>
  <c r="AA35" i="2" s="1"/>
  <c r="AB35" i="2" s="1"/>
  <c r="AD34" i="2"/>
  <c r="AC34" i="2"/>
  <c r="W34" i="2" s="1"/>
  <c r="AC36" i="3"/>
  <c r="J37" i="2"/>
  <c r="I37" i="2"/>
  <c r="K37" i="2"/>
  <c r="F38" i="2"/>
  <c r="G38" i="2" s="1"/>
  <c r="AG37" i="3"/>
  <c r="AH37" i="3"/>
  <c r="E35" i="2"/>
  <c r="H36" i="2"/>
  <c r="AE37" i="3"/>
  <c r="AF37" i="3"/>
  <c r="AA36" i="3"/>
  <c r="AB36" i="3"/>
  <c r="X33" i="2" l="1"/>
  <c r="Y34" i="2" s="1"/>
  <c r="Z35" i="2" s="1"/>
  <c r="AA36" i="2" s="1"/>
  <c r="AB36" i="2" s="1"/>
  <c r="AC35" i="2"/>
  <c r="W35" i="2" s="1"/>
  <c r="AE35" i="2"/>
  <c r="AC37" i="3"/>
  <c r="AD35" i="2"/>
  <c r="AG38" i="3"/>
  <c r="F39" i="2"/>
  <c r="G39" i="2" s="1"/>
  <c r="I38" i="2"/>
  <c r="J38" i="2"/>
  <c r="K38" i="2"/>
  <c r="AH38" i="3"/>
  <c r="E36" i="2"/>
  <c r="H37" i="2"/>
  <c r="AA37" i="3"/>
  <c r="AB37" i="3"/>
  <c r="AF38" i="3"/>
  <c r="AE38" i="3"/>
  <c r="X34" i="2" l="1"/>
  <c r="Y35" i="2" s="1"/>
  <c r="Z36" i="2" s="1"/>
  <c r="AA37" i="2" s="1"/>
  <c r="AB37" i="2" s="1"/>
  <c r="AC36" i="2"/>
  <c r="W36" i="2" s="1"/>
  <c r="AE36" i="2"/>
  <c r="AD36" i="2"/>
  <c r="AC38" i="3"/>
  <c r="AH39" i="3"/>
  <c r="AG39" i="3"/>
  <c r="F40" i="2"/>
  <c r="G40" i="2" s="1"/>
  <c r="I39" i="2"/>
  <c r="J39" i="2"/>
  <c r="K39" i="2"/>
  <c r="E37" i="2"/>
  <c r="H38" i="2"/>
  <c r="AB38" i="3"/>
  <c r="AA38" i="3"/>
  <c r="AF39" i="3"/>
  <c r="AE39" i="3"/>
  <c r="AC39" i="3" l="1"/>
  <c r="X35" i="2"/>
  <c r="Y36" i="2" s="1"/>
  <c r="Z37" i="2" s="1"/>
  <c r="AA38" i="2" s="1"/>
  <c r="AB38" i="2" s="1"/>
  <c r="AE37" i="2"/>
  <c r="AD37" i="2"/>
  <c r="AC37" i="2"/>
  <c r="W37" i="2" s="1"/>
  <c r="AG40" i="3"/>
  <c r="AH40" i="3"/>
  <c r="I40" i="2"/>
  <c r="F41" i="2"/>
  <c r="G41" i="2" s="1"/>
  <c r="K40" i="2"/>
  <c r="J40" i="2"/>
  <c r="H39" i="2"/>
  <c r="E38" i="2"/>
  <c r="AB39" i="3"/>
  <c r="AA39" i="3"/>
  <c r="AF40" i="3"/>
  <c r="AE40" i="3"/>
  <c r="AC40" i="3" l="1"/>
  <c r="AE38" i="2"/>
  <c r="X36" i="2"/>
  <c r="Y37" i="2" s="1"/>
  <c r="Z38" i="2" s="1"/>
  <c r="AA39" i="2" s="1"/>
  <c r="AB39" i="2" s="1"/>
  <c r="AC38" i="2"/>
  <c r="AD38" i="2"/>
  <c r="AH41" i="3"/>
  <c r="AG41" i="3"/>
  <c r="J41" i="2"/>
  <c r="I41" i="2"/>
  <c r="F42" i="2"/>
  <c r="G42" i="2" s="1"/>
  <c r="K41" i="2"/>
  <c r="W38" i="2"/>
  <c r="E39" i="2"/>
  <c r="H40" i="2"/>
  <c r="AF41" i="3"/>
  <c r="AE41" i="3"/>
  <c r="AB40" i="3"/>
  <c r="AA40" i="3"/>
  <c r="AC41" i="3" l="1"/>
  <c r="AC39" i="2"/>
  <c r="W39" i="2" s="1"/>
  <c r="AE39" i="2"/>
  <c r="X37" i="2"/>
  <c r="Y38" i="2" s="1"/>
  <c r="Z39" i="2" s="1"/>
  <c r="AA40" i="2" s="1"/>
  <c r="AB40" i="2" s="1"/>
  <c r="AD39" i="2"/>
  <c r="AG42" i="3"/>
  <c r="J42" i="2"/>
  <c r="AH42" i="3"/>
  <c r="I42" i="2"/>
  <c r="K42" i="2"/>
  <c r="F43" i="2"/>
  <c r="G43" i="2" s="1"/>
  <c r="E40" i="2"/>
  <c r="H41" i="2"/>
  <c r="AA41" i="3"/>
  <c r="AB41" i="3"/>
  <c r="AF42" i="3"/>
  <c r="AE42" i="3"/>
  <c r="AE40" i="2" l="1"/>
  <c r="AC42" i="3"/>
  <c r="X38" i="2"/>
  <c r="Y39" i="2" s="1"/>
  <c r="Z40" i="2" s="1"/>
  <c r="AA41" i="2" s="1"/>
  <c r="AB41" i="2" s="1"/>
  <c r="AD40" i="2"/>
  <c r="AC40" i="2"/>
  <c r="W40" i="2" s="1"/>
  <c r="AG43" i="3"/>
  <c r="AH43" i="3"/>
  <c r="I43" i="2"/>
  <c r="K43" i="2"/>
  <c r="F44" i="2"/>
  <c r="G44" i="2" s="1"/>
  <c r="J43" i="2"/>
  <c r="E41" i="2"/>
  <c r="H42" i="2"/>
  <c r="AF43" i="3"/>
  <c r="AE43" i="3"/>
  <c r="AA42" i="3"/>
  <c r="AB42" i="3"/>
  <c r="AC43" i="3" l="1"/>
  <c r="AC41" i="2"/>
  <c r="W41" i="2" s="1"/>
  <c r="X39" i="2"/>
  <c r="Y40" i="2" s="1"/>
  <c r="Z41" i="2" s="1"/>
  <c r="AA42" i="2" s="1"/>
  <c r="AB42" i="2" s="1"/>
  <c r="AD41" i="2"/>
  <c r="AE41" i="2"/>
  <c r="AH44" i="3"/>
  <c r="AG44" i="3"/>
  <c r="J44" i="2"/>
  <c r="I44" i="2"/>
  <c r="K44" i="2"/>
  <c r="F45" i="2"/>
  <c r="G45" i="2" s="1"/>
  <c r="H43" i="2"/>
  <c r="E42" i="2"/>
  <c r="AE44" i="3"/>
  <c r="AF44" i="3"/>
  <c r="AA43" i="3"/>
  <c r="AB43" i="3"/>
  <c r="AC44" i="3" l="1"/>
  <c r="AC42" i="2"/>
  <c r="W42" i="2" s="1"/>
  <c r="AD42" i="2"/>
  <c r="X40" i="2"/>
  <c r="Y41" i="2" s="1"/>
  <c r="Z42" i="2" s="1"/>
  <c r="AA43" i="2" s="1"/>
  <c r="AB43" i="2" s="1"/>
  <c r="AE42" i="2"/>
  <c r="AH45" i="3"/>
  <c r="AG45" i="3"/>
  <c r="F46" i="2"/>
  <c r="G46" i="2" s="1"/>
  <c r="I45" i="2"/>
  <c r="K45" i="2"/>
  <c r="J45" i="2"/>
  <c r="E43" i="2"/>
  <c r="H44" i="2"/>
  <c r="AB44" i="3"/>
  <c r="AA44" i="3"/>
  <c r="AE45" i="3"/>
  <c r="AF45" i="3"/>
  <c r="AC45" i="3" l="1"/>
  <c r="AD43" i="2"/>
  <c r="X41" i="2"/>
  <c r="Y42" i="2" s="1"/>
  <c r="Z43" i="2" s="1"/>
  <c r="AA44" i="2" s="1"/>
  <c r="AB44" i="2" s="1"/>
  <c r="AE43" i="2"/>
  <c r="AC43" i="2"/>
  <c r="AH46" i="3"/>
  <c r="AG46" i="3"/>
  <c r="F47" i="2"/>
  <c r="G47" i="2" s="1"/>
  <c r="J46" i="2"/>
  <c r="I46" i="2"/>
  <c r="K46" i="2"/>
  <c r="H45" i="2"/>
  <c r="E44" i="2"/>
  <c r="AA45" i="3"/>
  <c r="AB45" i="3"/>
  <c r="AF46" i="3"/>
  <c r="AE46" i="3"/>
  <c r="AC46" i="3" l="1"/>
  <c r="AD44" i="2"/>
  <c r="X42" i="2"/>
  <c r="Y43" i="2" s="1"/>
  <c r="Z44" i="2" s="1"/>
  <c r="AA45" i="2" s="1"/>
  <c r="AB45" i="2" s="1"/>
  <c r="AC44" i="2"/>
  <c r="W44" i="2" s="1"/>
  <c r="AE44" i="2"/>
  <c r="AH47" i="3"/>
  <c r="AG47" i="3"/>
  <c r="F48" i="2"/>
  <c r="G48" i="2" s="1"/>
  <c r="K47" i="2"/>
  <c r="J47" i="2"/>
  <c r="I47" i="2"/>
  <c r="E45" i="2"/>
  <c r="H46" i="2"/>
  <c r="AF47" i="3"/>
  <c r="AE47" i="3"/>
  <c r="AA46" i="3"/>
  <c r="AB46" i="3"/>
  <c r="AC47" i="3" l="1"/>
  <c r="AD45" i="2"/>
  <c r="X43" i="2"/>
  <c r="Y44" i="2" s="1"/>
  <c r="Z45" i="2" s="1"/>
  <c r="AA46" i="2" s="1"/>
  <c r="AB46" i="2" s="1"/>
  <c r="AE45" i="2"/>
  <c r="AC45" i="2"/>
  <c r="W45" i="2" s="1"/>
  <c r="AH48" i="3"/>
  <c r="AG48" i="3"/>
  <c r="I48" i="2"/>
  <c r="K48" i="2"/>
  <c r="F49" i="2"/>
  <c r="G49" i="2" s="1"/>
  <c r="J48" i="2"/>
  <c r="H47" i="2"/>
  <c r="E46" i="2"/>
  <c r="AE48" i="3"/>
  <c r="AF48" i="3"/>
  <c r="AA47" i="3"/>
  <c r="AB47" i="3"/>
  <c r="AC48" i="3" s="1"/>
  <c r="AD46" i="2" l="1"/>
  <c r="AE46" i="2"/>
  <c r="AC46" i="2"/>
  <c r="W46" i="2" s="1"/>
  <c r="AH49" i="3"/>
  <c r="AG49" i="3"/>
  <c r="J49" i="2"/>
  <c r="K49" i="2"/>
  <c r="I49" i="2"/>
  <c r="F50" i="2"/>
  <c r="G50" i="2" s="1"/>
  <c r="H48" i="2"/>
  <c r="E47" i="2"/>
  <c r="AA48" i="3"/>
  <c r="AB48" i="3"/>
  <c r="AC49" i="3" s="1"/>
  <c r="AF49" i="3"/>
  <c r="AE49" i="3"/>
  <c r="AH50" i="3" l="1"/>
  <c r="AG50" i="3"/>
  <c r="K50" i="2"/>
  <c r="F51" i="2"/>
  <c r="G51" i="2" s="1"/>
  <c r="J50" i="2"/>
  <c r="I50" i="2"/>
  <c r="H49" i="2"/>
  <c r="E48" i="2"/>
  <c r="AF50" i="3"/>
  <c r="AE50" i="3"/>
  <c r="AA49" i="3"/>
  <c r="AB49" i="3"/>
  <c r="AC50" i="3" s="1"/>
  <c r="AG51" i="3" l="1"/>
  <c r="AH51" i="3"/>
  <c r="J51" i="2"/>
  <c r="F52" i="2"/>
  <c r="G52" i="2" s="1"/>
  <c r="K51" i="2"/>
  <c r="I51" i="2"/>
  <c r="E49" i="2"/>
  <c r="H50" i="2"/>
  <c r="AE51" i="3"/>
  <c r="AF51" i="3"/>
  <c r="AA50" i="3"/>
  <c r="AB50" i="3"/>
  <c r="AC51" i="3" s="1"/>
  <c r="AH52" i="3" l="1"/>
  <c r="AG52" i="3"/>
  <c r="J52" i="2"/>
  <c r="I52" i="2"/>
  <c r="F53" i="2"/>
  <c r="G53" i="2" s="1"/>
  <c r="K52" i="2"/>
  <c r="E50" i="2"/>
  <c r="H51" i="2"/>
  <c r="AB51" i="3"/>
  <c r="AC52" i="3" s="1"/>
  <c r="AA51" i="3"/>
  <c r="AE52" i="3"/>
  <c r="AF52" i="3"/>
  <c r="AG53" i="3" l="1"/>
  <c r="AH53" i="3"/>
  <c r="I53" i="2"/>
  <c r="F54" i="2"/>
  <c r="G54" i="2" s="1"/>
  <c r="J53" i="2"/>
  <c r="K53" i="2"/>
  <c r="H52" i="2"/>
  <c r="E51" i="2"/>
  <c r="AA52" i="3"/>
  <c r="AB52" i="3"/>
  <c r="AC53" i="3" s="1"/>
  <c r="AE53" i="3"/>
  <c r="AF53" i="3"/>
  <c r="AG54" i="3" l="1"/>
  <c r="AH54" i="3"/>
  <c r="I54" i="2"/>
  <c r="F55" i="2"/>
  <c r="G55" i="2" s="1"/>
  <c r="J54" i="2"/>
  <c r="K54" i="2"/>
  <c r="H53" i="2"/>
  <c r="E52" i="2"/>
  <c r="AA53" i="3"/>
  <c r="AB53" i="3"/>
  <c r="AC54" i="3" s="1"/>
  <c r="AE54" i="3"/>
  <c r="AF54" i="3"/>
  <c r="AG55" i="3" l="1"/>
  <c r="AH55" i="3"/>
  <c r="I55" i="2"/>
  <c r="J55" i="2"/>
  <c r="F56" i="2"/>
  <c r="G56" i="2" s="1"/>
  <c r="K55" i="2"/>
  <c r="E53" i="2"/>
  <c r="H54" i="2"/>
  <c r="AA54" i="3"/>
  <c r="AB54" i="3"/>
  <c r="AC55" i="3" s="1"/>
  <c r="AE55" i="3"/>
  <c r="AF55" i="3"/>
  <c r="AG56" i="3" l="1"/>
  <c r="AH56" i="3"/>
  <c r="I56" i="2"/>
  <c r="K56" i="2"/>
  <c r="J56" i="2"/>
  <c r="F57" i="2"/>
  <c r="G57" i="2" s="1"/>
  <c r="H55" i="2"/>
  <c r="E54" i="2"/>
  <c r="AE56" i="3"/>
  <c r="AF56" i="3"/>
  <c r="AA55" i="3"/>
  <c r="AB55" i="3"/>
  <c r="AC56" i="3" s="1"/>
  <c r="AG57" i="3" l="1"/>
  <c r="AH57" i="3"/>
  <c r="I57" i="2"/>
  <c r="K57" i="2"/>
  <c r="J57" i="2"/>
  <c r="F58" i="2"/>
  <c r="G58" i="2" s="1"/>
  <c r="H56" i="2"/>
  <c r="E55" i="2"/>
  <c r="AB56" i="3"/>
  <c r="AC57" i="3" s="1"/>
  <c r="AA56" i="3"/>
  <c r="AF57" i="3"/>
  <c r="AE57" i="3"/>
  <c r="AG58" i="3" l="1"/>
  <c r="AH58" i="3"/>
  <c r="K58" i="2"/>
  <c r="J58" i="2"/>
  <c r="I58" i="2"/>
  <c r="F59" i="2"/>
  <c r="G59" i="2" s="1"/>
  <c r="E56" i="2"/>
  <c r="H57" i="2"/>
  <c r="AA57" i="3"/>
  <c r="AB57" i="3"/>
  <c r="AC58" i="3" s="1"/>
  <c r="AF58" i="3"/>
  <c r="AE58" i="3"/>
  <c r="AG59" i="3" l="1"/>
  <c r="AH59" i="3"/>
  <c r="J59" i="2"/>
  <c r="F60" i="2"/>
  <c r="G60" i="2" s="1"/>
  <c r="I59" i="2"/>
  <c r="K59" i="2"/>
  <c r="H58" i="2"/>
  <c r="E57" i="2"/>
  <c r="AB58" i="3"/>
  <c r="AC59" i="3" s="1"/>
  <c r="AA58" i="3"/>
  <c r="AF59" i="3"/>
  <c r="AE59" i="3"/>
  <c r="AG60" i="3" l="1"/>
  <c r="AH60" i="3"/>
  <c r="F61" i="2"/>
  <c r="G61" i="2" s="1"/>
  <c r="J60" i="2"/>
  <c r="I60" i="2"/>
  <c r="K60" i="2"/>
  <c r="E58" i="2"/>
  <c r="H59" i="2"/>
  <c r="AF60" i="3"/>
  <c r="AE60" i="3"/>
  <c r="AA59" i="3"/>
  <c r="AB59" i="3"/>
  <c r="AC60" i="3" s="1"/>
  <c r="AG61" i="3" l="1"/>
  <c r="AH61" i="3"/>
  <c r="I61" i="2"/>
  <c r="F62" i="2"/>
  <c r="G62" i="2" s="1"/>
  <c r="J61" i="2"/>
  <c r="K61" i="2"/>
  <c r="H60" i="2"/>
  <c r="E59" i="2"/>
  <c r="AA60" i="3"/>
  <c r="AB60" i="3"/>
  <c r="AC61" i="3" s="1"/>
  <c r="AE61" i="3"/>
  <c r="AF61" i="3"/>
  <c r="AG62" i="3" l="1"/>
  <c r="AH62" i="3"/>
  <c r="I62" i="2"/>
  <c r="F63" i="2"/>
  <c r="G63" i="2" s="1"/>
  <c r="J62" i="2"/>
  <c r="K62" i="2"/>
  <c r="H61" i="2"/>
  <c r="E60" i="2"/>
  <c r="AF62" i="3"/>
  <c r="AE62" i="3"/>
  <c r="AB61" i="3"/>
  <c r="AC62" i="3" s="1"/>
  <c r="AA61" i="3"/>
  <c r="AH63" i="3" l="1"/>
  <c r="AG63" i="3"/>
  <c r="I63" i="2"/>
  <c r="F64" i="2"/>
  <c r="G64" i="2" s="1"/>
  <c r="K63" i="2"/>
  <c r="J63" i="2"/>
  <c r="E61" i="2"/>
  <c r="H62" i="2"/>
  <c r="AE63" i="3"/>
  <c r="AF63" i="3"/>
  <c r="AB62" i="3"/>
  <c r="AC63" i="3" s="1"/>
  <c r="AA62" i="3"/>
  <c r="AG64" i="3" l="1"/>
  <c r="AH64" i="3"/>
  <c r="I64" i="2"/>
  <c r="J64" i="2"/>
  <c r="K64" i="2"/>
  <c r="F65" i="2"/>
  <c r="G65" i="2" s="1"/>
  <c r="E62" i="2"/>
  <c r="H63" i="2"/>
  <c r="AA63" i="3"/>
  <c r="AB63" i="3"/>
  <c r="AC64" i="3" s="1"/>
  <c r="AE64" i="3"/>
  <c r="AF64" i="3"/>
  <c r="AH65" i="3" l="1"/>
  <c r="AG65" i="3"/>
  <c r="J65" i="2"/>
  <c r="F66" i="2"/>
  <c r="G66" i="2" s="1"/>
  <c r="I65" i="2"/>
  <c r="K65" i="2"/>
  <c r="H64" i="2"/>
  <c r="E63" i="2"/>
  <c r="AE65" i="3"/>
  <c r="AF65" i="3"/>
  <c r="AA64" i="3"/>
  <c r="AB64" i="3"/>
  <c r="AC65" i="3" s="1"/>
  <c r="AH66" i="3" l="1"/>
  <c r="AG66" i="3"/>
  <c r="J66" i="2"/>
  <c r="F67" i="2"/>
  <c r="G67" i="2" s="1"/>
  <c r="I66" i="2"/>
  <c r="K66" i="2"/>
  <c r="E64" i="2"/>
  <c r="H65" i="2"/>
  <c r="AA65" i="3"/>
  <c r="AB65" i="3"/>
  <c r="AC66" i="3" s="1"/>
  <c r="AF66" i="3"/>
  <c r="AE66" i="3"/>
  <c r="AG67" i="3" l="1"/>
  <c r="AH67" i="3"/>
  <c r="J67" i="2"/>
  <c r="I67" i="2"/>
  <c r="F68" i="2"/>
  <c r="G68" i="2" s="1"/>
  <c r="K67" i="2"/>
  <c r="H66" i="2"/>
  <c r="E65" i="2"/>
  <c r="AA66" i="3"/>
  <c r="AB66" i="3"/>
  <c r="AC67" i="3" s="1"/>
  <c r="AE67" i="3"/>
  <c r="AF67" i="3"/>
  <c r="AG68" i="3" l="1"/>
  <c r="AH68" i="3"/>
  <c r="J68" i="2"/>
  <c r="K68" i="2"/>
  <c r="I68" i="2"/>
  <c r="F69" i="2"/>
  <c r="G69" i="2" s="1"/>
  <c r="E66" i="2"/>
  <c r="H67" i="2"/>
  <c r="AB67" i="3"/>
  <c r="AC68" i="3" s="1"/>
  <c r="AA67" i="3"/>
  <c r="AE68" i="3"/>
  <c r="AF68" i="3"/>
  <c r="AG69" i="3" l="1"/>
  <c r="AH69" i="3"/>
  <c r="K69" i="2"/>
  <c r="I69" i="2"/>
  <c r="F70" i="2"/>
  <c r="G70" i="2" s="1"/>
  <c r="J69" i="2"/>
  <c r="H68" i="2"/>
  <c r="E67" i="2"/>
  <c r="AF69" i="3"/>
  <c r="AE69" i="3"/>
  <c r="AA68" i="3"/>
  <c r="AB68" i="3"/>
  <c r="AC69" i="3" s="1"/>
  <c r="AG70" i="3" l="1"/>
  <c r="AH70" i="3"/>
  <c r="I70" i="2"/>
  <c r="J70" i="2"/>
  <c r="K70" i="2"/>
  <c r="F71" i="2"/>
  <c r="G71" i="2" s="1"/>
  <c r="E68" i="2"/>
  <c r="H69" i="2"/>
  <c r="AB69" i="3"/>
  <c r="AC70" i="3" s="1"/>
  <c r="AA69" i="3"/>
  <c r="AE70" i="3"/>
  <c r="AF70" i="3"/>
  <c r="AG71" i="3" l="1"/>
  <c r="AH71" i="3"/>
  <c r="J71" i="2"/>
  <c r="I71" i="2"/>
  <c r="F72" i="2"/>
  <c r="G72" i="2" s="1"/>
  <c r="K71" i="2"/>
  <c r="H70" i="2"/>
  <c r="E69" i="2"/>
  <c r="AF71" i="3"/>
  <c r="AE71" i="3"/>
  <c r="AB70" i="3"/>
  <c r="AC71" i="3" s="1"/>
  <c r="AA70" i="3"/>
  <c r="AH72" i="3" l="1"/>
  <c r="AG72" i="3"/>
  <c r="J72" i="2"/>
  <c r="I72" i="2"/>
  <c r="F73" i="2"/>
  <c r="G73" i="2" s="1"/>
  <c r="K72" i="2"/>
  <c r="E70" i="2"/>
  <c r="H71" i="2"/>
  <c r="AB71" i="3"/>
  <c r="AC72" i="3" s="1"/>
  <c r="AA71" i="3"/>
  <c r="AF72" i="3"/>
  <c r="AE72" i="3"/>
  <c r="AG73" i="3" l="1"/>
  <c r="AH73" i="3"/>
  <c r="J73" i="2"/>
  <c r="K73" i="2"/>
  <c r="I73" i="2"/>
  <c r="F74" i="2"/>
  <c r="G74" i="2" s="1"/>
  <c r="H72" i="2"/>
  <c r="E71" i="2"/>
  <c r="AA72" i="3"/>
  <c r="AB72" i="3"/>
  <c r="AC73" i="3" s="1"/>
  <c r="AE73" i="3"/>
  <c r="AF73" i="3"/>
  <c r="AG74" i="3" l="1"/>
  <c r="AH74" i="3"/>
  <c r="J74" i="2"/>
  <c r="I74" i="2"/>
  <c r="K74" i="2"/>
  <c r="F75" i="2"/>
  <c r="G75" i="2" s="1"/>
  <c r="E72" i="2"/>
  <c r="H73" i="2"/>
  <c r="AF74" i="3"/>
  <c r="AE74" i="3"/>
  <c r="AA73" i="3"/>
  <c r="AB73" i="3"/>
  <c r="AC74" i="3" s="1"/>
  <c r="AG75" i="3" l="1"/>
  <c r="AH75" i="3"/>
  <c r="I75" i="2"/>
  <c r="J75" i="2"/>
  <c r="F76" i="2"/>
  <c r="G76" i="2" s="1"/>
  <c r="K75" i="2"/>
  <c r="H74" i="2"/>
  <c r="E73" i="2"/>
  <c r="AA74" i="3"/>
  <c r="AB74" i="3"/>
  <c r="AC75" i="3" s="1"/>
  <c r="AE75" i="3"/>
  <c r="AF75" i="3"/>
  <c r="AH76" i="3" l="1"/>
  <c r="AG76" i="3"/>
  <c r="K76" i="2"/>
  <c r="J76" i="2"/>
  <c r="I76" i="2"/>
  <c r="F77" i="2"/>
  <c r="G77" i="2" s="1"/>
  <c r="E74" i="2"/>
  <c r="H75" i="2"/>
  <c r="AE76" i="3"/>
  <c r="AF76" i="3"/>
  <c r="AB75" i="3"/>
  <c r="AC76" i="3" s="1"/>
  <c r="AA75" i="3"/>
  <c r="AH77" i="3" l="1"/>
  <c r="AG77" i="3"/>
  <c r="K77" i="2"/>
  <c r="F78" i="2"/>
  <c r="G78" i="2" s="1"/>
  <c r="J77" i="2"/>
  <c r="I77" i="2"/>
  <c r="H76" i="2"/>
  <c r="E75" i="2"/>
  <c r="AA76" i="3"/>
  <c r="AB76" i="3"/>
  <c r="AC77" i="3" s="1"/>
  <c r="AE77" i="3"/>
  <c r="AF77" i="3"/>
  <c r="AH78" i="3" l="1"/>
  <c r="AG78" i="3"/>
  <c r="K78" i="2"/>
  <c r="J78" i="2"/>
  <c r="F79" i="2"/>
  <c r="G79" i="2" s="1"/>
  <c r="I78" i="2"/>
  <c r="E76" i="2"/>
  <c r="H77" i="2"/>
  <c r="AF78" i="3"/>
  <c r="AE78" i="3"/>
  <c r="AB77" i="3"/>
  <c r="AC78" i="3" s="1"/>
  <c r="AA77" i="3"/>
  <c r="AG79" i="3" l="1"/>
  <c r="AH79" i="3"/>
  <c r="I79" i="2"/>
  <c r="K79" i="2"/>
  <c r="J79" i="2"/>
  <c r="F80" i="2"/>
  <c r="G80" i="2" s="1"/>
  <c r="H78" i="2"/>
  <c r="E77" i="2"/>
  <c r="AA78" i="3"/>
  <c r="AB78" i="3"/>
  <c r="AC79" i="3" s="1"/>
  <c r="AE79" i="3"/>
  <c r="AF79" i="3"/>
  <c r="AG80" i="3" l="1"/>
  <c r="AH80" i="3"/>
  <c r="K80" i="2"/>
  <c r="I80" i="2"/>
  <c r="F81" i="2"/>
  <c r="G81" i="2" s="1"/>
  <c r="J80" i="2"/>
  <c r="E78" i="2"/>
  <c r="H79" i="2"/>
  <c r="AE80" i="3"/>
  <c r="AF80" i="3"/>
  <c r="AA79" i="3"/>
  <c r="AB79" i="3"/>
  <c r="AC80" i="3" s="1"/>
  <c r="AG81" i="3" l="1"/>
  <c r="AH81" i="3"/>
  <c r="K81" i="2"/>
  <c r="I81" i="2"/>
  <c r="F82" i="2"/>
  <c r="G82" i="2" s="1"/>
  <c r="J81" i="2"/>
  <c r="E79" i="2"/>
  <c r="H80" i="2"/>
  <c r="AF81" i="3"/>
  <c r="AE81" i="3"/>
  <c r="AA80" i="3"/>
  <c r="AB80" i="3"/>
  <c r="AC81" i="3" s="1"/>
  <c r="AH82" i="3" l="1"/>
  <c r="AG82" i="3"/>
  <c r="I82" i="2"/>
  <c r="K82" i="2"/>
  <c r="J82" i="2"/>
  <c r="F83" i="2"/>
  <c r="G83" i="2" s="1"/>
  <c r="H81" i="2"/>
  <c r="E80" i="2"/>
  <c r="AA81" i="3"/>
  <c r="AB81" i="3"/>
  <c r="AC82" i="3" s="1"/>
  <c r="AE82" i="3"/>
  <c r="AF82" i="3"/>
  <c r="AG83" i="3" l="1"/>
  <c r="AH83" i="3"/>
  <c r="I83" i="2"/>
  <c r="J83" i="2"/>
  <c r="F84" i="2"/>
  <c r="G84" i="2" s="1"/>
  <c r="K83" i="2"/>
  <c r="H82" i="2"/>
  <c r="E81" i="2"/>
  <c r="AE83" i="3"/>
  <c r="AF83" i="3"/>
  <c r="AA82" i="3"/>
  <c r="AB82" i="3"/>
  <c r="AC83" i="3" s="1"/>
  <c r="AG84" i="3" l="1"/>
  <c r="AH84" i="3"/>
  <c r="J84" i="2"/>
  <c r="K84" i="2"/>
  <c r="I84" i="2"/>
  <c r="F85" i="2"/>
  <c r="G85" i="2" s="1"/>
  <c r="E82" i="2"/>
  <c r="H83" i="2"/>
  <c r="AB83" i="3"/>
  <c r="AC84" i="3" s="1"/>
  <c r="AA83" i="3"/>
  <c r="AE84" i="3"/>
  <c r="AF84" i="3"/>
  <c r="AG85" i="3" l="1"/>
  <c r="AH85" i="3"/>
  <c r="I85" i="2"/>
  <c r="J85" i="2"/>
  <c r="K85" i="2"/>
  <c r="F86" i="2"/>
  <c r="G86" i="2" s="1"/>
  <c r="E83" i="2"/>
  <c r="H84" i="2"/>
  <c r="AA84" i="3"/>
  <c r="AB84" i="3"/>
  <c r="AC85" i="3" s="1"/>
  <c r="AE85" i="3"/>
  <c r="AF85" i="3"/>
  <c r="AG86" i="3" l="1"/>
  <c r="AH86" i="3"/>
  <c r="I86" i="2"/>
  <c r="J86" i="2"/>
  <c r="K86" i="2"/>
  <c r="F87" i="2"/>
  <c r="G87" i="2" s="1"/>
  <c r="H85" i="2"/>
  <c r="E84" i="2"/>
  <c r="AA85" i="3"/>
  <c r="AB85" i="3"/>
  <c r="AC86" i="3" s="1"/>
  <c r="AE86" i="3"/>
  <c r="AF86" i="3"/>
  <c r="AG87" i="3" l="1"/>
  <c r="AH87" i="3"/>
  <c r="I87" i="2"/>
  <c r="K87" i="2"/>
  <c r="F88" i="2"/>
  <c r="G88" i="2" s="1"/>
  <c r="J87" i="2"/>
  <c r="E85" i="2"/>
  <c r="H86" i="2"/>
  <c r="AF87" i="3"/>
  <c r="AE87" i="3"/>
  <c r="AA86" i="3"/>
  <c r="AB86" i="3"/>
  <c r="AC87" i="3" s="1"/>
  <c r="AG88" i="3" l="1"/>
  <c r="AH88" i="3"/>
  <c r="I88" i="2"/>
  <c r="K88" i="2"/>
  <c r="F89" i="2"/>
  <c r="G89" i="2" s="1"/>
  <c r="J88" i="2"/>
  <c r="E86" i="2"/>
  <c r="H87" i="2"/>
  <c r="AA87" i="3"/>
  <c r="AB87" i="3"/>
  <c r="AC88" i="3" s="1"/>
  <c r="AE88" i="3"/>
  <c r="AF88" i="3"/>
  <c r="AG89" i="3" l="1"/>
  <c r="AH89" i="3"/>
  <c r="I89" i="2"/>
  <c r="J89" i="2"/>
  <c r="F90" i="2"/>
  <c r="G90" i="2" s="1"/>
  <c r="K89" i="2"/>
  <c r="H88" i="2"/>
  <c r="E87" i="2"/>
  <c r="AF89" i="3"/>
  <c r="AE89" i="3"/>
  <c r="AA88" i="3"/>
  <c r="AB88" i="3"/>
  <c r="AC89" i="3" s="1"/>
  <c r="AH90" i="3" l="1"/>
  <c r="AG90" i="3"/>
  <c r="J90" i="2"/>
  <c r="K90" i="2"/>
  <c r="F91" i="2"/>
  <c r="G91" i="2" s="1"/>
  <c r="I90" i="2"/>
  <c r="E88" i="2"/>
  <c r="H89" i="2"/>
  <c r="AA89" i="3"/>
  <c r="AB89" i="3"/>
  <c r="AC90" i="3" s="1"/>
  <c r="AE90" i="3"/>
  <c r="AF90" i="3"/>
  <c r="AG91" i="3" s="1"/>
  <c r="AH91" i="3" l="1"/>
  <c r="AH92" i="3" s="1"/>
  <c r="K91" i="2"/>
  <c r="F92" i="2"/>
  <c r="G92" i="2" s="1"/>
  <c r="I91" i="2"/>
  <c r="J91" i="2"/>
  <c r="E89" i="2"/>
  <c r="H90" i="2"/>
  <c r="AE91" i="3"/>
  <c r="AF91" i="3"/>
  <c r="AG92" i="3" s="1"/>
  <c r="AA90" i="3"/>
  <c r="AB90" i="3"/>
  <c r="AC91" i="3" s="1"/>
  <c r="AH93" i="3" l="1"/>
  <c r="K92" i="2"/>
  <c r="I92" i="2"/>
  <c r="F93" i="2"/>
  <c r="G93" i="2" s="1"/>
  <c r="J92" i="2"/>
  <c r="H91" i="2"/>
  <c r="E90" i="2"/>
  <c r="AF92" i="3"/>
  <c r="AG93" i="3" s="1"/>
  <c r="AE92" i="3"/>
  <c r="AA91" i="3"/>
  <c r="AB91" i="3"/>
  <c r="AC92" i="3" s="1"/>
  <c r="AH94" i="3" l="1"/>
  <c r="K93" i="2"/>
  <c r="F94" i="2"/>
  <c r="G94" i="2" s="1"/>
  <c r="I93" i="2"/>
  <c r="J93" i="2"/>
  <c r="E91" i="2"/>
  <c r="H92" i="2"/>
  <c r="AA92" i="3"/>
  <c r="AB92" i="3"/>
  <c r="AC93" i="3" s="1"/>
  <c r="AF93" i="3"/>
  <c r="AG94" i="3" s="1"/>
  <c r="AH95" i="3" s="1"/>
  <c r="AE93" i="3"/>
  <c r="K94" i="2" l="1"/>
  <c r="F95" i="2"/>
  <c r="G95" i="2" s="1"/>
  <c r="I94" i="2"/>
  <c r="J94" i="2"/>
  <c r="H93" i="2"/>
  <c r="E92" i="2"/>
  <c r="AE94" i="3"/>
  <c r="AF94" i="3"/>
  <c r="AG95" i="3" s="1"/>
  <c r="AH96" i="3" s="1"/>
  <c r="AA93" i="3"/>
  <c r="AB93" i="3"/>
  <c r="AC94" i="3" s="1"/>
  <c r="K95" i="2" l="1"/>
  <c r="F96" i="2"/>
  <c r="G96" i="2" s="1"/>
  <c r="I95" i="2"/>
  <c r="J95" i="2"/>
  <c r="H94" i="2"/>
  <c r="E93" i="2"/>
  <c r="AE95" i="3"/>
  <c r="AF95" i="3"/>
  <c r="AG96" i="3" s="1"/>
  <c r="AH97" i="3" s="1"/>
  <c r="AA94" i="3"/>
  <c r="AB94" i="3"/>
  <c r="AC95" i="3" s="1"/>
  <c r="K96" i="2" l="1"/>
  <c r="I96" i="2"/>
  <c r="F97" i="2"/>
  <c r="G97" i="2" s="1"/>
  <c r="J96" i="2"/>
  <c r="E94" i="2"/>
  <c r="H95" i="2"/>
  <c r="AF96" i="3"/>
  <c r="AG97" i="3" s="1"/>
  <c r="AH98" i="3" s="1"/>
  <c r="AE96" i="3"/>
  <c r="AB95" i="3"/>
  <c r="AC96" i="3" s="1"/>
  <c r="AA95" i="3"/>
  <c r="J97" i="2" l="1"/>
  <c r="I97" i="2"/>
  <c r="F98" i="2"/>
  <c r="G98" i="2" s="1"/>
  <c r="K97" i="2"/>
  <c r="E95" i="2"/>
  <c r="H96" i="2"/>
  <c r="AA96" i="3"/>
  <c r="AB96" i="3"/>
  <c r="AC97" i="3" s="1"/>
  <c r="AE97" i="3"/>
  <c r="AF97" i="3"/>
  <c r="AG98" i="3" s="1"/>
  <c r="AH99" i="3" s="1"/>
  <c r="J98" i="2" l="1"/>
  <c r="F99" i="2"/>
  <c r="G99" i="2" s="1"/>
  <c r="K98" i="2"/>
  <c r="I98" i="2"/>
  <c r="H97" i="2"/>
  <c r="E96" i="2"/>
  <c r="AA97" i="3"/>
  <c r="AB97" i="3"/>
  <c r="AC98" i="3" s="1"/>
  <c r="AF98" i="3"/>
  <c r="AG99" i="3" s="1"/>
  <c r="AH100" i="3" s="1"/>
  <c r="AE98" i="3"/>
  <c r="K99" i="2" l="1"/>
  <c r="J99" i="2"/>
  <c r="I99" i="2"/>
  <c r="F100" i="2"/>
  <c r="G100" i="2" s="1"/>
  <c r="E97" i="2"/>
  <c r="H98" i="2"/>
  <c r="AE99" i="3"/>
  <c r="AF99" i="3"/>
  <c r="AG100" i="3" s="1"/>
  <c r="AH101" i="3" s="1"/>
  <c r="AB98" i="3"/>
  <c r="AC99" i="3" s="1"/>
  <c r="AA98" i="3"/>
  <c r="J100" i="2" l="1"/>
  <c r="F101" i="2"/>
  <c r="G101" i="2" s="1"/>
  <c r="K100" i="2"/>
  <c r="I100" i="2"/>
  <c r="H99" i="2"/>
  <c r="E98" i="2"/>
  <c r="AA99" i="3"/>
  <c r="AB99" i="3"/>
  <c r="AC100" i="3" s="1"/>
  <c r="AF100" i="3"/>
  <c r="AG101" i="3" s="1"/>
  <c r="AH102" i="3" s="1"/>
  <c r="AE100" i="3"/>
  <c r="J101" i="2" l="1"/>
  <c r="F102" i="2"/>
  <c r="G102" i="2" s="1"/>
  <c r="K101" i="2"/>
  <c r="I101" i="2"/>
  <c r="H100" i="2"/>
  <c r="E99" i="2"/>
  <c r="AA100" i="3"/>
  <c r="AB100" i="3"/>
  <c r="AC101" i="3" s="1"/>
  <c r="AE101" i="3"/>
  <c r="AF101" i="3"/>
  <c r="AG102" i="3" s="1"/>
  <c r="AH103" i="3" s="1"/>
  <c r="J102" i="2" l="1"/>
  <c r="F103" i="2"/>
  <c r="G103" i="2" s="1"/>
  <c r="K102" i="2"/>
  <c r="I102" i="2"/>
  <c r="E100" i="2"/>
  <c r="H101" i="2"/>
  <c r="AE102" i="3"/>
  <c r="AF102" i="3"/>
  <c r="AG103" i="3" s="1"/>
  <c r="AH104" i="3" s="1"/>
  <c r="AA101" i="3"/>
  <c r="AB101" i="3"/>
  <c r="AC102" i="3" s="1"/>
  <c r="J103" i="2" l="1"/>
  <c r="F104" i="2"/>
  <c r="G104" i="2" s="1"/>
  <c r="K103" i="2"/>
  <c r="I103" i="2"/>
  <c r="H102" i="2"/>
  <c r="E101" i="2"/>
  <c r="AB102" i="3"/>
  <c r="AC103" i="3" s="1"/>
  <c r="AA102" i="3"/>
  <c r="AE103" i="3"/>
  <c r="AF103" i="3"/>
  <c r="AG104" i="3" s="1"/>
  <c r="AH105" i="3" s="1"/>
  <c r="J104" i="2" l="1"/>
  <c r="F105" i="2"/>
  <c r="G105" i="2" s="1"/>
  <c r="K104" i="2"/>
  <c r="I104" i="2"/>
  <c r="E102" i="2"/>
  <c r="H103" i="2"/>
  <c r="AE104" i="3"/>
  <c r="AF104" i="3"/>
  <c r="AG105" i="3" s="1"/>
  <c r="AH106" i="3" s="1"/>
  <c r="AA103" i="3"/>
  <c r="AB103" i="3"/>
  <c r="AC104" i="3" s="1"/>
  <c r="J105" i="2" l="1"/>
  <c r="K105" i="2"/>
  <c r="I105" i="2"/>
  <c r="F106" i="2"/>
  <c r="G106" i="2" s="1"/>
  <c r="E103" i="2"/>
  <c r="H104" i="2"/>
  <c r="AB104" i="3"/>
  <c r="AC105" i="3" s="1"/>
  <c r="AA104" i="3"/>
  <c r="AE105" i="3"/>
  <c r="AF105" i="3"/>
  <c r="AG106" i="3" s="1"/>
  <c r="AH107" i="3" s="1"/>
  <c r="J106" i="2" l="1"/>
  <c r="I106" i="2"/>
  <c r="K106" i="2"/>
  <c r="F107" i="2"/>
  <c r="G107" i="2" s="1"/>
  <c r="H105" i="2"/>
  <c r="E104" i="2"/>
  <c r="AB105" i="3"/>
  <c r="AC106" i="3" s="1"/>
  <c r="AA105" i="3"/>
  <c r="AF106" i="3"/>
  <c r="AG107" i="3" s="1"/>
  <c r="AH108" i="3" s="1"/>
  <c r="AE106" i="3"/>
  <c r="I107" i="2" l="1"/>
  <c r="K107" i="2"/>
  <c r="J107" i="2"/>
  <c r="F108" i="2"/>
  <c r="G108" i="2" s="1"/>
  <c r="H106" i="2"/>
  <c r="E105" i="2"/>
  <c r="AE107" i="3"/>
  <c r="AF107" i="3"/>
  <c r="AG108" i="3" s="1"/>
  <c r="AH109" i="3" s="1"/>
  <c r="AA106" i="3"/>
  <c r="AB106" i="3"/>
  <c r="AC107" i="3" s="1"/>
  <c r="I108" i="2" l="1"/>
  <c r="K108" i="2"/>
  <c r="J108" i="2"/>
  <c r="F109" i="2"/>
  <c r="G109" i="2" s="1"/>
  <c r="H107" i="2"/>
  <c r="E106" i="2"/>
  <c r="AE108" i="3"/>
  <c r="AF108" i="3"/>
  <c r="AG109" i="3" s="1"/>
  <c r="AH110" i="3" s="1"/>
  <c r="AA107" i="3"/>
  <c r="AB107" i="3"/>
  <c r="AC108" i="3" s="1"/>
  <c r="K109" i="2" l="1"/>
  <c r="J109" i="2"/>
  <c r="I109" i="2"/>
  <c r="F110" i="2"/>
  <c r="G110" i="2" s="1"/>
  <c r="E107" i="2"/>
  <c r="H108" i="2"/>
  <c r="AE109" i="3"/>
  <c r="AF109" i="3"/>
  <c r="AG110" i="3" s="1"/>
  <c r="AH111" i="3" s="1"/>
  <c r="AB108" i="3"/>
  <c r="AC109" i="3" s="1"/>
  <c r="AA108" i="3"/>
  <c r="I110" i="2" l="1"/>
  <c r="F111" i="2"/>
  <c r="G111" i="2" s="1"/>
  <c r="J110" i="2"/>
  <c r="K110" i="2"/>
  <c r="H109" i="2"/>
  <c r="E108" i="2"/>
  <c r="AA109" i="3"/>
  <c r="AB109" i="3"/>
  <c r="AC110" i="3" s="1"/>
  <c r="AF110" i="3"/>
  <c r="AG111" i="3" s="1"/>
  <c r="AH112" i="3" s="1"/>
  <c r="AE110" i="3"/>
  <c r="I111" i="2" l="1"/>
  <c r="F112" i="2"/>
  <c r="G112" i="2" s="1"/>
  <c r="K111" i="2"/>
  <c r="J111" i="2"/>
  <c r="H110" i="2"/>
  <c r="E109" i="2"/>
  <c r="AA110" i="3"/>
  <c r="AB110" i="3"/>
  <c r="AC111" i="3" s="1"/>
  <c r="AF111" i="3"/>
  <c r="AG112" i="3" s="1"/>
  <c r="AH113" i="3" s="1"/>
  <c r="AE111" i="3"/>
  <c r="I112" i="2" l="1"/>
  <c r="F113" i="2"/>
  <c r="G113" i="2" s="1"/>
  <c r="K112" i="2"/>
  <c r="J112" i="2"/>
  <c r="H111" i="2"/>
  <c r="E110" i="2"/>
  <c r="AE112" i="3"/>
  <c r="AF112" i="3"/>
  <c r="AG113" i="3" s="1"/>
  <c r="AH114" i="3" s="1"/>
  <c r="AA111" i="3"/>
  <c r="AB111" i="3"/>
  <c r="AC112" i="3" s="1"/>
  <c r="I113" i="2" l="1"/>
  <c r="K113" i="2"/>
  <c r="F114" i="2"/>
  <c r="G114" i="2" s="1"/>
  <c r="J113" i="2"/>
  <c r="E111" i="2"/>
  <c r="H112" i="2"/>
  <c r="AA112" i="3"/>
  <c r="AB112" i="3"/>
  <c r="AC113" i="3" s="1"/>
  <c r="AE113" i="3"/>
  <c r="AF113" i="3"/>
  <c r="AG114" i="3" s="1"/>
  <c r="AH115" i="3" s="1"/>
  <c r="K114" i="2" l="1"/>
  <c r="F115" i="2"/>
  <c r="G115" i="2" s="1"/>
  <c r="I114" i="2"/>
  <c r="J114" i="2"/>
  <c r="H113" i="2"/>
  <c r="E112" i="2"/>
  <c r="AF114" i="3"/>
  <c r="AG115" i="3" s="1"/>
  <c r="AH116" i="3" s="1"/>
  <c r="AE114" i="3"/>
  <c r="AB113" i="3"/>
  <c r="AC114" i="3" s="1"/>
  <c r="AA113" i="3"/>
  <c r="I115" i="2" l="1"/>
  <c r="K115" i="2"/>
  <c r="F116" i="2"/>
  <c r="G116" i="2" s="1"/>
  <c r="J115" i="2"/>
  <c r="E113" i="2"/>
  <c r="H114" i="2"/>
  <c r="AA114" i="3"/>
  <c r="AB114" i="3"/>
  <c r="AC115" i="3" s="1"/>
  <c r="AE115" i="3"/>
  <c r="AF115" i="3"/>
  <c r="AG116" i="3" s="1"/>
  <c r="AH117" i="3" s="1"/>
  <c r="I116" i="2" l="1"/>
  <c r="F117" i="2"/>
  <c r="G117" i="2" s="1"/>
  <c r="K116" i="2"/>
  <c r="J116" i="2"/>
  <c r="E114" i="2"/>
  <c r="H115" i="2"/>
  <c r="AA115" i="3"/>
  <c r="AB115" i="3"/>
  <c r="AC116" i="3" s="1"/>
  <c r="AE116" i="3"/>
  <c r="AF116" i="3"/>
  <c r="AG117" i="3" s="1"/>
  <c r="AH118" i="3" s="1"/>
  <c r="I117" i="2" l="1"/>
  <c r="F118" i="2"/>
  <c r="G118" i="2" s="1"/>
  <c r="J117" i="2"/>
  <c r="K117" i="2"/>
  <c r="E115" i="2"/>
  <c r="H116" i="2"/>
  <c r="AB116" i="3"/>
  <c r="AC117" i="3" s="1"/>
  <c r="AA116" i="3"/>
  <c r="AF117" i="3"/>
  <c r="AG118" i="3" s="1"/>
  <c r="AH119" i="3" s="1"/>
  <c r="AE117" i="3"/>
  <c r="I118" i="2" l="1"/>
  <c r="F119" i="2"/>
  <c r="G119" i="2" s="1"/>
  <c r="K118" i="2"/>
  <c r="J118" i="2"/>
  <c r="H117" i="2"/>
  <c r="E116" i="2"/>
  <c r="AA117" i="3"/>
  <c r="AB117" i="3"/>
  <c r="AC118" i="3" s="1"/>
  <c r="AF118" i="3"/>
  <c r="AG119" i="3" s="1"/>
  <c r="AH120" i="3" s="1"/>
  <c r="AE118" i="3"/>
  <c r="I119" i="2" l="1"/>
  <c r="K119" i="2"/>
  <c r="F120" i="2"/>
  <c r="G120" i="2" s="1"/>
  <c r="J119" i="2"/>
  <c r="E117" i="2"/>
  <c r="H118" i="2"/>
  <c r="AB118" i="3"/>
  <c r="AC119" i="3" s="1"/>
  <c r="AA118" i="3"/>
  <c r="AE119" i="3"/>
  <c r="AF119" i="3"/>
  <c r="AG120" i="3" s="1"/>
  <c r="AH121" i="3" s="1"/>
  <c r="K120" i="2" l="1"/>
  <c r="F121" i="2"/>
  <c r="G121" i="2" s="1"/>
  <c r="I120" i="2"/>
  <c r="J120" i="2"/>
  <c r="E118" i="2"/>
  <c r="H119" i="2"/>
  <c r="AF120" i="3"/>
  <c r="AG121" i="3" s="1"/>
  <c r="AH122" i="3" s="1"/>
  <c r="AE120" i="3"/>
  <c r="AB119" i="3"/>
  <c r="AC120" i="3" s="1"/>
  <c r="AA119" i="3"/>
  <c r="J121" i="2" l="1"/>
  <c r="I121" i="2"/>
  <c r="F122" i="2"/>
  <c r="G122" i="2" s="1"/>
  <c r="K121" i="2"/>
  <c r="H120" i="2"/>
  <c r="E119" i="2"/>
  <c r="AE121" i="3"/>
  <c r="AF121" i="3"/>
  <c r="AG122" i="3" s="1"/>
  <c r="AH123" i="3" s="1"/>
  <c r="AB120" i="3"/>
  <c r="AC121" i="3" s="1"/>
  <c r="AA120" i="3"/>
  <c r="J122" i="2" l="1"/>
  <c r="K122" i="2"/>
  <c r="F123" i="2"/>
  <c r="G123" i="2" s="1"/>
  <c r="I122" i="2"/>
  <c r="E120" i="2"/>
  <c r="H121" i="2"/>
  <c r="AB121" i="3"/>
  <c r="AC122" i="3" s="1"/>
  <c r="AA121" i="3"/>
  <c r="AE122" i="3"/>
  <c r="AF122" i="3"/>
  <c r="AG123" i="3" s="1"/>
  <c r="AH124" i="3" s="1"/>
  <c r="F124" i="2" l="1"/>
  <c r="G124" i="2" s="1"/>
  <c r="J123" i="2"/>
  <c r="K123" i="2"/>
  <c r="I123" i="2"/>
  <c r="H122" i="2"/>
  <c r="E121" i="2"/>
  <c r="AA122" i="3"/>
  <c r="AB122" i="3"/>
  <c r="AC123" i="3" s="1"/>
  <c r="AE123" i="3"/>
  <c r="AF123" i="3"/>
  <c r="AG124" i="3" s="1"/>
  <c r="AH125" i="3" s="1"/>
  <c r="J124" i="2" l="1"/>
  <c r="F125" i="2"/>
  <c r="G125" i="2" s="1"/>
  <c r="I124" i="2"/>
  <c r="K124" i="2"/>
  <c r="H123" i="2"/>
  <c r="E122" i="2"/>
  <c r="AA123" i="3"/>
  <c r="AB123" i="3"/>
  <c r="AC124" i="3" s="1"/>
  <c r="AE124" i="3"/>
  <c r="AF124" i="3"/>
  <c r="AG125" i="3" s="1"/>
  <c r="AH126" i="3" s="1"/>
  <c r="J125" i="2" l="1"/>
  <c r="F126" i="2"/>
  <c r="G126" i="2" s="1"/>
  <c r="K125" i="2"/>
  <c r="I125" i="2"/>
  <c r="E123" i="2"/>
  <c r="H124" i="2"/>
  <c r="AA124" i="3"/>
  <c r="AB124" i="3"/>
  <c r="AC125" i="3" s="1"/>
  <c r="AE125" i="3"/>
  <c r="AF125" i="3"/>
  <c r="AG126" i="3" s="1"/>
  <c r="AH127" i="3" s="1"/>
  <c r="J126" i="2" l="1"/>
  <c r="K126" i="2"/>
  <c r="I126" i="2"/>
  <c r="F127" i="2"/>
  <c r="G127" i="2" s="1"/>
  <c r="H125" i="2"/>
  <c r="E124" i="2"/>
  <c r="AE126" i="3"/>
  <c r="AF126" i="3"/>
  <c r="AG127" i="3" s="1"/>
  <c r="AH128" i="3" s="1"/>
  <c r="AA125" i="3"/>
  <c r="AB125" i="3"/>
  <c r="AC126" i="3" s="1"/>
  <c r="K127" i="2" l="1"/>
  <c r="F128" i="2"/>
  <c r="G128" i="2" s="1"/>
  <c r="I127" i="2"/>
  <c r="J127" i="2"/>
  <c r="E125" i="2"/>
  <c r="H126" i="2"/>
  <c r="AB126" i="3"/>
  <c r="AC127" i="3" s="1"/>
  <c r="AA126" i="3"/>
  <c r="AE127" i="3"/>
  <c r="AF127" i="3"/>
  <c r="AG128" i="3" s="1"/>
  <c r="AH129" i="3" s="1"/>
  <c r="F129" i="2" l="1"/>
  <c r="G129" i="2" s="1"/>
  <c r="J128" i="2"/>
  <c r="K128" i="2"/>
  <c r="I128" i="2"/>
  <c r="H127" i="2"/>
  <c r="E126" i="2"/>
  <c r="AA127" i="3"/>
  <c r="AB127" i="3"/>
  <c r="AC128" i="3" s="1"/>
  <c r="AF128" i="3"/>
  <c r="AG129" i="3" s="1"/>
  <c r="AH130" i="3" s="1"/>
  <c r="AE128" i="3"/>
  <c r="F130" i="2" l="1"/>
  <c r="G130" i="2" s="1"/>
  <c r="I129" i="2"/>
  <c r="J129" i="2"/>
  <c r="K129" i="2"/>
  <c r="E127" i="2"/>
  <c r="H128" i="2"/>
  <c r="AB128" i="3"/>
  <c r="AC129" i="3" s="1"/>
  <c r="AA128" i="3"/>
  <c r="AF129" i="3"/>
  <c r="AG130" i="3" s="1"/>
  <c r="AH131" i="3" s="1"/>
  <c r="AE129" i="3"/>
  <c r="F131" i="2" l="1"/>
  <c r="G131" i="2" s="1"/>
  <c r="J130" i="2"/>
  <c r="K130" i="2"/>
  <c r="I130" i="2"/>
  <c r="H129" i="2"/>
  <c r="E128" i="2"/>
  <c r="AA129" i="3"/>
  <c r="AB129" i="3"/>
  <c r="AC130" i="3" s="1"/>
  <c r="AF130" i="3"/>
  <c r="AG131" i="3" s="1"/>
  <c r="AH132" i="3" s="1"/>
  <c r="AE130" i="3"/>
  <c r="J131" i="2" l="1"/>
  <c r="F132" i="2"/>
  <c r="G132" i="2" s="1"/>
  <c r="I131" i="2"/>
  <c r="K131" i="2"/>
  <c r="E129" i="2"/>
  <c r="H130" i="2"/>
  <c r="AA130" i="3"/>
  <c r="AB130" i="3"/>
  <c r="AC131" i="3" s="1"/>
  <c r="AF131" i="3"/>
  <c r="AG132" i="3" s="1"/>
  <c r="AH133" i="3" s="1"/>
  <c r="AE131" i="3"/>
  <c r="J132" i="2" l="1"/>
  <c r="I132" i="2"/>
  <c r="F133" i="2"/>
  <c r="G133" i="2" s="1"/>
  <c r="K132" i="2"/>
  <c r="E130" i="2"/>
  <c r="H131" i="2"/>
  <c r="AB131" i="3"/>
  <c r="AC132" i="3" s="1"/>
  <c r="AA131" i="3"/>
  <c r="AF132" i="3"/>
  <c r="AG133" i="3" s="1"/>
  <c r="AH134" i="3" s="1"/>
  <c r="AE132" i="3"/>
  <c r="J133" i="2" l="1"/>
  <c r="F134" i="2"/>
  <c r="G134" i="2" s="1"/>
  <c r="K133" i="2"/>
  <c r="I133" i="2"/>
  <c r="E131" i="2"/>
  <c r="H132" i="2"/>
  <c r="AF133" i="3"/>
  <c r="AG134" i="3" s="1"/>
  <c r="AH135" i="3" s="1"/>
  <c r="AE133" i="3"/>
  <c r="AA132" i="3"/>
  <c r="AB132" i="3"/>
  <c r="AC133" i="3" s="1"/>
  <c r="K134" i="2" l="1"/>
  <c r="I134" i="2"/>
  <c r="F135" i="2"/>
  <c r="G135" i="2" s="1"/>
  <c r="J134" i="2"/>
  <c r="H133" i="2"/>
  <c r="E132" i="2"/>
  <c r="AE134" i="3"/>
  <c r="AF134" i="3"/>
  <c r="AG135" i="3" s="1"/>
  <c r="AH136" i="3" s="1"/>
  <c r="AA133" i="3"/>
  <c r="AB133" i="3"/>
  <c r="AC134" i="3" s="1"/>
  <c r="K135" i="2" l="1"/>
  <c r="J135" i="2"/>
  <c r="F136" i="2"/>
  <c r="G136" i="2" s="1"/>
  <c r="I135" i="2"/>
  <c r="E133" i="2"/>
  <c r="H134" i="2"/>
  <c r="AA134" i="3"/>
  <c r="AB134" i="3"/>
  <c r="AC135" i="3" s="1"/>
  <c r="AF135" i="3"/>
  <c r="AG136" i="3" s="1"/>
  <c r="AH137" i="3" s="1"/>
  <c r="AE135" i="3"/>
  <c r="J136" i="2" l="1"/>
  <c r="I136" i="2"/>
  <c r="F137" i="2"/>
  <c r="G137" i="2" s="1"/>
  <c r="K136" i="2"/>
  <c r="E134" i="2"/>
  <c r="H135" i="2"/>
  <c r="AE136" i="3"/>
  <c r="AF136" i="3"/>
  <c r="AG137" i="3" s="1"/>
  <c r="AH138" i="3" s="1"/>
  <c r="AA135" i="3"/>
  <c r="AB135" i="3"/>
  <c r="AC136" i="3" s="1"/>
  <c r="J137" i="2" l="1"/>
  <c r="K137" i="2"/>
  <c r="I137" i="2"/>
  <c r="F138" i="2"/>
  <c r="G138" i="2" s="1"/>
  <c r="E135" i="2"/>
  <c r="H136" i="2"/>
  <c r="AF137" i="3"/>
  <c r="AG138" i="3" s="1"/>
  <c r="AH139" i="3" s="1"/>
  <c r="AE137" i="3"/>
  <c r="AA136" i="3"/>
  <c r="AB136" i="3"/>
  <c r="AC137" i="3" s="1"/>
  <c r="J138" i="2" l="1"/>
  <c r="K138" i="2"/>
  <c r="F139" i="2"/>
  <c r="G139" i="2" s="1"/>
  <c r="I138" i="2"/>
  <c r="E136" i="2"/>
  <c r="H137" i="2"/>
  <c r="AB137" i="3"/>
  <c r="AC138" i="3" s="1"/>
  <c r="AA137" i="3"/>
  <c r="AF138" i="3"/>
  <c r="AG139" i="3" s="1"/>
  <c r="AH140" i="3" s="1"/>
  <c r="AE138" i="3"/>
  <c r="J139" i="2" l="1"/>
  <c r="I139" i="2"/>
  <c r="K139" i="2"/>
  <c r="F140" i="2"/>
  <c r="G140" i="2" s="1"/>
  <c r="E137" i="2"/>
  <c r="H138" i="2"/>
  <c r="AE139" i="3"/>
  <c r="AF139" i="3"/>
  <c r="AG140" i="3" s="1"/>
  <c r="AH141" i="3" s="1"/>
  <c r="AA138" i="3"/>
  <c r="AB138" i="3"/>
  <c r="AC139" i="3" s="1"/>
  <c r="K140" i="2" l="1"/>
  <c r="I140" i="2"/>
  <c r="F141" i="2"/>
  <c r="G141" i="2" s="1"/>
  <c r="J140" i="2"/>
  <c r="H139" i="2"/>
  <c r="E138" i="2"/>
  <c r="AA139" i="3"/>
  <c r="AB139" i="3"/>
  <c r="AC140" i="3" s="1"/>
  <c r="AE140" i="3"/>
  <c r="AF140" i="3"/>
  <c r="AG141" i="3" s="1"/>
  <c r="AH142" i="3" s="1"/>
  <c r="K141" i="2" l="1"/>
  <c r="J141" i="2"/>
  <c r="I141" i="2"/>
  <c r="F142" i="2"/>
  <c r="G142" i="2" s="1"/>
  <c r="H140" i="2"/>
  <c r="E139" i="2"/>
  <c r="AF141" i="3"/>
  <c r="AG142" i="3" s="1"/>
  <c r="AH143" i="3" s="1"/>
  <c r="AE141" i="3"/>
  <c r="AA140" i="3"/>
  <c r="AB140" i="3"/>
  <c r="AC141" i="3" s="1"/>
  <c r="K142" i="2" l="1"/>
  <c r="F143" i="2"/>
  <c r="G143" i="2" s="1"/>
  <c r="I142" i="2"/>
  <c r="J142" i="2"/>
  <c r="E140" i="2"/>
  <c r="H141" i="2"/>
  <c r="AA141" i="3"/>
  <c r="AB141" i="3"/>
  <c r="AC142" i="3" s="1"/>
  <c r="AF142" i="3"/>
  <c r="AG143" i="3" s="1"/>
  <c r="AH144" i="3" s="1"/>
  <c r="AE142" i="3"/>
  <c r="K143" i="2" l="1"/>
  <c r="J143" i="2"/>
  <c r="I143" i="2"/>
  <c r="F144" i="2"/>
  <c r="G144" i="2" s="1"/>
  <c r="E141" i="2"/>
  <c r="H142" i="2"/>
  <c r="AF143" i="3"/>
  <c r="AG144" i="3" s="1"/>
  <c r="AH145" i="3" s="1"/>
  <c r="AE143" i="3"/>
  <c r="AA142" i="3"/>
  <c r="AB142" i="3"/>
  <c r="AC143" i="3" s="1"/>
  <c r="J144" i="2" l="1"/>
  <c r="I144" i="2"/>
  <c r="K144" i="2"/>
  <c r="F145" i="2"/>
  <c r="G145" i="2" s="1"/>
  <c r="E142" i="2"/>
  <c r="H143" i="2"/>
  <c r="AF144" i="3"/>
  <c r="AG145" i="3" s="1"/>
  <c r="AH146" i="3" s="1"/>
  <c r="AE144" i="3"/>
  <c r="AA143" i="3"/>
  <c r="AB143" i="3"/>
  <c r="AC144" i="3" s="1"/>
  <c r="I145" i="2" l="1"/>
  <c r="K145" i="2"/>
  <c r="J145" i="2"/>
  <c r="F146" i="2"/>
  <c r="G146" i="2" s="1"/>
  <c r="H144" i="2"/>
  <c r="E143" i="2"/>
  <c r="AF145" i="3"/>
  <c r="AG146" i="3" s="1"/>
  <c r="AH147" i="3" s="1"/>
  <c r="AE145" i="3"/>
  <c r="AA144" i="3"/>
  <c r="AB144" i="3"/>
  <c r="AC145" i="3" s="1"/>
  <c r="J146" i="2" l="1"/>
  <c r="I146" i="2"/>
  <c r="K146" i="2"/>
  <c r="F147" i="2"/>
  <c r="G147" i="2" s="1"/>
  <c r="E144" i="2"/>
  <c r="H145" i="2"/>
  <c r="AA145" i="3"/>
  <c r="AB145" i="3"/>
  <c r="AC146" i="3" s="1"/>
  <c r="AF146" i="3"/>
  <c r="AG147" i="3" s="1"/>
  <c r="AH148" i="3" s="1"/>
  <c r="AE146" i="3"/>
  <c r="J147" i="2" l="1"/>
  <c r="K147" i="2"/>
  <c r="I147" i="2"/>
  <c r="F148" i="2"/>
  <c r="G148" i="2" s="1"/>
  <c r="E145" i="2"/>
  <c r="H146" i="2"/>
  <c r="AF147" i="3"/>
  <c r="AG148" i="3" s="1"/>
  <c r="AH149" i="3" s="1"/>
  <c r="AE147" i="3"/>
  <c r="AA146" i="3"/>
  <c r="AB146" i="3"/>
  <c r="AC147" i="3" s="1"/>
  <c r="J148" i="2" l="1"/>
  <c r="I148" i="2"/>
  <c r="K148" i="2"/>
  <c r="F149" i="2"/>
  <c r="G149" i="2" s="1"/>
  <c r="H147" i="2"/>
  <c r="E146" i="2"/>
  <c r="AA147" i="3"/>
  <c r="AB147" i="3"/>
  <c r="AC148" i="3" s="1"/>
  <c r="AE148" i="3"/>
  <c r="AF148" i="3"/>
  <c r="AG149" i="3" s="1"/>
  <c r="AH150" i="3" s="1"/>
  <c r="J149" i="2" l="1"/>
  <c r="K149" i="2"/>
  <c r="I149" i="2"/>
  <c r="F150" i="2"/>
  <c r="G150" i="2" s="1"/>
  <c r="H148" i="2"/>
  <c r="E147" i="2"/>
  <c r="AA148" i="3"/>
  <c r="AB148" i="3"/>
  <c r="AC149" i="3" s="1"/>
  <c r="AE149" i="3"/>
  <c r="AF149" i="3"/>
  <c r="AG150" i="3" s="1"/>
  <c r="AH151" i="3" s="1"/>
  <c r="J150" i="2" l="1"/>
  <c r="F151" i="2"/>
  <c r="G151" i="2" s="1"/>
  <c r="I150" i="2"/>
  <c r="K150" i="2"/>
  <c r="E148" i="2"/>
  <c r="H149" i="2"/>
  <c r="AF150" i="3"/>
  <c r="AG151" i="3" s="1"/>
  <c r="AH152" i="3" s="1"/>
  <c r="AE150" i="3"/>
  <c r="AA149" i="3"/>
  <c r="AB149" i="3"/>
  <c r="AC150" i="3" s="1"/>
  <c r="J151" i="2" l="1"/>
  <c r="F152" i="2"/>
  <c r="G152" i="2" s="1"/>
  <c r="K151" i="2"/>
  <c r="I151" i="2"/>
  <c r="H150" i="2"/>
  <c r="E149" i="2"/>
  <c r="AB150" i="3"/>
  <c r="AC151" i="3" s="1"/>
  <c r="AA150" i="3"/>
  <c r="AE151" i="3"/>
  <c r="AF151" i="3"/>
  <c r="AG152" i="3" s="1"/>
  <c r="AH153" i="3" s="1"/>
  <c r="J152" i="2" l="1"/>
  <c r="F153" i="2"/>
  <c r="G153" i="2" s="1"/>
  <c r="K152" i="2"/>
  <c r="I152" i="2"/>
  <c r="E150" i="2"/>
  <c r="H151" i="2"/>
  <c r="AA151" i="3"/>
  <c r="AB151" i="3"/>
  <c r="AC152" i="3" s="1"/>
  <c r="AE152" i="3"/>
  <c r="AF152" i="3"/>
  <c r="AG153" i="3" s="1"/>
  <c r="AH154" i="3" s="1"/>
  <c r="J153" i="2" l="1"/>
  <c r="K153" i="2"/>
  <c r="F154" i="2"/>
  <c r="G154" i="2" s="1"/>
  <c r="I153" i="2"/>
  <c r="H152" i="2"/>
  <c r="E151" i="2"/>
  <c r="AA152" i="3"/>
  <c r="AB152" i="3"/>
  <c r="AC153" i="3" s="1"/>
  <c r="AE153" i="3"/>
  <c r="AF153" i="3"/>
  <c r="AG154" i="3" s="1"/>
  <c r="AH155" i="3" s="1"/>
  <c r="J154" i="2" l="1"/>
  <c r="F155" i="2"/>
  <c r="G155" i="2" s="1"/>
  <c r="I154" i="2"/>
  <c r="K154" i="2"/>
  <c r="E152" i="2"/>
  <c r="H153" i="2"/>
  <c r="AF154" i="3"/>
  <c r="AG155" i="3" s="1"/>
  <c r="AH156" i="3" s="1"/>
  <c r="AE154" i="3"/>
  <c r="AB153" i="3"/>
  <c r="AC154" i="3" s="1"/>
  <c r="AA153" i="3"/>
  <c r="J155" i="2" l="1"/>
  <c r="K155" i="2"/>
  <c r="F156" i="2"/>
  <c r="G156" i="2" s="1"/>
  <c r="I155" i="2"/>
  <c r="H154" i="2"/>
  <c r="E153" i="2"/>
  <c r="AF155" i="3"/>
  <c r="AG156" i="3" s="1"/>
  <c r="AH157" i="3" s="1"/>
  <c r="AE155" i="3"/>
  <c r="AB154" i="3"/>
  <c r="AC155" i="3" s="1"/>
  <c r="AA154" i="3"/>
  <c r="J156" i="2" l="1"/>
  <c r="F157" i="2"/>
  <c r="G157" i="2" s="1"/>
  <c r="I156" i="2"/>
  <c r="K156" i="2"/>
  <c r="E154" i="2"/>
  <c r="H155" i="2"/>
  <c r="AF156" i="3"/>
  <c r="AG157" i="3" s="1"/>
  <c r="AH158" i="3" s="1"/>
  <c r="AE156" i="3"/>
  <c r="AB155" i="3"/>
  <c r="AC156" i="3" s="1"/>
  <c r="AA155" i="3"/>
  <c r="K157" i="2" l="1"/>
  <c r="I157" i="2"/>
  <c r="F158" i="2"/>
  <c r="G158" i="2" s="1"/>
  <c r="J157" i="2"/>
  <c r="E155" i="2"/>
  <c r="H156" i="2"/>
  <c r="AA156" i="3"/>
  <c r="AB156" i="3"/>
  <c r="AC157" i="3" s="1"/>
  <c r="AE157" i="3"/>
  <c r="AF157" i="3"/>
  <c r="AG158" i="3" s="1"/>
  <c r="AH159" i="3" s="1"/>
  <c r="I158" i="2" l="1"/>
  <c r="K158" i="2"/>
  <c r="F159" i="2"/>
  <c r="G159" i="2" s="1"/>
  <c r="J158" i="2"/>
  <c r="H157" i="2"/>
  <c r="E156" i="2"/>
  <c r="AB157" i="3"/>
  <c r="AC158" i="3" s="1"/>
  <c r="AA157" i="3"/>
  <c r="AF158" i="3"/>
  <c r="AG159" i="3" s="1"/>
  <c r="AH160" i="3" s="1"/>
  <c r="AE158" i="3"/>
  <c r="I159" i="2" l="1"/>
  <c r="K159" i="2"/>
  <c r="F160" i="2"/>
  <c r="G160" i="2" s="1"/>
  <c r="J159" i="2"/>
  <c r="E157" i="2"/>
  <c r="H158" i="2"/>
  <c r="AF159" i="3"/>
  <c r="AG160" i="3" s="1"/>
  <c r="AH161" i="3" s="1"/>
  <c r="AE159" i="3"/>
  <c r="AB158" i="3"/>
  <c r="AC159" i="3" s="1"/>
  <c r="AA158" i="3"/>
  <c r="J160" i="2" l="1"/>
  <c r="F161" i="2"/>
  <c r="G161" i="2" s="1"/>
  <c r="I160" i="2"/>
  <c r="K160" i="2"/>
  <c r="E158" i="2"/>
  <c r="H159" i="2"/>
  <c r="AF160" i="3"/>
  <c r="AG161" i="3" s="1"/>
  <c r="AH162" i="3" s="1"/>
  <c r="AE160" i="3"/>
  <c r="AA159" i="3"/>
  <c r="AB159" i="3"/>
  <c r="AC160" i="3" s="1"/>
  <c r="F162" i="2" l="1"/>
  <c r="G162" i="2" s="1"/>
  <c r="J161" i="2"/>
  <c r="K161" i="2"/>
  <c r="I161" i="2"/>
  <c r="E159" i="2"/>
  <c r="H160" i="2"/>
  <c r="AF161" i="3"/>
  <c r="AG162" i="3" s="1"/>
  <c r="AH163" i="3" s="1"/>
  <c r="AE161" i="3"/>
  <c r="AA160" i="3"/>
  <c r="AB160" i="3"/>
  <c r="AC161" i="3" s="1"/>
  <c r="K162" i="2" l="1"/>
  <c r="I162" i="2"/>
  <c r="F163" i="2"/>
  <c r="G163" i="2" s="1"/>
  <c r="J162" i="2"/>
  <c r="E160" i="2"/>
  <c r="H161" i="2"/>
  <c r="AF162" i="3"/>
  <c r="AG163" i="3" s="1"/>
  <c r="AH164" i="3" s="1"/>
  <c r="AE162" i="3"/>
  <c r="AB161" i="3"/>
  <c r="AC162" i="3" s="1"/>
  <c r="AA161" i="3"/>
  <c r="I163" i="2" l="1"/>
  <c r="K163" i="2"/>
  <c r="J163" i="2"/>
  <c r="F164" i="2"/>
  <c r="G164" i="2" s="1"/>
  <c r="E161" i="2"/>
  <c r="H162" i="2"/>
  <c r="AA162" i="3"/>
  <c r="AB162" i="3"/>
  <c r="AC163" i="3" s="1"/>
  <c r="AE163" i="3"/>
  <c r="AF163" i="3"/>
  <c r="AG164" i="3" s="1"/>
  <c r="AH165" i="3" s="1"/>
  <c r="J164" i="2" l="1"/>
  <c r="I164" i="2"/>
  <c r="K164" i="2"/>
  <c r="F165" i="2"/>
  <c r="G165" i="2" s="1"/>
  <c r="H163" i="2"/>
  <c r="E162" i="2"/>
  <c r="AB163" i="3"/>
  <c r="AC164" i="3" s="1"/>
  <c r="AA163" i="3"/>
  <c r="AE164" i="3"/>
  <c r="AF164" i="3"/>
  <c r="AG165" i="3" s="1"/>
  <c r="AH166" i="3" s="1"/>
  <c r="I165" i="2" l="1"/>
  <c r="F166" i="2"/>
  <c r="G166" i="2" s="1"/>
  <c r="J165" i="2"/>
  <c r="K165" i="2"/>
  <c r="H164" i="2"/>
  <c r="E163" i="2"/>
  <c r="AB164" i="3"/>
  <c r="AC165" i="3" s="1"/>
  <c r="AA164" i="3"/>
  <c r="AF165" i="3"/>
  <c r="AG166" i="3" s="1"/>
  <c r="AH167" i="3" s="1"/>
  <c r="AE165" i="3"/>
  <c r="I166" i="2" l="1"/>
  <c r="J166" i="2"/>
  <c r="F167" i="2"/>
  <c r="G167" i="2" s="1"/>
  <c r="K166" i="2"/>
  <c r="E164" i="2"/>
  <c r="H165" i="2"/>
  <c r="AB165" i="3"/>
  <c r="AC166" i="3" s="1"/>
  <c r="AA165" i="3"/>
  <c r="AF166" i="3"/>
  <c r="AG167" i="3" s="1"/>
  <c r="AH168" i="3" s="1"/>
  <c r="AE166" i="3"/>
  <c r="I167" i="2" l="1"/>
  <c r="F168" i="2"/>
  <c r="G168" i="2" s="1"/>
  <c r="K167" i="2"/>
  <c r="J167" i="2"/>
  <c r="H166" i="2"/>
  <c r="E165" i="2"/>
  <c r="AF167" i="3"/>
  <c r="AG168" i="3" s="1"/>
  <c r="AH169" i="3" s="1"/>
  <c r="AE167" i="3"/>
  <c r="AA166" i="3"/>
  <c r="AB166" i="3"/>
  <c r="AC167" i="3" s="1"/>
  <c r="I168" i="2" l="1"/>
  <c r="K168" i="2"/>
  <c r="F169" i="2"/>
  <c r="G169" i="2" s="1"/>
  <c r="J168" i="2"/>
  <c r="H167" i="2"/>
  <c r="E166" i="2"/>
  <c r="AB167" i="3"/>
  <c r="AC168" i="3" s="1"/>
  <c r="AA167" i="3"/>
  <c r="AF168" i="3"/>
  <c r="AG169" i="3" s="1"/>
  <c r="AH170" i="3" s="1"/>
  <c r="AE168" i="3"/>
  <c r="I169" i="2" l="1"/>
  <c r="F170" i="2"/>
  <c r="G170" i="2" s="1"/>
  <c r="J169" i="2"/>
  <c r="K169" i="2"/>
  <c r="H168" i="2"/>
  <c r="E167" i="2"/>
  <c r="AB168" i="3"/>
  <c r="AC169" i="3" s="1"/>
  <c r="AA168" i="3"/>
  <c r="AE169" i="3"/>
  <c r="AF169" i="3"/>
  <c r="AG170" i="3" s="1"/>
  <c r="AH171" i="3" s="1"/>
  <c r="I170" i="2" l="1"/>
  <c r="K170" i="2"/>
  <c r="F171" i="2"/>
  <c r="G171" i="2" s="1"/>
  <c r="J170" i="2"/>
  <c r="E168" i="2"/>
  <c r="H169" i="2"/>
  <c r="AF170" i="3"/>
  <c r="AG171" i="3" s="1"/>
  <c r="AH172" i="3" s="1"/>
  <c r="AE170" i="3"/>
  <c r="AB169" i="3"/>
  <c r="AC170" i="3" s="1"/>
  <c r="AA169" i="3"/>
  <c r="K171" i="2" l="1"/>
  <c r="I171" i="2"/>
  <c r="J171" i="2"/>
  <c r="F172" i="2"/>
  <c r="G172" i="2" s="1"/>
  <c r="E169" i="2"/>
  <c r="H170" i="2"/>
  <c r="AB170" i="3"/>
  <c r="AC171" i="3" s="1"/>
  <c r="AA170" i="3"/>
  <c r="AF171" i="3"/>
  <c r="AG172" i="3" s="1"/>
  <c r="AH173" i="3" s="1"/>
  <c r="AE171" i="3"/>
  <c r="I172" i="2" l="1"/>
  <c r="K172" i="2"/>
  <c r="F173" i="2"/>
  <c r="G173" i="2" s="1"/>
  <c r="J172" i="2"/>
  <c r="H171" i="2"/>
  <c r="E170" i="2"/>
  <c r="AA171" i="3"/>
  <c r="AB171" i="3"/>
  <c r="AC172" i="3" s="1"/>
  <c r="AF172" i="3"/>
  <c r="AG173" i="3" s="1"/>
  <c r="AH174" i="3" s="1"/>
  <c r="AE172" i="3"/>
  <c r="I173" i="2" l="1"/>
  <c r="F174" i="2"/>
  <c r="G174" i="2" s="1"/>
  <c r="J173" i="2"/>
  <c r="K173" i="2"/>
  <c r="E171" i="2"/>
  <c r="H172" i="2"/>
  <c r="AF173" i="3"/>
  <c r="AG174" i="3" s="1"/>
  <c r="AH175" i="3" s="1"/>
  <c r="AE173" i="3"/>
  <c r="AA172" i="3"/>
  <c r="AB172" i="3"/>
  <c r="AC173" i="3" s="1"/>
  <c r="I174" i="2" l="1"/>
  <c r="F175" i="2"/>
  <c r="G175" i="2" s="1"/>
  <c r="K174" i="2"/>
  <c r="J174" i="2"/>
  <c r="E172" i="2"/>
  <c r="H173" i="2"/>
  <c r="AA173" i="3"/>
  <c r="AB173" i="3"/>
  <c r="AC174" i="3" s="1"/>
  <c r="AF174" i="3"/>
  <c r="AG175" i="3" s="1"/>
  <c r="AH176" i="3" s="1"/>
  <c r="AE174" i="3"/>
  <c r="I175" i="2" l="1"/>
  <c r="J175" i="2"/>
  <c r="F176" i="2"/>
  <c r="G176" i="2" s="1"/>
  <c r="K175" i="2"/>
  <c r="H174" i="2"/>
  <c r="E173" i="2"/>
  <c r="AF175" i="3"/>
  <c r="AG176" i="3" s="1"/>
  <c r="AH177" i="3" s="1"/>
  <c r="AE175" i="3"/>
  <c r="AB174" i="3"/>
  <c r="AC175" i="3" s="1"/>
  <c r="AA174" i="3"/>
  <c r="I176" i="2" l="1"/>
  <c r="F177" i="2"/>
  <c r="G177" i="2" s="1"/>
  <c r="K176" i="2"/>
  <c r="J176" i="2"/>
  <c r="H175" i="2"/>
  <c r="E174" i="2"/>
  <c r="AB175" i="3"/>
  <c r="AC176" i="3" s="1"/>
  <c r="AA175" i="3"/>
  <c r="AE176" i="3"/>
  <c r="AF176" i="3"/>
  <c r="AG177" i="3" s="1"/>
  <c r="AH178" i="3" s="1"/>
  <c r="I177" i="2" l="1"/>
  <c r="F178" i="2"/>
  <c r="G178" i="2" s="1"/>
  <c r="J177" i="2"/>
  <c r="K177" i="2"/>
  <c r="E175" i="2"/>
  <c r="H176" i="2"/>
  <c r="AF177" i="3"/>
  <c r="AG178" i="3" s="1"/>
  <c r="AH179" i="3" s="1"/>
  <c r="AE177" i="3"/>
  <c r="AA176" i="3"/>
  <c r="AB176" i="3"/>
  <c r="AC177" i="3" s="1"/>
  <c r="J178" i="2" l="1"/>
  <c r="F179" i="2"/>
  <c r="G179" i="2" s="1"/>
  <c r="I178" i="2"/>
  <c r="K178" i="2"/>
  <c r="H177" i="2"/>
  <c r="E176" i="2"/>
  <c r="AA177" i="3"/>
  <c r="AB177" i="3"/>
  <c r="AC178" i="3" s="1"/>
  <c r="AE178" i="3"/>
  <c r="AF178" i="3"/>
  <c r="AG179" i="3" s="1"/>
  <c r="AH180" i="3" s="1"/>
  <c r="J179" i="2" l="1"/>
  <c r="F180" i="2"/>
  <c r="G180" i="2" s="1"/>
  <c r="I179" i="2"/>
  <c r="K179" i="2"/>
  <c r="E177" i="2"/>
  <c r="H178" i="2"/>
  <c r="AF179" i="3"/>
  <c r="AG180" i="3" s="1"/>
  <c r="AH181" i="3" s="1"/>
  <c r="AE179" i="3"/>
  <c r="AA178" i="3"/>
  <c r="AB178" i="3"/>
  <c r="AC179" i="3" s="1"/>
  <c r="I180" i="2" l="1"/>
  <c r="F181" i="2"/>
  <c r="G181" i="2" s="1"/>
  <c r="J180" i="2"/>
  <c r="K180" i="2"/>
  <c r="E178" i="2"/>
  <c r="H179" i="2"/>
  <c r="AF180" i="3"/>
  <c r="AG181" i="3" s="1"/>
  <c r="AH182" i="3" s="1"/>
  <c r="AE180" i="3"/>
  <c r="AA179" i="3"/>
  <c r="AB179" i="3"/>
  <c r="AC180" i="3" s="1"/>
  <c r="I181" i="2" l="1"/>
  <c r="F182" i="2"/>
  <c r="G182" i="2" s="1"/>
  <c r="J181" i="2"/>
  <c r="K181" i="2"/>
  <c r="E179" i="2"/>
  <c r="H180" i="2"/>
  <c r="AB180" i="3"/>
  <c r="AC181" i="3" s="1"/>
  <c r="AA180" i="3"/>
  <c r="AF181" i="3"/>
  <c r="AG182" i="3" s="1"/>
  <c r="AH183" i="3" s="1"/>
  <c r="AE181" i="3"/>
  <c r="I182" i="2" l="1"/>
  <c r="K182" i="2"/>
  <c r="J182" i="2"/>
  <c r="F183" i="2"/>
  <c r="G183" i="2" s="1"/>
  <c r="H181" i="2"/>
  <c r="E180" i="2"/>
  <c r="AF182" i="3"/>
  <c r="AG183" i="3" s="1"/>
  <c r="AH184" i="3" s="1"/>
  <c r="AE182" i="3"/>
  <c r="AB181" i="3"/>
  <c r="AC182" i="3" s="1"/>
  <c r="AA181" i="3"/>
  <c r="J183" i="2" l="1"/>
  <c r="F184" i="2"/>
  <c r="G184" i="2" s="1"/>
  <c r="K183" i="2"/>
  <c r="I183" i="2"/>
  <c r="H182" i="2"/>
  <c r="E181" i="2"/>
  <c r="AF183" i="3"/>
  <c r="AG184" i="3" s="1"/>
  <c r="AH185" i="3" s="1"/>
  <c r="AE183" i="3"/>
  <c r="AB182" i="3"/>
  <c r="AC183" i="3" s="1"/>
  <c r="AA182" i="3"/>
  <c r="F185" i="2" l="1"/>
  <c r="G185" i="2" s="1"/>
  <c r="J184" i="2"/>
  <c r="K184" i="2"/>
  <c r="I184" i="2"/>
  <c r="E182" i="2"/>
  <c r="H183" i="2"/>
  <c r="AA183" i="3"/>
  <c r="AB183" i="3"/>
  <c r="AC184" i="3" s="1"/>
  <c r="AE184" i="3"/>
  <c r="AF184" i="3"/>
  <c r="AG185" i="3" s="1"/>
  <c r="AH186" i="3" s="1"/>
  <c r="K185" i="2" l="1"/>
  <c r="F186" i="2"/>
  <c r="G186" i="2" s="1"/>
  <c r="I185" i="2"/>
  <c r="J185" i="2"/>
  <c r="E183" i="2"/>
  <c r="H184" i="2"/>
  <c r="AF185" i="3"/>
  <c r="AG186" i="3" s="1"/>
  <c r="AH187" i="3" s="1"/>
  <c r="AE185" i="3"/>
  <c r="AB184" i="3"/>
  <c r="AC185" i="3" s="1"/>
  <c r="AA184" i="3"/>
  <c r="F187" i="2" l="1"/>
  <c r="G187" i="2" s="1"/>
  <c r="J186" i="2"/>
  <c r="I186" i="2"/>
  <c r="K186" i="2"/>
  <c r="H185" i="2"/>
  <c r="E184" i="2"/>
  <c r="AA185" i="3"/>
  <c r="AB185" i="3"/>
  <c r="AC186" i="3" s="1"/>
  <c r="AF186" i="3"/>
  <c r="AG187" i="3" s="1"/>
  <c r="AH188" i="3" s="1"/>
  <c r="AE186" i="3"/>
  <c r="J187" i="2" l="1"/>
  <c r="K187" i="2"/>
  <c r="I187" i="2"/>
  <c r="F188" i="2"/>
  <c r="G188" i="2" s="1"/>
  <c r="E185" i="2"/>
  <c r="H186" i="2"/>
  <c r="AE187" i="3"/>
  <c r="AF187" i="3"/>
  <c r="AG188" i="3" s="1"/>
  <c r="AH189" i="3" s="1"/>
  <c r="AB186" i="3"/>
  <c r="AC187" i="3" s="1"/>
  <c r="AA186" i="3"/>
  <c r="J188" i="2" l="1"/>
  <c r="F189" i="2"/>
  <c r="G189" i="2" s="1"/>
  <c r="K188" i="2"/>
  <c r="I188" i="2"/>
  <c r="E186" i="2"/>
  <c r="H187" i="2"/>
  <c r="AB187" i="3"/>
  <c r="AC188" i="3" s="1"/>
  <c r="AA187" i="3"/>
  <c r="AF188" i="3"/>
  <c r="AG189" i="3" s="1"/>
  <c r="AH190" i="3" s="1"/>
  <c r="AE188" i="3"/>
  <c r="J189" i="2" l="1"/>
  <c r="F190" i="2"/>
  <c r="G190" i="2" s="1"/>
  <c r="I189" i="2"/>
  <c r="K189" i="2"/>
  <c r="H188" i="2"/>
  <c r="E187" i="2"/>
  <c r="AF189" i="3"/>
  <c r="AG190" i="3" s="1"/>
  <c r="AH191" i="3" s="1"/>
  <c r="AE189" i="3"/>
  <c r="AB188" i="3"/>
  <c r="AC189" i="3" s="1"/>
  <c r="AA188" i="3"/>
  <c r="F191" i="2" l="1"/>
  <c r="G191" i="2" s="1"/>
  <c r="I190" i="2"/>
  <c r="J190" i="2"/>
  <c r="K190" i="2"/>
  <c r="H189" i="2"/>
  <c r="E188" i="2"/>
  <c r="AB189" i="3"/>
  <c r="AC190" i="3" s="1"/>
  <c r="AA189" i="3"/>
  <c r="AF190" i="3"/>
  <c r="AG191" i="3" s="1"/>
  <c r="AH192" i="3" s="1"/>
  <c r="AE190" i="3"/>
  <c r="F192" i="2" l="1"/>
  <c r="G192" i="2" s="1"/>
  <c r="K191" i="2"/>
  <c r="J191" i="2"/>
  <c r="I191" i="2"/>
  <c r="E189" i="2"/>
  <c r="H190" i="2"/>
  <c r="AF191" i="3"/>
  <c r="AG192" i="3" s="1"/>
  <c r="AH193" i="3" s="1"/>
  <c r="AE191" i="3"/>
  <c r="AA190" i="3"/>
  <c r="AB190" i="3"/>
  <c r="AC191" i="3" s="1"/>
  <c r="J192" i="2" l="1"/>
  <c r="I192" i="2"/>
  <c r="F193" i="2"/>
  <c r="G193" i="2" s="1"/>
  <c r="K192" i="2"/>
  <c r="E190" i="2"/>
  <c r="H191" i="2"/>
  <c r="AA191" i="3"/>
  <c r="AB191" i="3"/>
  <c r="AC192" i="3" s="1"/>
  <c r="AF192" i="3"/>
  <c r="AG193" i="3" s="1"/>
  <c r="AH194" i="3" s="1"/>
  <c r="AE192" i="3"/>
  <c r="J193" i="2" l="1"/>
  <c r="K193" i="2"/>
  <c r="I193" i="2"/>
  <c r="F194" i="2"/>
  <c r="G194" i="2" s="1"/>
  <c r="E191" i="2"/>
  <c r="H192" i="2"/>
  <c r="AF193" i="3"/>
  <c r="AG194" i="3" s="1"/>
  <c r="AH195" i="3" s="1"/>
  <c r="AE193" i="3"/>
  <c r="AA192" i="3"/>
  <c r="AB192" i="3"/>
  <c r="AC193" i="3" s="1"/>
  <c r="J194" i="2" l="1"/>
  <c r="K194" i="2"/>
  <c r="I194" i="2"/>
  <c r="F195" i="2"/>
  <c r="G195" i="2" s="1"/>
  <c r="K195" i="2" s="1"/>
  <c r="E192" i="2"/>
  <c r="H193" i="2"/>
  <c r="AF194" i="3"/>
  <c r="AG195" i="3" s="1"/>
  <c r="AH196" i="3" s="1"/>
  <c r="AE194" i="3"/>
  <c r="AA193" i="3"/>
  <c r="AB193" i="3"/>
  <c r="AC194" i="3" s="1"/>
  <c r="F196" i="2" l="1"/>
  <c r="G196" i="2" s="1"/>
  <c r="K196" i="2" s="1"/>
  <c r="J195" i="2"/>
  <c r="I195" i="2"/>
  <c r="H194" i="2"/>
  <c r="E193" i="2"/>
  <c r="AA194" i="3"/>
  <c r="AB194" i="3"/>
  <c r="AC195" i="3" s="1"/>
  <c r="AE195" i="3"/>
  <c r="AF195" i="3"/>
  <c r="AG196" i="3" s="1"/>
  <c r="AH197" i="3" s="1"/>
  <c r="F197" i="2" l="1"/>
  <c r="G197" i="2" s="1"/>
  <c r="K197" i="2" s="1"/>
  <c r="I196" i="2"/>
  <c r="J196" i="2"/>
  <c r="E194" i="2"/>
  <c r="H195" i="2"/>
  <c r="AA195" i="3"/>
  <c r="AB195" i="3"/>
  <c r="AC196" i="3" s="1"/>
  <c r="AE196" i="3"/>
  <c r="AF196" i="3"/>
  <c r="AG197" i="3" s="1"/>
  <c r="AH198" i="3" s="1"/>
  <c r="F198" i="2" l="1"/>
  <c r="G198" i="2" s="1"/>
  <c r="K198" i="2" s="1"/>
  <c r="J197" i="2"/>
  <c r="I197" i="2"/>
  <c r="H196" i="2"/>
  <c r="E195" i="2"/>
  <c r="AF197" i="3"/>
  <c r="AG198" i="3" s="1"/>
  <c r="AH199" i="3" s="1"/>
  <c r="AE197" i="3"/>
  <c r="AA196" i="3"/>
  <c r="AB196" i="3"/>
  <c r="AC197" i="3" s="1"/>
  <c r="F199" i="2" l="1"/>
  <c r="G199" i="2" s="1"/>
  <c r="I198" i="2"/>
  <c r="J198" i="2"/>
  <c r="E196" i="2"/>
  <c r="H197" i="2"/>
  <c r="AF198" i="3"/>
  <c r="AG199" i="3" s="1"/>
  <c r="AH200" i="3" s="1"/>
  <c r="AE198" i="3"/>
  <c r="AA197" i="3"/>
  <c r="AB197" i="3"/>
  <c r="AC198" i="3" s="1"/>
  <c r="I199" i="2" l="1"/>
  <c r="F200" i="2"/>
  <c r="G200" i="2" s="1"/>
  <c r="J199" i="2"/>
  <c r="K199" i="2"/>
  <c r="E197" i="2"/>
  <c r="H198" i="2"/>
  <c r="AF199" i="3"/>
  <c r="AG200" i="3" s="1"/>
  <c r="AH201" i="3" s="1"/>
  <c r="AE199" i="3"/>
  <c r="AA198" i="3"/>
  <c r="AB198" i="3"/>
  <c r="AC199" i="3" s="1"/>
  <c r="I200" i="2" l="1"/>
  <c r="F201" i="2"/>
  <c r="G201" i="2" s="1"/>
  <c r="K200" i="2"/>
  <c r="J200" i="2"/>
  <c r="H199" i="2"/>
  <c r="E198" i="2"/>
  <c r="AE200" i="3"/>
  <c r="AF200" i="3"/>
  <c r="AG201" i="3" s="1"/>
  <c r="AH202" i="3" s="1"/>
  <c r="AA199" i="3"/>
  <c r="AB199" i="3"/>
  <c r="AC200" i="3" s="1"/>
  <c r="I201" i="2" l="1"/>
  <c r="F202" i="2"/>
  <c r="G202" i="2" s="1"/>
  <c r="K201" i="2"/>
  <c r="J201" i="2"/>
  <c r="E199" i="2"/>
  <c r="H200" i="2"/>
  <c r="AE201" i="3"/>
  <c r="AF201" i="3"/>
  <c r="AG202" i="3" s="1"/>
  <c r="AH203" i="3" s="1"/>
  <c r="AA200" i="3"/>
  <c r="AB200" i="3"/>
  <c r="AC201" i="3" s="1"/>
  <c r="I202" i="2" l="1"/>
  <c r="J202" i="2"/>
  <c r="F203" i="2"/>
  <c r="G203" i="2" s="1"/>
  <c r="K202" i="2"/>
  <c r="E200" i="2"/>
  <c r="H201" i="2"/>
  <c r="AA201" i="3"/>
  <c r="AB201" i="3"/>
  <c r="AC202" i="3" s="1"/>
  <c r="AE202" i="3"/>
  <c r="AF202" i="3"/>
  <c r="AG203" i="3" s="1"/>
  <c r="AH204" i="3" s="1"/>
  <c r="K203" i="2" l="1"/>
  <c r="F204" i="2"/>
  <c r="G204" i="2" s="1"/>
  <c r="I203" i="2"/>
  <c r="J203" i="2"/>
  <c r="E201" i="2"/>
  <c r="H202" i="2"/>
  <c r="AA202" i="3"/>
  <c r="AB202" i="3"/>
  <c r="AC203" i="3" s="1"/>
  <c r="AF203" i="3"/>
  <c r="AG204" i="3" s="1"/>
  <c r="AH205" i="3" s="1"/>
  <c r="AE203" i="3"/>
  <c r="K204" i="2" l="1"/>
  <c r="I204" i="2"/>
  <c r="J204" i="2"/>
  <c r="F205" i="2"/>
  <c r="G205" i="2" s="1"/>
  <c r="E202" i="2"/>
  <c r="H203" i="2"/>
  <c r="AF204" i="3"/>
  <c r="AG205" i="3" s="1"/>
  <c r="AH206" i="3" s="1"/>
  <c r="AE204" i="3"/>
  <c r="AA203" i="3"/>
  <c r="AB203" i="3"/>
  <c r="AC204" i="3" s="1"/>
  <c r="K205" i="2" l="1"/>
  <c r="F206" i="2"/>
  <c r="G206" i="2" s="1"/>
  <c r="I205" i="2"/>
  <c r="J205" i="2"/>
  <c r="H204" i="2"/>
  <c r="E203" i="2"/>
  <c r="AB204" i="3"/>
  <c r="AC205" i="3" s="1"/>
  <c r="AA204" i="3"/>
  <c r="AE205" i="3"/>
  <c r="AF205" i="3"/>
  <c r="AG206" i="3" s="1"/>
  <c r="AH207" i="3" s="1"/>
  <c r="K206" i="2" l="1"/>
  <c r="F207" i="2"/>
  <c r="G207" i="2" s="1"/>
  <c r="I206" i="2"/>
  <c r="J206" i="2"/>
  <c r="E204" i="2"/>
  <c r="H205" i="2"/>
  <c r="AB205" i="3"/>
  <c r="AC206" i="3" s="1"/>
  <c r="AA205" i="3"/>
  <c r="AF206" i="3"/>
  <c r="AG207" i="3" s="1"/>
  <c r="AH208" i="3" s="1"/>
  <c r="AE206" i="3"/>
  <c r="K207" i="2" l="1"/>
  <c r="J207" i="2"/>
  <c r="F208" i="2"/>
  <c r="G208" i="2" s="1"/>
  <c r="K208" i="2" s="1"/>
  <c r="I207" i="2"/>
  <c r="E205" i="2"/>
  <c r="H206" i="2"/>
  <c r="AA206" i="3"/>
  <c r="AB206" i="3"/>
  <c r="AC207" i="3" s="1"/>
  <c r="AF207" i="3"/>
  <c r="AG208" i="3" s="1"/>
  <c r="AH209" i="3" s="1"/>
  <c r="AE207" i="3"/>
  <c r="F209" i="2" l="1"/>
  <c r="G209" i="2" s="1"/>
  <c r="K209" i="2" s="1"/>
  <c r="J208" i="2"/>
  <c r="I208" i="2"/>
  <c r="E206" i="2"/>
  <c r="H207" i="2"/>
  <c r="AE208" i="3"/>
  <c r="AF208" i="3"/>
  <c r="AG209" i="3" s="1"/>
  <c r="AH210" i="3" s="1"/>
  <c r="AA207" i="3"/>
  <c r="AB207" i="3"/>
  <c r="AC208" i="3" s="1"/>
  <c r="F210" i="2" l="1"/>
  <c r="G210" i="2" s="1"/>
  <c r="J209" i="2"/>
  <c r="I209" i="2"/>
  <c r="E207" i="2"/>
  <c r="H208" i="2"/>
  <c r="AA208" i="3"/>
  <c r="AB208" i="3"/>
  <c r="AC209" i="3" s="1"/>
  <c r="AE209" i="3"/>
  <c r="AF209" i="3"/>
  <c r="AG210" i="3" s="1"/>
  <c r="AH211" i="3" s="1"/>
  <c r="J210" i="2" l="1"/>
  <c r="F211" i="2"/>
  <c r="G211" i="2" s="1"/>
  <c r="I210" i="2"/>
  <c r="K210" i="2"/>
  <c r="E208" i="2"/>
  <c r="H209" i="2"/>
  <c r="AA209" i="3"/>
  <c r="AB209" i="3"/>
  <c r="AC210" i="3" s="1"/>
  <c r="AF210" i="3"/>
  <c r="AG211" i="3" s="1"/>
  <c r="AH212" i="3" s="1"/>
  <c r="AE210" i="3"/>
  <c r="J211" i="2" l="1"/>
  <c r="F212" i="2"/>
  <c r="G212" i="2" s="1"/>
  <c r="K211" i="2"/>
  <c r="I211" i="2"/>
  <c r="E209" i="2"/>
  <c r="H210" i="2"/>
  <c r="AF211" i="3"/>
  <c r="AG212" i="3" s="1"/>
  <c r="AH213" i="3" s="1"/>
  <c r="AE211" i="3"/>
  <c r="AA210" i="3"/>
  <c r="AB210" i="3"/>
  <c r="AC211" i="3" s="1"/>
  <c r="J212" i="2" l="1"/>
  <c r="F213" i="2"/>
  <c r="G213" i="2" s="1"/>
  <c r="I212" i="2"/>
  <c r="K212" i="2"/>
  <c r="E210" i="2"/>
  <c r="H211" i="2"/>
  <c r="AA211" i="3"/>
  <c r="AB211" i="3"/>
  <c r="AC212" i="3" s="1"/>
  <c r="AF212" i="3"/>
  <c r="AG213" i="3" s="1"/>
  <c r="AH214" i="3" s="1"/>
  <c r="AE212" i="3"/>
  <c r="I213" i="2" l="1"/>
  <c r="F214" i="2"/>
  <c r="G214" i="2" s="1"/>
  <c r="I214" i="2" s="1"/>
  <c r="K213" i="2"/>
  <c r="J213" i="2"/>
  <c r="H212" i="2"/>
  <c r="E211" i="2"/>
  <c r="AF213" i="3"/>
  <c r="AG214" i="3" s="1"/>
  <c r="AH215" i="3" s="1"/>
  <c r="AE213" i="3"/>
  <c r="AA212" i="3"/>
  <c r="AB212" i="3"/>
  <c r="AC213" i="3" s="1"/>
  <c r="J214" i="2" l="1"/>
  <c r="F215" i="2"/>
  <c r="G215" i="2" s="1"/>
  <c r="I215" i="2" s="1"/>
  <c r="K214" i="2"/>
  <c r="E212" i="2"/>
  <c r="H213" i="2"/>
  <c r="AF214" i="3"/>
  <c r="AG215" i="3" s="1"/>
  <c r="AH216" i="3" s="1"/>
  <c r="AE214" i="3"/>
  <c r="AA213" i="3"/>
  <c r="AB213" i="3"/>
  <c r="AC214" i="3" s="1"/>
  <c r="F216" i="2" l="1"/>
  <c r="G216" i="2" s="1"/>
  <c r="I216" i="2" s="1"/>
  <c r="K215" i="2"/>
  <c r="J215" i="2"/>
  <c r="E213" i="2"/>
  <c r="H214" i="2"/>
  <c r="AF215" i="3"/>
  <c r="AG216" i="3" s="1"/>
  <c r="AH217" i="3" s="1"/>
  <c r="AE215" i="3"/>
  <c r="AB214" i="3"/>
  <c r="AC215" i="3" s="1"/>
  <c r="AA214" i="3"/>
  <c r="F217" i="2" l="1"/>
  <c r="G217" i="2" s="1"/>
  <c r="I217" i="2" s="1"/>
  <c r="K216" i="2"/>
  <c r="J216" i="2"/>
  <c r="E214" i="2"/>
  <c r="H215" i="2"/>
  <c r="AA215" i="3"/>
  <c r="AB215" i="3"/>
  <c r="AC216" i="3" s="1"/>
  <c r="AF216" i="3"/>
  <c r="AG217" i="3" s="1"/>
  <c r="AH218" i="3" s="1"/>
  <c r="AE216" i="3"/>
  <c r="F218" i="2" l="1"/>
  <c r="G218" i="2" s="1"/>
  <c r="K217" i="2"/>
  <c r="J217" i="2"/>
  <c r="J218" i="2" s="1"/>
  <c r="I218" i="2"/>
  <c r="F219" i="2"/>
  <c r="G219" i="2" s="1"/>
  <c r="E215" i="2"/>
  <c r="H216" i="2"/>
  <c r="AA216" i="3"/>
  <c r="AB216" i="3"/>
  <c r="AC217" i="3" s="1"/>
  <c r="AF217" i="3"/>
  <c r="AG218" i="3" s="1"/>
  <c r="AH219" i="3" s="1"/>
  <c r="AE217" i="3"/>
  <c r="K218" i="2" l="1"/>
  <c r="I219" i="2"/>
  <c r="J219" i="2"/>
  <c r="K219" i="2"/>
  <c r="F220" i="2"/>
  <c r="G220" i="2" s="1"/>
  <c r="E216" i="2"/>
  <c r="H217" i="2"/>
  <c r="AA217" i="3"/>
  <c r="AB217" i="3"/>
  <c r="AC218" i="3" s="1"/>
  <c r="AF218" i="3"/>
  <c r="AG219" i="3" s="1"/>
  <c r="AH220" i="3" s="1"/>
  <c r="AE218" i="3"/>
  <c r="K220" i="2" l="1"/>
  <c r="J220" i="2"/>
  <c r="I220" i="2"/>
  <c r="F221" i="2"/>
  <c r="G221" i="2" s="1"/>
  <c r="E217" i="2"/>
  <c r="H218" i="2"/>
  <c r="AB218" i="3"/>
  <c r="AC219" i="3" s="1"/>
  <c r="AA218" i="3"/>
  <c r="AF219" i="3"/>
  <c r="AG220" i="3" s="1"/>
  <c r="AH221" i="3" s="1"/>
  <c r="AE219" i="3"/>
  <c r="K221" i="2" l="1"/>
  <c r="I221" i="2"/>
  <c r="J221" i="2"/>
  <c r="F222" i="2"/>
  <c r="G222" i="2" s="1"/>
  <c r="H219" i="2"/>
  <c r="E218" i="2"/>
  <c r="AA219" i="3"/>
  <c r="AB219" i="3"/>
  <c r="AC220" i="3" s="1"/>
  <c r="AF220" i="3"/>
  <c r="AG221" i="3" s="1"/>
  <c r="AH222" i="3" s="1"/>
  <c r="AE220" i="3"/>
  <c r="K222" i="2" l="1"/>
  <c r="I222" i="2"/>
  <c r="J222" i="2"/>
  <c r="F223" i="2"/>
  <c r="G223" i="2" s="1"/>
  <c r="E219" i="2"/>
  <c r="H220" i="2"/>
  <c r="AF221" i="3"/>
  <c r="AG222" i="3" s="1"/>
  <c r="AH223" i="3" s="1"/>
  <c r="AE221" i="3"/>
  <c r="AB220" i="3"/>
  <c r="AC221" i="3" s="1"/>
  <c r="AA220" i="3"/>
  <c r="K223" i="2" l="1"/>
  <c r="J223" i="2"/>
  <c r="I223" i="2"/>
  <c r="F224" i="2"/>
  <c r="G224" i="2" s="1"/>
  <c r="H221" i="2"/>
  <c r="E220" i="2"/>
  <c r="AA221" i="3"/>
  <c r="AB221" i="3"/>
  <c r="AC222" i="3" s="1"/>
  <c r="AE222" i="3"/>
  <c r="AF222" i="3"/>
  <c r="AG223" i="3" s="1"/>
  <c r="AH224" i="3" s="1"/>
  <c r="K224" i="2" l="1"/>
  <c r="J224" i="2"/>
  <c r="I224" i="2"/>
  <c r="F225" i="2"/>
  <c r="G225" i="2" s="1"/>
  <c r="H222" i="2"/>
  <c r="E221" i="2"/>
  <c r="AB222" i="3"/>
  <c r="AC223" i="3" s="1"/>
  <c r="AA222" i="3"/>
  <c r="AF223" i="3"/>
  <c r="AG224" i="3" s="1"/>
  <c r="AH225" i="3" s="1"/>
  <c r="AE223" i="3"/>
  <c r="I225" i="2" l="1"/>
  <c r="J225" i="2"/>
  <c r="K225" i="2"/>
  <c r="F226" i="2"/>
  <c r="G226" i="2" s="1"/>
  <c r="H223" i="2"/>
  <c r="E222" i="2"/>
  <c r="AF224" i="3"/>
  <c r="AG225" i="3" s="1"/>
  <c r="AH226" i="3" s="1"/>
  <c r="AE224" i="3"/>
  <c r="AA223" i="3"/>
  <c r="AB223" i="3"/>
  <c r="AC224" i="3" s="1"/>
  <c r="K226" i="2" l="1"/>
  <c r="J226" i="2"/>
  <c r="I226" i="2"/>
  <c r="F227" i="2"/>
  <c r="G227" i="2" s="1"/>
  <c r="E223" i="2"/>
  <c r="H224" i="2"/>
  <c r="AE225" i="3"/>
  <c r="AF225" i="3"/>
  <c r="AG226" i="3" s="1"/>
  <c r="AH227" i="3" s="1"/>
  <c r="AA224" i="3"/>
  <c r="AB224" i="3"/>
  <c r="AC225" i="3" s="1"/>
  <c r="I227" i="2" l="1"/>
  <c r="K227" i="2"/>
  <c r="J227" i="2"/>
  <c r="F228" i="2"/>
  <c r="G228" i="2" s="1"/>
  <c r="E224" i="2"/>
  <c r="H225" i="2"/>
  <c r="AF226" i="3"/>
  <c r="AG227" i="3" s="1"/>
  <c r="AH228" i="3" s="1"/>
  <c r="AE226" i="3"/>
  <c r="AB225" i="3"/>
  <c r="AC226" i="3" s="1"/>
  <c r="AA225" i="3"/>
  <c r="J228" i="2" l="1"/>
  <c r="K228" i="2"/>
  <c r="I228" i="2"/>
  <c r="F229" i="2"/>
  <c r="G229" i="2" s="1"/>
  <c r="E225" i="2"/>
  <c r="H226" i="2"/>
  <c r="AA226" i="3"/>
  <c r="AB226" i="3"/>
  <c r="AC227" i="3" s="1"/>
  <c r="AE227" i="3"/>
  <c r="AF227" i="3"/>
  <c r="AG228" i="3" s="1"/>
  <c r="AH229" i="3" s="1"/>
  <c r="K229" i="2" l="1"/>
  <c r="F230" i="2"/>
  <c r="G230" i="2" s="1"/>
  <c r="J229" i="2"/>
  <c r="I229" i="2"/>
  <c r="E226" i="2"/>
  <c r="H227" i="2"/>
  <c r="AA227" i="3"/>
  <c r="AB227" i="3"/>
  <c r="AC228" i="3" s="1"/>
  <c r="AF228" i="3"/>
  <c r="AG229" i="3" s="1"/>
  <c r="AH230" i="3" s="1"/>
  <c r="AE228" i="3"/>
  <c r="K230" i="2" l="1"/>
  <c r="I230" i="2"/>
  <c r="J230" i="2"/>
  <c r="F231" i="2"/>
  <c r="G231" i="2" s="1"/>
  <c r="H228" i="2"/>
  <c r="E227" i="2"/>
  <c r="AA228" i="3"/>
  <c r="AB228" i="3"/>
  <c r="AC229" i="3" s="1"/>
  <c r="AE229" i="3"/>
  <c r="AF229" i="3"/>
  <c r="AG230" i="3" s="1"/>
  <c r="AH231" i="3" s="1"/>
  <c r="K231" i="2" l="1"/>
  <c r="J231" i="2"/>
  <c r="F232" i="2"/>
  <c r="G232" i="2" s="1"/>
  <c r="I231" i="2"/>
  <c r="E228" i="2"/>
  <c r="H229" i="2"/>
  <c r="AF230" i="3"/>
  <c r="AG231" i="3" s="1"/>
  <c r="AH232" i="3" s="1"/>
  <c r="AE230" i="3"/>
  <c r="AA229" i="3"/>
  <c r="AB229" i="3"/>
  <c r="AC230" i="3" s="1"/>
  <c r="K232" i="2" l="1"/>
  <c r="J232" i="2"/>
  <c r="I232" i="2"/>
  <c r="F233" i="2"/>
  <c r="G233" i="2" s="1"/>
  <c r="E229" i="2"/>
  <c r="H230" i="2"/>
  <c r="AA230" i="3"/>
  <c r="AB230" i="3"/>
  <c r="AC231" i="3" s="1"/>
  <c r="AF231" i="3"/>
  <c r="AG232" i="3" s="1"/>
  <c r="AH233" i="3" s="1"/>
  <c r="AE231" i="3"/>
  <c r="K233" i="2" l="1"/>
  <c r="J233" i="2"/>
  <c r="I233" i="2"/>
  <c r="F234" i="2"/>
  <c r="G234" i="2" s="1"/>
  <c r="H231" i="2"/>
  <c r="E230" i="2"/>
  <c r="AE232" i="3"/>
  <c r="AF232" i="3"/>
  <c r="AG233" i="3" s="1"/>
  <c r="AH234" i="3" s="1"/>
  <c r="AA231" i="3"/>
  <c r="AB231" i="3"/>
  <c r="AC232" i="3" s="1"/>
  <c r="J234" i="2" l="1"/>
  <c r="I234" i="2"/>
  <c r="F235" i="2"/>
  <c r="G235" i="2" s="1"/>
  <c r="K234" i="2"/>
  <c r="E231" i="2"/>
  <c r="H232" i="2"/>
  <c r="AF233" i="3"/>
  <c r="AG234" i="3" s="1"/>
  <c r="AH235" i="3" s="1"/>
  <c r="AE233" i="3"/>
  <c r="AA232" i="3"/>
  <c r="AB232" i="3"/>
  <c r="AC233" i="3" s="1"/>
  <c r="J235" i="2" l="1"/>
  <c r="K235" i="2"/>
  <c r="I235" i="2"/>
  <c r="F236" i="2"/>
  <c r="G236" i="2" s="1"/>
  <c r="H233" i="2"/>
  <c r="E232" i="2"/>
  <c r="AE234" i="3"/>
  <c r="AF234" i="3"/>
  <c r="AG235" i="3" s="1"/>
  <c r="AH236" i="3" s="1"/>
  <c r="AB233" i="3"/>
  <c r="AC234" i="3" s="1"/>
  <c r="AA233" i="3"/>
  <c r="J236" i="2" l="1"/>
  <c r="K236" i="2"/>
  <c r="I236" i="2"/>
  <c r="F237" i="2"/>
  <c r="G237" i="2" s="1"/>
  <c r="H234" i="2"/>
  <c r="E233" i="2"/>
  <c r="AB234" i="3"/>
  <c r="AC235" i="3" s="1"/>
  <c r="AA234" i="3"/>
  <c r="AF235" i="3"/>
  <c r="AG236" i="3" s="1"/>
  <c r="AH237" i="3" s="1"/>
  <c r="AE235" i="3"/>
  <c r="K237" i="2" l="1"/>
  <c r="J237" i="2"/>
  <c r="F238" i="2"/>
  <c r="G238" i="2" s="1"/>
  <c r="I237" i="2"/>
  <c r="E234" i="2"/>
  <c r="H235" i="2"/>
  <c r="AA235" i="3"/>
  <c r="AB235" i="3"/>
  <c r="AC236" i="3" s="1"/>
  <c r="AF236" i="3"/>
  <c r="AG237" i="3" s="1"/>
  <c r="AH238" i="3" s="1"/>
  <c r="AE236" i="3"/>
  <c r="K238" i="2" l="1"/>
  <c r="J238" i="2"/>
  <c r="I238" i="2"/>
  <c r="F239" i="2"/>
  <c r="G239" i="2" s="1"/>
  <c r="E235" i="2"/>
  <c r="H236" i="2"/>
  <c r="AF237" i="3"/>
  <c r="AG238" i="3" s="1"/>
  <c r="AH239" i="3" s="1"/>
  <c r="AE237" i="3"/>
  <c r="AA236" i="3"/>
  <c r="AB236" i="3"/>
  <c r="AC237" i="3" s="1"/>
  <c r="I239" i="2" l="1"/>
  <c r="J239" i="2"/>
  <c r="K239" i="2"/>
  <c r="F240" i="2"/>
  <c r="G240" i="2" s="1"/>
  <c r="H237" i="2"/>
  <c r="E236" i="2"/>
  <c r="AA237" i="3"/>
  <c r="AB237" i="3"/>
  <c r="AC238" i="3" s="1"/>
  <c r="AF238" i="3"/>
  <c r="AG239" i="3" s="1"/>
  <c r="AH240" i="3" s="1"/>
  <c r="AE238" i="3"/>
  <c r="I240" i="2" l="1"/>
  <c r="J240" i="2"/>
  <c r="K240" i="2"/>
  <c r="F241" i="2"/>
  <c r="G241" i="2" s="1"/>
  <c r="E237" i="2"/>
  <c r="H238" i="2"/>
  <c r="AA238" i="3"/>
  <c r="AB238" i="3"/>
  <c r="AC239" i="3" s="1"/>
  <c r="AF239" i="3"/>
  <c r="AG240" i="3" s="1"/>
  <c r="AH241" i="3" s="1"/>
  <c r="AE239" i="3"/>
  <c r="I241" i="2" l="1"/>
  <c r="K241" i="2"/>
  <c r="J241" i="2"/>
  <c r="F242" i="2"/>
  <c r="G242" i="2" s="1"/>
  <c r="H239" i="2"/>
  <c r="E238" i="2"/>
  <c r="AF240" i="3"/>
  <c r="AG241" i="3" s="1"/>
  <c r="AH242" i="3" s="1"/>
  <c r="AE240" i="3"/>
  <c r="AB239" i="3"/>
  <c r="AC240" i="3" s="1"/>
  <c r="AA239" i="3"/>
  <c r="I242" i="2" l="1"/>
  <c r="J242" i="2"/>
  <c r="K242" i="2"/>
  <c r="F243" i="2"/>
  <c r="G243" i="2" s="1"/>
  <c r="H240" i="2"/>
  <c r="E239" i="2"/>
  <c r="AA240" i="3"/>
  <c r="AB240" i="3"/>
  <c r="AC241" i="3" s="1"/>
  <c r="AE241" i="3"/>
  <c r="AF241" i="3"/>
  <c r="AG242" i="3" s="1"/>
  <c r="AH243" i="3" s="1"/>
  <c r="I243" i="2" l="1"/>
  <c r="F244" i="2"/>
  <c r="G244" i="2" s="1"/>
  <c r="J243" i="2"/>
  <c r="K243" i="2"/>
  <c r="E240" i="2"/>
  <c r="H241" i="2"/>
  <c r="AB241" i="3"/>
  <c r="AC242" i="3" s="1"/>
  <c r="AA241" i="3"/>
  <c r="AF242" i="3"/>
  <c r="AG243" i="3" s="1"/>
  <c r="AH244" i="3" s="1"/>
  <c r="AE242" i="3"/>
  <c r="I244" i="2" l="1"/>
  <c r="J244" i="2"/>
  <c r="K244" i="2"/>
  <c r="F245" i="2"/>
  <c r="G245" i="2" s="1"/>
  <c r="H242" i="2"/>
  <c r="E241" i="2"/>
  <c r="AA242" i="3"/>
  <c r="AB242" i="3"/>
  <c r="AC243" i="3" s="1"/>
  <c r="AF243" i="3"/>
  <c r="AG244" i="3" s="1"/>
  <c r="AH245" i="3" s="1"/>
  <c r="AE243" i="3"/>
  <c r="I245" i="2" l="1"/>
  <c r="K245" i="2"/>
  <c r="J245" i="2"/>
  <c r="F246" i="2"/>
  <c r="G246" i="2" s="1"/>
  <c r="E242" i="2"/>
  <c r="H243" i="2"/>
  <c r="AF244" i="3"/>
  <c r="AG245" i="3" s="1"/>
  <c r="AH246" i="3" s="1"/>
  <c r="AE244" i="3"/>
  <c r="AB243" i="3"/>
  <c r="AC244" i="3" s="1"/>
  <c r="AA243" i="3"/>
  <c r="K246" i="2" l="1"/>
  <c r="J246" i="2"/>
  <c r="I246" i="2"/>
  <c r="F247" i="2"/>
  <c r="G247" i="2" s="1"/>
  <c r="H244" i="2"/>
  <c r="E243" i="2"/>
  <c r="AF245" i="3"/>
  <c r="AG246" i="3" s="1"/>
  <c r="AH247" i="3" s="1"/>
  <c r="AE245" i="3"/>
  <c r="AA244" i="3"/>
  <c r="AB244" i="3"/>
  <c r="AC245" i="3" s="1"/>
  <c r="K247" i="2" l="1"/>
  <c r="I247" i="2"/>
  <c r="J247" i="2"/>
  <c r="F248" i="2"/>
  <c r="G248" i="2" s="1"/>
  <c r="E244" i="2"/>
  <c r="H245" i="2"/>
  <c r="AA245" i="3"/>
  <c r="AB245" i="3"/>
  <c r="AC246" i="3" s="1"/>
  <c r="AF246" i="3"/>
  <c r="AG247" i="3" s="1"/>
  <c r="AH248" i="3" s="1"/>
  <c r="AE246" i="3"/>
  <c r="I248" i="2" l="1"/>
  <c r="J248" i="2"/>
  <c r="K248" i="2"/>
  <c r="F249" i="2"/>
  <c r="G249" i="2" s="1"/>
  <c r="E245" i="2"/>
  <c r="H246" i="2"/>
  <c r="AF247" i="3"/>
  <c r="AG248" i="3" s="1"/>
  <c r="AH249" i="3" s="1"/>
  <c r="AE247" i="3"/>
  <c r="AA246" i="3"/>
  <c r="AB246" i="3"/>
  <c r="AC247" i="3" s="1"/>
  <c r="J249" i="2" l="1"/>
  <c r="K249" i="2"/>
  <c r="F250" i="2"/>
  <c r="G250" i="2" s="1"/>
  <c r="I249" i="2"/>
  <c r="E246" i="2"/>
  <c r="H247" i="2"/>
  <c r="AA247" i="3"/>
  <c r="AB247" i="3"/>
  <c r="AC248" i="3" s="1"/>
  <c r="AF248" i="3"/>
  <c r="AG249" i="3" s="1"/>
  <c r="AH250" i="3" s="1"/>
  <c r="AE248" i="3"/>
  <c r="K250" i="2" l="1"/>
  <c r="I250" i="2"/>
  <c r="J250" i="2"/>
  <c r="F251" i="2"/>
  <c r="G251" i="2" s="1"/>
  <c r="E247" i="2"/>
  <c r="H248" i="2"/>
  <c r="AE249" i="3"/>
  <c r="AF249" i="3"/>
  <c r="AG250" i="3" s="1"/>
  <c r="AH251" i="3" s="1"/>
  <c r="AA248" i="3"/>
  <c r="AB248" i="3"/>
  <c r="AC249" i="3" s="1"/>
  <c r="I251" i="2" l="1"/>
  <c r="J251" i="2"/>
  <c r="F252" i="2"/>
  <c r="G252" i="2" s="1"/>
  <c r="K251" i="2"/>
  <c r="E248" i="2"/>
  <c r="H249" i="2"/>
  <c r="AA249" i="3"/>
  <c r="AB249" i="3"/>
  <c r="AC250" i="3" s="1"/>
  <c r="AF250" i="3"/>
  <c r="AG251" i="3" s="1"/>
  <c r="AH252" i="3" s="1"/>
  <c r="AE250" i="3"/>
  <c r="J252" i="2" l="1"/>
  <c r="K252" i="2"/>
  <c r="I252" i="2"/>
  <c r="F253" i="2"/>
  <c r="G253" i="2" s="1"/>
  <c r="H250" i="2"/>
  <c r="E249" i="2"/>
  <c r="AF251" i="3"/>
  <c r="AG252" i="3" s="1"/>
  <c r="AH253" i="3" s="1"/>
  <c r="AE251" i="3"/>
  <c r="AA250" i="3"/>
  <c r="AB250" i="3"/>
  <c r="AC251" i="3" s="1"/>
  <c r="J253" i="2" l="1"/>
  <c r="K253" i="2"/>
  <c r="I253" i="2"/>
  <c r="F254" i="2"/>
  <c r="G254" i="2" s="1"/>
  <c r="E250" i="2"/>
  <c r="H251" i="2"/>
  <c r="AE252" i="3"/>
  <c r="AF252" i="3"/>
  <c r="AG253" i="3" s="1"/>
  <c r="AH254" i="3" s="1"/>
  <c r="AA251" i="3"/>
  <c r="AB251" i="3"/>
  <c r="AC252" i="3" s="1"/>
  <c r="J254" i="2" l="1"/>
  <c r="I254" i="2"/>
  <c r="F255" i="2"/>
  <c r="G255" i="2" s="1"/>
  <c r="K254" i="2"/>
  <c r="H252" i="2"/>
  <c r="E251" i="2"/>
  <c r="AA252" i="3"/>
  <c r="AB252" i="3"/>
  <c r="AC253" i="3" s="1"/>
  <c r="AE253" i="3"/>
  <c r="AF253" i="3"/>
  <c r="AG254" i="3" s="1"/>
  <c r="AH255" i="3" s="1"/>
  <c r="K255" i="2" l="1"/>
  <c r="I255" i="2"/>
  <c r="J255" i="2"/>
  <c r="F256" i="2"/>
  <c r="G256" i="2" s="1"/>
  <c r="E252" i="2"/>
  <c r="H253" i="2"/>
  <c r="AE254" i="3"/>
  <c r="AF254" i="3"/>
  <c r="AG255" i="3" s="1"/>
  <c r="AH256" i="3" s="1"/>
  <c r="AA253" i="3"/>
  <c r="AB253" i="3"/>
  <c r="AC254" i="3" s="1"/>
  <c r="K256" i="2" l="1"/>
  <c r="F257" i="2"/>
  <c r="G257" i="2" s="1"/>
  <c r="J256" i="2"/>
  <c r="I256" i="2"/>
  <c r="H254" i="2"/>
  <c r="E253" i="2"/>
  <c r="AF255" i="3"/>
  <c r="AG256" i="3" s="1"/>
  <c r="AH257" i="3" s="1"/>
  <c r="AE255" i="3"/>
  <c r="AA254" i="3"/>
  <c r="AB254" i="3"/>
  <c r="AC255" i="3" s="1"/>
  <c r="K257" i="2" l="1"/>
  <c r="J257" i="2"/>
  <c r="I257" i="2"/>
  <c r="F258" i="2"/>
  <c r="G258" i="2" s="1"/>
  <c r="E254" i="2"/>
  <c r="H255" i="2"/>
  <c r="AA255" i="3"/>
  <c r="AB255" i="3"/>
  <c r="AC256" i="3" s="1"/>
  <c r="AF256" i="3"/>
  <c r="AG257" i="3" s="1"/>
  <c r="AH258" i="3" s="1"/>
  <c r="AE256" i="3"/>
  <c r="J258" i="2" l="1"/>
  <c r="I258" i="2"/>
  <c r="K258" i="2"/>
  <c r="F259" i="2"/>
  <c r="G259" i="2" s="1"/>
  <c r="H256" i="2"/>
  <c r="E255" i="2"/>
  <c r="AA256" i="3"/>
  <c r="AB256" i="3"/>
  <c r="AC257" i="3" s="1"/>
  <c r="AE257" i="3"/>
  <c r="AF257" i="3"/>
  <c r="AG258" i="3" s="1"/>
  <c r="AH259" i="3" s="1"/>
  <c r="J259" i="2" l="1"/>
  <c r="K259" i="2"/>
  <c r="I259" i="2"/>
  <c r="F260" i="2"/>
  <c r="G260" i="2" s="1"/>
  <c r="H257" i="2"/>
  <c r="E256" i="2"/>
  <c r="AE258" i="3"/>
  <c r="AF258" i="3"/>
  <c r="AG259" i="3" s="1"/>
  <c r="AH260" i="3" s="1"/>
  <c r="AA257" i="3"/>
  <c r="AB257" i="3"/>
  <c r="AC258" i="3" s="1"/>
  <c r="J260" i="2" l="1"/>
  <c r="K260" i="2"/>
  <c r="I260" i="2"/>
  <c r="F261" i="2"/>
  <c r="G261" i="2" s="1"/>
  <c r="H258" i="2"/>
  <c r="E257" i="2"/>
  <c r="AE259" i="3"/>
  <c r="AF259" i="3"/>
  <c r="AG260" i="3" s="1"/>
  <c r="AH261" i="3" s="1"/>
  <c r="AA258" i="3"/>
  <c r="AB258" i="3"/>
  <c r="AC259" i="3" s="1"/>
  <c r="I261" i="2" l="1"/>
  <c r="J261" i="2"/>
  <c r="K261" i="2"/>
  <c r="F262" i="2"/>
  <c r="G262" i="2" s="1"/>
  <c r="H259" i="2"/>
  <c r="E258" i="2"/>
  <c r="AA259" i="3"/>
  <c r="AB259" i="3"/>
  <c r="AC260" i="3" s="1"/>
  <c r="AF260" i="3"/>
  <c r="AG261" i="3" s="1"/>
  <c r="AH262" i="3" s="1"/>
  <c r="AE260" i="3"/>
  <c r="I262" i="2" l="1"/>
  <c r="F263" i="2"/>
  <c r="G263" i="2" s="1"/>
  <c r="K262" i="2"/>
  <c r="J262" i="2"/>
  <c r="E259" i="2"/>
  <c r="H260" i="2"/>
  <c r="AA260" i="3"/>
  <c r="AB260" i="3"/>
  <c r="AC261" i="3" s="1"/>
  <c r="AE261" i="3"/>
  <c r="AF261" i="3"/>
  <c r="AG262" i="3" s="1"/>
  <c r="AH263" i="3" s="1"/>
  <c r="I263" i="2" l="1"/>
  <c r="K263" i="2"/>
  <c r="J263" i="2"/>
  <c r="F264" i="2"/>
  <c r="G264" i="2" s="1"/>
  <c r="E260" i="2"/>
  <c r="H261" i="2"/>
  <c r="AF262" i="3"/>
  <c r="AG263" i="3" s="1"/>
  <c r="AH264" i="3" s="1"/>
  <c r="AE262" i="3"/>
  <c r="AA261" i="3"/>
  <c r="AB261" i="3"/>
  <c r="AC262" i="3" s="1"/>
  <c r="I264" i="2" l="1"/>
  <c r="J264" i="2"/>
  <c r="K264" i="2"/>
  <c r="F265" i="2"/>
  <c r="G265" i="2" s="1"/>
  <c r="H262" i="2"/>
  <c r="E261" i="2"/>
  <c r="AA262" i="3"/>
  <c r="AB262" i="3"/>
  <c r="AC263" i="3" s="1"/>
  <c r="AF263" i="3"/>
  <c r="AG264" i="3" s="1"/>
  <c r="AH265" i="3" s="1"/>
  <c r="AE263" i="3"/>
  <c r="J265" i="2" l="1"/>
  <c r="I265" i="2"/>
  <c r="F266" i="2"/>
  <c r="G266" i="2" s="1"/>
  <c r="K265" i="2"/>
  <c r="E262" i="2"/>
  <c r="H263" i="2"/>
  <c r="AF264" i="3"/>
  <c r="AG265" i="3" s="1"/>
  <c r="AH266" i="3" s="1"/>
  <c r="AE264" i="3"/>
  <c r="AA263" i="3"/>
  <c r="AB263" i="3"/>
  <c r="AC264" i="3" s="1"/>
  <c r="J266" i="2" l="1"/>
  <c r="I266" i="2"/>
  <c r="K266" i="2"/>
  <c r="F267" i="2"/>
  <c r="G267" i="2" s="1"/>
  <c r="E263" i="2"/>
  <c r="H264" i="2"/>
  <c r="AE265" i="3"/>
  <c r="AF265" i="3"/>
  <c r="AG266" i="3" s="1"/>
  <c r="AH267" i="3" s="1"/>
  <c r="AB264" i="3"/>
  <c r="AC265" i="3" s="1"/>
  <c r="AA264" i="3"/>
  <c r="K267" i="2" l="1"/>
  <c r="J267" i="2"/>
  <c r="F268" i="2"/>
  <c r="G268" i="2" s="1"/>
  <c r="I267" i="2"/>
  <c r="E264" i="2"/>
  <c r="H265" i="2"/>
  <c r="AA265" i="3"/>
  <c r="AB265" i="3"/>
  <c r="AC266" i="3" s="1"/>
  <c r="AF266" i="3"/>
  <c r="AG267" i="3" s="1"/>
  <c r="AH268" i="3" s="1"/>
  <c r="AE266" i="3"/>
  <c r="J268" i="2" l="1"/>
  <c r="I268" i="2"/>
  <c r="K268" i="2"/>
  <c r="F269" i="2"/>
  <c r="G269" i="2" s="1"/>
  <c r="E265" i="2"/>
  <c r="H266" i="2"/>
  <c r="AA266" i="3"/>
  <c r="AB266" i="3"/>
  <c r="AC267" i="3" s="1"/>
  <c r="AF267" i="3"/>
  <c r="AG268" i="3" s="1"/>
  <c r="AH269" i="3" s="1"/>
  <c r="AE267" i="3"/>
  <c r="K269" i="2" l="1"/>
  <c r="I269" i="2"/>
  <c r="J269" i="2"/>
  <c r="F270" i="2"/>
  <c r="G270" i="2" s="1"/>
  <c r="H267" i="2"/>
  <c r="E266" i="2"/>
  <c r="AE268" i="3"/>
  <c r="AF268" i="3"/>
  <c r="AG269" i="3" s="1"/>
  <c r="AH270" i="3" s="1"/>
  <c r="AA267" i="3"/>
  <c r="AB267" i="3"/>
  <c r="AC268" i="3" s="1"/>
  <c r="J270" i="2" l="1"/>
  <c r="K270" i="2"/>
  <c r="F271" i="2"/>
  <c r="G271" i="2" s="1"/>
  <c r="I270" i="2"/>
  <c r="E267" i="2"/>
  <c r="H268" i="2"/>
  <c r="AB268" i="3"/>
  <c r="AC269" i="3" s="1"/>
  <c r="AA268" i="3"/>
  <c r="AF269" i="3"/>
  <c r="AG270" i="3" s="1"/>
  <c r="AH271" i="3" s="1"/>
  <c r="AE269" i="3"/>
  <c r="K271" i="2" l="1"/>
  <c r="J271" i="2"/>
  <c r="F272" i="2"/>
  <c r="G272" i="2" s="1"/>
  <c r="I271" i="2"/>
  <c r="H269" i="2"/>
  <c r="E268" i="2"/>
  <c r="AA269" i="3"/>
  <c r="AB269" i="3"/>
  <c r="AC270" i="3" s="1"/>
  <c r="AE270" i="3"/>
  <c r="AF270" i="3"/>
  <c r="AG271" i="3" s="1"/>
  <c r="AH272" i="3" s="1"/>
  <c r="K272" i="2" l="1"/>
  <c r="F273" i="2"/>
  <c r="G273" i="2" s="1"/>
  <c r="I272" i="2"/>
  <c r="J272" i="2"/>
  <c r="E269" i="2"/>
  <c r="H270" i="2"/>
  <c r="AE271" i="3"/>
  <c r="AF271" i="3"/>
  <c r="AG272" i="3" s="1"/>
  <c r="AH273" i="3" s="1"/>
  <c r="AA270" i="3"/>
  <c r="AB270" i="3"/>
  <c r="AC271" i="3" s="1"/>
  <c r="K273" i="2" l="1"/>
  <c r="I273" i="2"/>
  <c r="J273" i="2"/>
  <c r="F274" i="2"/>
  <c r="G274" i="2" s="1"/>
  <c r="H271" i="2"/>
  <c r="E270" i="2"/>
  <c r="AF272" i="3"/>
  <c r="AG273" i="3" s="1"/>
  <c r="AH274" i="3" s="1"/>
  <c r="AE272" i="3"/>
  <c r="AA271" i="3"/>
  <c r="AB271" i="3"/>
  <c r="AC272" i="3" s="1"/>
  <c r="I274" i="2" l="1"/>
  <c r="K274" i="2"/>
  <c r="J274" i="2"/>
  <c r="F275" i="2"/>
  <c r="G275" i="2" s="1"/>
  <c r="E271" i="2"/>
  <c r="H272" i="2"/>
  <c r="AF273" i="3"/>
  <c r="AG274" i="3" s="1"/>
  <c r="AH275" i="3" s="1"/>
  <c r="AE273" i="3"/>
  <c r="AB272" i="3"/>
  <c r="AC273" i="3" s="1"/>
  <c r="AA272" i="3"/>
  <c r="I275" i="2" l="1"/>
  <c r="F276" i="2"/>
  <c r="G276" i="2" s="1"/>
  <c r="J275" i="2"/>
  <c r="K275" i="2"/>
  <c r="E272" i="2"/>
  <c r="H273" i="2"/>
  <c r="AE274" i="3"/>
  <c r="AF274" i="3"/>
  <c r="AG275" i="3" s="1"/>
  <c r="AH276" i="3" s="1"/>
  <c r="AA273" i="3"/>
  <c r="AB273" i="3"/>
  <c r="AC274" i="3" s="1"/>
  <c r="K276" i="2" l="1"/>
  <c r="J276" i="2"/>
  <c r="I276" i="2"/>
  <c r="F277" i="2"/>
  <c r="G277" i="2" s="1"/>
  <c r="H274" i="2"/>
  <c r="E273" i="2"/>
  <c r="AE275" i="3"/>
  <c r="AF275" i="3"/>
  <c r="AG276" i="3" s="1"/>
  <c r="AH277" i="3" s="1"/>
  <c r="AB274" i="3"/>
  <c r="AC275" i="3" s="1"/>
  <c r="AA274" i="3"/>
  <c r="K277" i="2" l="1"/>
  <c r="I277" i="2"/>
  <c r="J277" i="2"/>
  <c r="F278" i="2"/>
  <c r="G278" i="2" s="1"/>
  <c r="E274" i="2"/>
  <c r="H275" i="2"/>
  <c r="AF276" i="3"/>
  <c r="AG277" i="3" s="1"/>
  <c r="AH278" i="3" s="1"/>
  <c r="AE276" i="3"/>
  <c r="AB275" i="3"/>
  <c r="AC276" i="3" s="1"/>
  <c r="AA275" i="3"/>
  <c r="I278" i="2" l="1"/>
  <c r="J278" i="2"/>
  <c r="K278" i="2"/>
  <c r="F279" i="2"/>
  <c r="G279" i="2" s="1"/>
  <c r="E275" i="2"/>
  <c r="H276" i="2"/>
  <c r="AA276" i="3"/>
  <c r="AB276" i="3"/>
  <c r="AC277" i="3" s="1"/>
  <c r="AE277" i="3"/>
  <c r="AF277" i="3"/>
  <c r="AG278" i="3" s="1"/>
  <c r="AH279" i="3" s="1"/>
  <c r="I279" i="2" l="1"/>
  <c r="K279" i="2"/>
  <c r="J279" i="2"/>
  <c r="F280" i="2"/>
  <c r="G280" i="2" s="1"/>
  <c r="H277" i="2"/>
  <c r="E276" i="2"/>
  <c r="AB277" i="3"/>
  <c r="AC278" i="3" s="1"/>
  <c r="AA277" i="3"/>
  <c r="AF278" i="3"/>
  <c r="AG279" i="3" s="1"/>
  <c r="AH280" i="3" s="1"/>
  <c r="AE278" i="3"/>
  <c r="I280" i="2" l="1"/>
  <c r="J280" i="2"/>
  <c r="F281" i="2"/>
  <c r="G281" i="2" s="1"/>
  <c r="K280" i="2"/>
  <c r="E277" i="2"/>
  <c r="H278" i="2"/>
  <c r="AA278" i="3"/>
  <c r="AB278" i="3"/>
  <c r="AC279" i="3" s="1"/>
  <c r="AE279" i="3"/>
  <c r="AF279" i="3"/>
  <c r="AG280" i="3" s="1"/>
  <c r="AH281" i="3" s="1"/>
  <c r="J281" i="2" l="1"/>
  <c r="K281" i="2"/>
  <c r="F282" i="2"/>
  <c r="G282" i="2" s="1"/>
  <c r="I281" i="2"/>
  <c r="E278" i="2"/>
  <c r="H279" i="2"/>
  <c r="AF280" i="3"/>
  <c r="AG281" i="3" s="1"/>
  <c r="AH282" i="3" s="1"/>
  <c r="AE280" i="3"/>
  <c r="AA279" i="3"/>
  <c r="AB279" i="3"/>
  <c r="AC280" i="3" s="1"/>
  <c r="K282" i="2" l="1"/>
  <c r="J282" i="2"/>
  <c r="F283" i="2"/>
  <c r="G283" i="2" s="1"/>
  <c r="I282" i="2"/>
  <c r="E279" i="2"/>
  <c r="H280" i="2"/>
  <c r="AA280" i="3"/>
  <c r="AB280" i="3"/>
  <c r="AC281" i="3" s="1"/>
  <c r="AE281" i="3"/>
  <c r="AF281" i="3"/>
  <c r="AG282" i="3" s="1"/>
  <c r="AH283" i="3" s="1"/>
  <c r="J283" i="2" l="1"/>
  <c r="K283" i="2"/>
  <c r="I283" i="2"/>
  <c r="F284" i="2"/>
  <c r="G284" i="2" s="1"/>
  <c r="H281" i="2"/>
  <c r="E280" i="2"/>
  <c r="AF282" i="3"/>
  <c r="AG283" i="3" s="1"/>
  <c r="AH284" i="3" s="1"/>
  <c r="AE282" i="3"/>
  <c r="AA281" i="3"/>
  <c r="AB281" i="3"/>
  <c r="AC282" i="3" s="1"/>
  <c r="K284" i="2" l="1"/>
  <c r="F285" i="2"/>
  <c r="G285" i="2" s="1"/>
  <c r="I284" i="2"/>
  <c r="J284" i="2"/>
  <c r="E281" i="2"/>
  <c r="H282" i="2"/>
  <c r="AB282" i="3"/>
  <c r="AC283" i="3" s="1"/>
  <c r="AA282" i="3"/>
  <c r="AF283" i="3"/>
  <c r="AG284" i="3" s="1"/>
  <c r="AH285" i="3" s="1"/>
  <c r="AE283" i="3"/>
  <c r="K285" i="2" l="1"/>
  <c r="J285" i="2"/>
  <c r="I285" i="2"/>
  <c r="F286" i="2"/>
  <c r="G286" i="2" s="1"/>
  <c r="E282" i="2"/>
  <c r="H283" i="2"/>
  <c r="AB283" i="3"/>
  <c r="AC284" i="3" s="1"/>
  <c r="AA283" i="3"/>
  <c r="AF284" i="3"/>
  <c r="AG285" i="3" s="1"/>
  <c r="AH286" i="3" s="1"/>
  <c r="AE284" i="3"/>
  <c r="I286" i="2" l="1"/>
  <c r="F287" i="2"/>
  <c r="G287" i="2" s="1"/>
  <c r="J286" i="2"/>
  <c r="K286" i="2"/>
  <c r="H284" i="2"/>
  <c r="E283" i="2"/>
  <c r="AF285" i="3"/>
  <c r="AG286" i="3" s="1"/>
  <c r="AH287" i="3" s="1"/>
  <c r="AE285" i="3"/>
  <c r="AB284" i="3"/>
  <c r="AC285" i="3" s="1"/>
  <c r="AA284" i="3"/>
  <c r="I287" i="2" l="1"/>
  <c r="K287" i="2"/>
  <c r="J287" i="2"/>
  <c r="F288" i="2"/>
  <c r="G288" i="2" s="1"/>
  <c r="E284" i="2"/>
  <c r="H285" i="2"/>
  <c r="AF286" i="3"/>
  <c r="AG287" i="3" s="1"/>
  <c r="AH288" i="3" s="1"/>
  <c r="AE286" i="3"/>
  <c r="AB285" i="3"/>
  <c r="AC286" i="3" s="1"/>
  <c r="AA285" i="3"/>
  <c r="I288" i="2" l="1"/>
  <c r="K288" i="2"/>
  <c r="F289" i="2"/>
  <c r="G289" i="2" s="1"/>
  <c r="J288" i="2"/>
  <c r="E285" i="2"/>
  <c r="H286" i="2"/>
  <c r="AE287" i="3"/>
  <c r="AF287" i="3"/>
  <c r="AG288" i="3" s="1"/>
  <c r="AH289" i="3" s="1"/>
  <c r="AB286" i="3"/>
  <c r="AC287" i="3" s="1"/>
  <c r="AA286" i="3"/>
  <c r="K289" i="2" l="1"/>
  <c r="I289" i="2"/>
  <c r="J289" i="2"/>
  <c r="F290" i="2"/>
  <c r="G290" i="2" s="1"/>
  <c r="E286" i="2"/>
  <c r="H287" i="2"/>
  <c r="AB287" i="3"/>
  <c r="AC288" i="3" s="1"/>
  <c r="AA287" i="3"/>
  <c r="AE288" i="3"/>
  <c r="AF288" i="3"/>
  <c r="AG289" i="3" s="1"/>
  <c r="AH290" i="3" s="1"/>
  <c r="K290" i="2" l="1"/>
  <c r="F291" i="2"/>
  <c r="G291" i="2" s="1"/>
  <c r="I290" i="2"/>
  <c r="J290" i="2"/>
  <c r="H288" i="2"/>
  <c r="E287" i="2"/>
  <c r="AF289" i="3"/>
  <c r="AG290" i="3" s="1"/>
  <c r="AH291" i="3" s="1"/>
  <c r="AE289" i="3"/>
  <c r="AB288" i="3"/>
  <c r="AC289" i="3" s="1"/>
  <c r="AA288" i="3"/>
  <c r="K291" i="2" l="1"/>
  <c r="I291" i="2"/>
  <c r="J291" i="2"/>
  <c r="F292" i="2"/>
  <c r="G292" i="2" s="1"/>
  <c r="E288" i="2"/>
  <c r="H289" i="2"/>
  <c r="AE290" i="3"/>
  <c r="AF290" i="3"/>
  <c r="AG291" i="3" s="1"/>
  <c r="AH292" i="3" s="1"/>
  <c r="AA289" i="3"/>
  <c r="AB289" i="3"/>
  <c r="AC290" i="3" s="1"/>
  <c r="I292" i="2" l="1"/>
  <c r="J292" i="2"/>
  <c r="K292" i="2"/>
  <c r="F293" i="2"/>
  <c r="G293" i="2" s="1"/>
  <c r="E289" i="2"/>
  <c r="H290" i="2"/>
  <c r="AA290" i="3"/>
  <c r="AB290" i="3"/>
  <c r="AC291" i="3" s="1"/>
  <c r="AF291" i="3"/>
  <c r="AG292" i="3" s="1"/>
  <c r="AH293" i="3" s="1"/>
  <c r="AE291" i="3"/>
  <c r="J293" i="2" l="1"/>
  <c r="K293" i="2"/>
  <c r="F294" i="2"/>
  <c r="G294" i="2" s="1"/>
  <c r="I293" i="2"/>
  <c r="H291" i="2"/>
  <c r="E290" i="2"/>
  <c r="AF292" i="3"/>
  <c r="AG293" i="3" s="1"/>
  <c r="AH294" i="3" s="1"/>
  <c r="AE292" i="3"/>
  <c r="AA291" i="3"/>
  <c r="AB291" i="3"/>
  <c r="AC292" i="3" s="1"/>
  <c r="J294" i="2" l="1"/>
  <c r="K294" i="2"/>
  <c r="F295" i="2"/>
  <c r="G295" i="2" s="1"/>
  <c r="I294" i="2"/>
  <c r="H292" i="2"/>
  <c r="E291" i="2"/>
  <c r="AB292" i="3"/>
  <c r="AC293" i="3" s="1"/>
  <c r="AA292" i="3"/>
  <c r="AF293" i="3"/>
  <c r="AG294" i="3" s="1"/>
  <c r="AH295" i="3" s="1"/>
  <c r="AE293" i="3"/>
  <c r="I295" i="2" l="1"/>
  <c r="J295" i="2"/>
  <c r="K295" i="2"/>
  <c r="F296" i="2"/>
  <c r="G296" i="2" s="1"/>
  <c r="E292" i="2"/>
  <c r="H293" i="2"/>
  <c r="AF294" i="3"/>
  <c r="AG295" i="3" s="1"/>
  <c r="AH296" i="3" s="1"/>
  <c r="AE294" i="3"/>
  <c r="AA293" i="3"/>
  <c r="AB293" i="3"/>
  <c r="AC294" i="3" s="1"/>
  <c r="J296" i="2" l="1"/>
  <c r="K296" i="2"/>
  <c r="I296" i="2"/>
  <c r="F297" i="2"/>
  <c r="G297" i="2" s="1"/>
  <c r="H294" i="2"/>
  <c r="E293" i="2"/>
  <c r="AA294" i="3"/>
  <c r="AB294" i="3"/>
  <c r="AC295" i="3" s="1"/>
  <c r="AE295" i="3"/>
  <c r="AF295" i="3"/>
  <c r="AG296" i="3" s="1"/>
  <c r="AH297" i="3" s="1"/>
  <c r="K297" i="2" l="1"/>
  <c r="I297" i="2"/>
  <c r="J297" i="2"/>
  <c r="F298" i="2"/>
  <c r="G298" i="2" s="1"/>
  <c r="E294" i="2"/>
  <c r="H295" i="2"/>
  <c r="AA295" i="3"/>
  <c r="AB295" i="3"/>
  <c r="AC296" i="3" s="1"/>
  <c r="AF296" i="3"/>
  <c r="AG297" i="3" s="1"/>
  <c r="AH298" i="3" s="1"/>
  <c r="AE296" i="3"/>
  <c r="K298" i="2" l="1"/>
  <c r="I298" i="2"/>
  <c r="J298" i="2"/>
  <c r="F299" i="2"/>
  <c r="G299" i="2" s="1"/>
  <c r="H296" i="2"/>
  <c r="E295" i="2"/>
  <c r="AA296" i="3"/>
  <c r="AB296" i="3"/>
  <c r="AC297" i="3" s="1"/>
  <c r="AF297" i="3"/>
  <c r="AG298" i="3" s="1"/>
  <c r="AH299" i="3" s="1"/>
  <c r="AE297" i="3"/>
  <c r="I299" i="2" l="1"/>
  <c r="J299" i="2"/>
  <c r="K299" i="2"/>
  <c r="F300" i="2"/>
  <c r="G300" i="2" s="1"/>
  <c r="E296" i="2"/>
  <c r="H297" i="2"/>
  <c r="AF298" i="3"/>
  <c r="AG299" i="3" s="1"/>
  <c r="AH300" i="3" s="1"/>
  <c r="AE298" i="3"/>
  <c r="AB297" i="3"/>
  <c r="AC298" i="3" s="1"/>
  <c r="AA297" i="3"/>
  <c r="J300" i="2" l="1"/>
  <c r="K300" i="2"/>
  <c r="I300" i="2"/>
  <c r="F301" i="2"/>
  <c r="G301" i="2" s="1"/>
  <c r="E297" i="2"/>
  <c r="H298" i="2"/>
  <c r="AB298" i="3"/>
  <c r="AC299" i="3" s="1"/>
  <c r="AA298" i="3"/>
  <c r="AF299" i="3"/>
  <c r="AG300" i="3" s="1"/>
  <c r="AH301" i="3" s="1"/>
  <c r="AE299" i="3"/>
  <c r="K301" i="2" l="1"/>
  <c r="F302" i="2"/>
  <c r="G302" i="2" s="1"/>
  <c r="I301" i="2"/>
  <c r="J301" i="2"/>
  <c r="E298" i="2"/>
  <c r="H299" i="2"/>
  <c r="AF300" i="3"/>
  <c r="AG301" i="3" s="1"/>
  <c r="AH302" i="3" s="1"/>
  <c r="AE300" i="3"/>
  <c r="AA299" i="3"/>
  <c r="AB299" i="3"/>
  <c r="AC300" i="3" s="1"/>
  <c r="K302" i="2" l="1"/>
  <c r="J302" i="2"/>
  <c r="F303" i="2"/>
  <c r="G303" i="2" s="1"/>
  <c r="I302" i="2"/>
  <c r="H300" i="2"/>
  <c r="E299" i="2"/>
  <c r="AB300" i="3"/>
  <c r="AC301" i="3" s="1"/>
  <c r="AA300" i="3"/>
  <c r="AF301" i="3"/>
  <c r="AG302" i="3" s="1"/>
  <c r="AH303" i="3" s="1"/>
  <c r="AE301" i="3"/>
  <c r="K303" i="2" l="1"/>
  <c r="F304" i="2"/>
  <c r="G304" i="2" s="1"/>
  <c r="I303" i="2"/>
  <c r="J303" i="2"/>
  <c r="H301" i="2"/>
  <c r="E300" i="2"/>
  <c r="AF302" i="3"/>
  <c r="AG303" i="3" s="1"/>
  <c r="AH304" i="3" s="1"/>
  <c r="AE302" i="3"/>
  <c r="AA301" i="3"/>
  <c r="AB301" i="3"/>
  <c r="AC302" i="3" s="1"/>
  <c r="K304" i="2" l="1"/>
  <c r="I304" i="2"/>
  <c r="J304" i="2"/>
  <c r="F305" i="2"/>
  <c r="G305" i="2" s="1"/>
  <c r="E301" i="2"/>
  <c r="H302" i="2"/>
  <c r="AF303" i="3"/>
  <c r="AG304" i="3" s="1"/>
  <c r="AH305" i="3" s="1"/>
  <c r="AE303" i="3"/>
  <c r="AA302" i="3"/>
  <c r="AB302" i="3"/>
  <c r="AC303" i="3" s="1"/>
  <c r="J305" i="2" l="1"/>
  <c r="I305" i="2"/>
  <c r="K305" i="2"/>
  <c r="F306" i="2"/>
  <c r="G306" i="2" s="1"/>
  <c r="H303" i="2"/>
  <c r="E302" i="2"/>
  <c r="AF304" i="3"/>
  <c r="AG305" i="3" s="1"/>
  <c r="AH306" i="3" s="1"/>
  <c r="AE304" i="3"/>
  <c r="AA303" i="3"/>
  <c r="AB303" i="3"/>
  <c r="AC304" i="3" s="1"/>
  <c r="I306" i="2" l="1"/>
  <c r="F307" i="2"/>
  <c r="G307" i="2" s="1"/>
  <c r="J306" i="2"/>
  <c r="K306" i="2"/>
  <c r="E303" i="2"/>
  <c r="H304" i="2"/>
  <c r="AF305" i="3"/>
  <c r="AG306" i="3" s="1"/>
  <c r="AH307" i="3" s="1"/>
  <c r="AE305" i="3"/>
  <c r="AA304" i="3"/>
  <c r="AB304" i="3"/>
  <c r="AC305" i="3" s="1"/>
  <c r="I307" i="2" l="1"/>
  <c r="K307" i="2"/>
  <c r="J307" i="2"/>
  <c r="F308" i="2"/>
  <c r="G308" i="2" s="1"/>
  <c r="H305" i="2"/>
  <c r="E304" i="2"/>
  <c r="AA305" i="3"/>
  <c r="AB305" i="3"/>
  <c r="AC306" i="3" s="1"/>
  <c r="AE306" i="3"/>
  <c r="AF306" i="3"/>
  <c r="AG307" i="3" s="1"/>
  <c r="AH308" i="3" s="1"/>
  <c r="I308" i="2" l="1"/>
  <c r="J308" i="2"/>
  <c r="K308" i="2"/>
  <c r="F309" i="2"/>
  <c r="G309" i="2" s="1"/>
  <c r="E305" i="2"/>
  <c r="H306" i="2"/>
  <c r="AF307" i="3"/>
  <c r="AG308" i="3" s="1"/>
  <c r="AH309" i="3" s="1"/>
  <c r="AE307" i="3"/>
  <c r="AA306" i="3"/>
  <c r="AB306" i="3"/>
  <c r="AC307" i="3" s="1"/>
  <c r="I309" i="2" l="1"/>
  <c r="K309" i="2"/>
  <c r="F310" i="2"/>
  <c r="G310" i="2" s="1"/>
  <c r="J309" i="2"/>
  <c r="E306" i="2"/>
  <c r="H307" i="2"/>
  <c r="AA307" i="3"/>
  <c r="AB307" i="3"/>
  <c r="AC308" i="3" s="1"/>
  <c r="AE308" i="3"/>
  <c r="AF308" i="3"/>
  <c r="AG309" i="3" s="1"/>
  <c r="AH310" i="3" s="1"/>
  <c r="K310" i="2" l="1"/>
  <c r="I310" i="2"/>
  <c r="F311" i="2"/>
  <c r="G311" i="2" s="1"/>
  <c r="J310" i="2"/>
  <c r="H308" i="2"/>
  <c r="E307" i="2"/>
  <c r="AE309" i="3"/>
  <c r="AF309" i="3"/>
  <c r="AG310" i="3" s="1"/>
  <c r="AH311" i="3" s="1"/>
  <c r="AB308" i="3"/>
  <c r="AC309" i="3" s="1"/>
  <c r="AA308" i="3"/>
  <c r="K311" i="2" l="1"/>
  <c r="J311" i="2"/>
  <c r="I311" i="2"/>
  <c r="F312" i="2"/>
  <c r="G312" i="2" s="1"/>
  <c r="H309" i="2"/>
  <c r="E308" i="2"/>
  <c r="AF310" i="3"/>
  <c r="AG311" i="3" s="1"/>
  <c r="AH312" i="3" s="1"/>
  <c r="AE310" i="3"/>
  <c r="AB309" i="3"/>
  <c r="AC310" i="3" s="1"/>
  <c r="AA309" i="3"/>
  <c r="K312" i="2" l="1"/>
  <c r="J312" i="2"/>
  <c r="F313" i="2"/>
  <c r="G313" i="2" s="1"/>
  <c r="I312" i="2"/>
  <c r="E309" i="2"/>
  <c r="H310" i="2"/>
  <c r="AB310" i="3"/>
  <c r="AC311" i="3" s="1"/>
  <c r="AA310" i="3"/>
  <c r="AF311" i="3"/>
  <c r="AG312" i="3" s="1"/>
  <c r="AH313" i="3" s="1"/>
  <c r="AE311" i="3"/>
  <c r="K313" i="2" l="1"/>
  <c r="J313" i="2"/>
  <c r="I313" i="2"/>
  <c r="F314" i="2"/>
  <c r="G314" i="2" s="1"/>
  <c r="H311" i="2"/>
  <c r="E310" i="2"/>
  <c r="AE312" i="3"/>
  <c r="AF312" i="3"/>
  <c r="AG313" i="3" s="1"/>
  <c r="AH314" i="3" s="1"/>
  <c r="AA311" i="3"/>
  <c r="AB311" i="3"/>
  <c r="AC312" i="3" s="1"/>
  <c r="I314" i="2" l="1"/>
  <c r="K314" i="2"/>
  <c r="J314" i="2"/>
  <c r="F315" i="2"/>
  <c r="G315" i="2" s="1"/>
  <c r="E311" i="2"/>
  <c r="H312" i="2"/>
  <c r="AE313" i="3"/>
  <c r="AF313" i="3"/>
  <c r="AG314" i="3" s="1"/>
  <c r="AH315" i="3" s="1"/>
  <c r="AA312" i="3"/>
  <c r="AB312" i="3"/>
  <c r="AC313" i="3" s="1"/>
  <c r="I315" i="2" l="1"/>
  <c r="K315" i="2"/>
  <c r="J315" i="2"/>
  <c r="F316" i="2"/>
  <c r="G316" i="2" s="1"/>
  <c r="E312" i="2"/>
  <c r="H313" i="2"/>
  <c r="AA313" i="3"/>
  <c r="AB313" i="3"/>
  <c r="AC314" i="3" s="1"/>
  <c r="AE314" i="3"/>
  <c r="AF314" i="3"/>
  <c r="AG315" i="3" s="1"/>
  <c r="AH316" i="3" s="1"/>
  <c r="I316" i="2" l="1"/>
  <c r="F317" i="2"/>
  <c r="G317" i="2" s="1"/>
  <c r="J316" i="2"/>
  <c r="K316" i="2"/>
  <c r="E313" i="2"/>
  <c r="H314" i="2"/>
  <c r="AF315" i="3"/>
  <c r="AG316" i="3" s="1"/>
  <c r="AH317" i="3" s="1"/>
  <c r="AE315" i="3"/>
  <c r="AA314" i="3"/>
  <c r="AB314" i="3"/>
  <c r="AC315" i="3" s="1"/>
  <c r="I317" i="2" l="1"/>
  <c r="J317" i="2"/>
  <c r="K317" i="2"/>
  <c r="F318" i="2"/>
  <c r="G318" i="2" s="1"/>
  <c r="E314" i="2"/>
  <c r="H315" i="2"/>
  <c r="AA315" i="3"/>
  <c r="AB315" i="3"/>
  <c r="AC316" i="3" s="1"/>
  <c r="AE316" i="3"/>
  <c r="AF316" i="3"/>
  <c r="AG317" i="3" s="1"/>
  <c r="AH318" i="3" s="1"/>
  <c r="I318" i="2" l="1"/>
  <c r="K318" i="2"/>
  <c r="J318" i="2"/>
  <c r="F319" i="2"/>
  <c r="G319" i="2" s="1"/>
  <c r="H316" i="2"/>
  <c r="E315" i="2"/>
  <c r="AF317" i="3"/>
  <c r="AG318" i="3" s="1"/>
  <c r="AH319" i="3" s="1"/>
  <c r="AE317" i="3"/>
  <c r="AA316" i="3"/>
  <c r="AB316" i="3"/>
  <c r="AC317" i="3" s="1"/>
  <c r="I319" i="2" l="1"/>
  <c r="J319" i="2"/>
  <c r="F320" i="2"/>
  <c r="G320" i="2" s="1"/>
  <c r="K319" i="2"/>
  <c r="H317" i="2"/>
  <c r="E316" i="2"/>
  <c r="AF318" i="3"/>
  <c r="AG319" i="3" s="1"/>
  <c r="AH320" i="3" s="1"/>
  <c r="AE318" i="3"/>
  <c r="AA317" i="3"/>
  <c r="AB317" i="3"/>
  <c r="AC318" i="3" s="1"/>
  <c r="K320" i="2" l="1"/>
  <c r="I320" i="2"/>
  <c r="F321" i="2"/>
  <c r="G321" i="2" s="1"/>
  <c r="J320" i="2"/>
  <c r="H318" i="2"/>
  <c r="E317" i="2"/>
  <c r="AA318" i="3"/>
  <c r="AB318" i="3"/>
  <c r="AC319" i="3" s="1"/>
  <c r="AF319" i="3"/>
  <c r="AG320" i="3" s="1"/>
  <c r="AH321" i="3" s="1"/>
  <c r="AE319" i="3"/>
  <c r="K321" i="2" l="1"/>
  <c r="I321" i="2"/>
  <c r="J321" i="2"/>
  <c r="F322" i="2"/>
  <c r="G322" i="2" s="1"/>
  <c r="E318" i="2"/>
  <c r="H319" i="2"/>
  <c r="AA319" i="3"/>
  <c r="AB319" i="3"/>
  <c r="AC320" i="3" s="1"/>
  <c r="AF320" i="3"/>
  <c r="AG321" i="3" s="1"/>
  <c r="AH322" i="3" s="1"/>
  <c r="AE320" i="3"/>
  <c r="I322" i="2" l="1"/>
  <c r="J322" i="2"/>
  <c r="K322" i="2"/>
  <c r="F323" i="2"/>
  <c r="G323" i="2" s="1"/>
  <c r="E319" i="2"/>
  <c r="H320" i="2"/>
  <c r="AA320" i="3"/>
  <c r="AB320" i="3"/>
  <c r="AC321" i="3" s="1"/>
  <c r="AF321" i="3"/>
  <c r="AG322" i="3" s="1"/>
  <c r="AH323" i="3" s="1"/>
  <c r="AE321" i="3"/>
  <c r="I323" i="2" l="1"/>
  <c r="K323" i="2"/>
  <c r="J323" i="2"/>
  <c r="F324" i="2"/>
  <c r="G324" i="2" s="1"/>
  <c r="H321" i="2"/>
  <c r="E320" i="2"/>
  <c r="AA321" i="3"/>
  <c r="AB321" i="3"/>
  <c r="AC322" i="3" s="1"/>
  <c r="AF322" i="3"/>
  <c r="AG323" i="3" s="1"/>
  <c r="AH324" i="3" s="1"/>
  <c r="AE322" i="3"/>
  <c r="I324" i="2" l="1"/>
  <c r="F325" i="2"/>
  <c r="G325" i="2" s="1"/>
  <c r="J324" i="2"/>
  <c r="K324" i="2"/>
  <c r="E321" i="2"/>
  <c r="H322" i="2"/>
  <c r="AA322" i="3"/>
  <c r="AB322" i="3"/>
  <c r="AC323" i="3" s="1"/>
  <c r="AE323" i="3"/>
  <c r="AF323" i="3"/>
  <c r="AG324" i="3" s="1"/>
  <c r="AH325" i="3" s="1"/>
  <c r="J325" i="2" l="1"/>
  <c r="K325" i="2"/>
  <c r="I325" i="2"/>
  <c r="F326" i="2"/>
  <c r="G326" i="2" s="1"/>
  <c r="E322" i="2"/>
  <c r="H323" i="2"/>
  <c r="AA323" i="3"/>
  <c r="AB323" i="3"/>
  <c r="AC324" i="3" s="1"/>
  <c r="AF324" i="3"/>
  <c r="AG325" i="3" s="1"/>
  <c r="AH326" i="3" s="1"/>
  <c r="AE324" i="3"/>
  <c r="I326" i="2" l="1"/>
  <c r="K326" i="2"/>
  <c r="F327" i="2"/>
  <c r="G327" i="2" s="1"/>
  <c r="J326" i="2"/>
  <c r="H324" i="2"/>
  <c r="E323" i="2"/>
  <c r="AA324" i="3"/>
  <c r="AB324" i="3"/>
  <c r="AC325" i="3" s="1"/>
  <c r="AF325" i="3"/>
  <c r="AG326" i="3" s="1"/>
  <c r="AH327" i="3" s="1"/>
  <c r="AE325" i="3"/>
  <c r="J327" i="2" l="1"/>
  <c r="K327" i="2"/>
  <c r="F328" i="2"/>
  <c r="G328" i="2" s="1"/>
  <c r="I327" i="2"/>
  <c r="E324" i="2"/>
  <c r="H325" i="2"/>
  <c r="AE326" i="3"/>
  <c r="AF326" i="3"/>
  <c r="AG327" i="3" s="1"/>
  <c r="AH328" i="3" s="1"/>
  <c r="AA325" i="3"/>
  <c r="AB325" i="3"/>
  <c r="AC326" i="3" s="1"/>
  <c r="K328" i="2" l="1"/>
  <c r="J328" i="2"/>
  <c r="I328" i="2"/>
  <c r="F329" i="2"/>
  <c r="G329" i="2" s="1"/>
  <c r="E325" i="2"/>
  <c r="H326" i="2"/>
  <c r="AA326" i="3"/>
  <c r="AB326" i="3"/>
  <c r="AC327" i="3" s="1"/>
  <c r="AF327" i="3"/>
  <c r="AG328" i="3" s="1"/>
  <c r="AH329" i="3" s="1"/>
  <c r="AE327" i="3"/>
  <c r="J329" i="2" l="1"/>
  <c r="K329" i="2"/>
  <c r="F330" i="2"/>
  <c r="G330" i="2" s="1"/>
  <c r="I329" i="2"/>
  <c r="E326" i="2"/>
  <c r="H327" i="2"/>
  <c r="AE328" i="3"/>
  <c r="AF328" i="3"/>
  <c r="AG329" i="3" s="1"/>
  <c r="AH330" i="3" s="1"/>
  <c r="AA327" i="3"/>
  <c r="AB327" i="3"/>
  <c r="AC328" i="3" s="1"/>
  <c r="J330" i="2" l="1"/>
  <c r="K330" i="2"/>
  <c r="I330" i="2"/>
  <c r="F331" i="2"/>
  <c r="G331" i="2" s="1"/>
  <c r="H328" i="2"/>
  <c r="E327" i="2"/>
  <c r="AE329" i="3"/>
  <c r="AF329" i="3"/>
  <c r="AG330" i="3" s="1"/>
  <c r="AH331" i="3" s="1"/>
  <c r="AB328" i="3"/>
  <c r="AC329" i="3" s="1"/>
  <c r="AA328" i="3"/>
  <c r="J331" i="2" l="1"/>
  <c r="F332" i="2"/>
  <c r="G332" i="2" s="1"/>
  <c r="K331" i="2"/>
  <c r="I331" i="2"/>
  <c r="E328" i="2"/>
  <c r="H329" i="2"/>
  <c r="AA329" i="3"/>
  <c r="AB329" i="3"/>
  <c r="AC330" i="3" s="1"/>
  <c r="AF330" i="3"/>
  <c r="AG331" i="3" s="1"/>
  <c r="AH332" i="3" s="1"/>
  <c r="AE330" i="3"/>
  <c r="K332" i="2" l="1"/>
  <c r="I332" i="2"/>
  <c r="J332" i="2"/>
  <c r="F333" i="2"/>
  <c r="G333" i="2" s="1"/>
  <c r="E329" i="2"/>
  <c r="H330" i="2"/>
  <c r="AF331" i="3"/>
  <c r="AG332" i="3" s="1"/>
  <c r="AH333" i="3" s="1"/>
  <c r="AE331" i="3"/>
  <c r="AA330" i="3"/>
  <c r="AB330" i="3"/>
  <c r="AC331" i="3" s="1"/>
  <c r="I333" i="2" l="1"/>
  <c r="J333" i="2"/>
  <c r="K333" i="2"/>
  <c r="F334" i="2"/>
  <c r="G334" i="2" s="1"/>
  <c r="H331" i="2"/>
  <c r="E330" i="2"/>
  <c r="AE332" i="3"/>
  <c r="AF332" i="3"/>
  <c r="AG333" i="3" s="1"/>
  <c r="AH334" i="3" s="1"/>
  <c r="AB331" i="3"/>
  <c r="AC332" i="3" s="1"/>
  <c r="AA331" i="3"/>
  <c r="I334" i="2" l="1"/>
  <c r="K334" i="2"/>
  <c r="F335" i="2"/>
  <c r="G335" i="2" s="1"/>
  <c r="J334" i="2"/>
  <c r="H332" i="2"/>
  <c r="E331" i="2"/>
  <c r="AF333" i="3"/>
  <c r="AG334" i="3" s="1"/>
  <c r="AH335" i="3" s="1"/>
  <c r="AE333" i="3"/>
  <c r="AA332" i="3"/>
  <c r="AB332" i="3"/>
  <c r="AC333" i="3" s="1"/>
  <c r="K335" i="2" l="1"/>
  <c r="I335" i="2"/>
  <c r="J335" i="2"/>
  <c r="F336" i="2"/>
  <c r="G336" i="2" s="1"/>
  <c r="E332" i="2"/>
  <c r="H333" i="2"/>
  <c r="AB333" i="3"/>
  <c r="AC334" i="3" s="1"/>
  <c r="AA333" i="3"/>
  <c r="AE334" i="3"/>
  <c r="AF334" i="3"/>
  <c r="AG335" i="3" s="1"/>
  <c r="AH336" i="3" s="1"/>
  <c r="I336" i="2" l="1"/>
  <c r="J336" i="2"/>
  <c r="K336" i="2"/>
  <c r="F337" i="2"/>
  <c r="G337" i="2" s="1"/>
  <c r="H334" i="2"/>
  <c r="E333" i="2"/>
  <c r="AF335" i="3"/>
  <c r="AG336" i="3" s="1"/>
  <c r="AH337" i="3" s="1"/>
  <c r="AE335" i="3"/>
  <c r="AA334" i="3"/>
  <c r="AB334" i="3"/>
  <c r="AC335" i="3" s="1"/>
  <c r="I337" i="2" l="1"/>
  <c r="K337" i="2"/>
  <c r="J337" i="2"/>
  <c r="F338" i="2"/>
  <c r="G338" i="2" s="1"/>
  <c r="E334" i="2"/>
  <c r="H335" i="2"/>
  <c r="AF336" i="3"/>
  <c r="AG337" i="3" s="1"/>
  <c r="AH338" i="3" s="1"/>
  <c r="AE336" i="3"/>
  <c r="AA335" i="3"/>
  <c r="AB335" i="3"/>
  <c r="AC336" i="3" s="1"/>
  <c r="K338" i="2" l="1"/>
  <c r="I338" i="2"/>
  <c r="J338" i="2"/>
  <c r="F339" i="2"/>
  <c r="G339" i="2" s="1"/>
  <c r="E335" i="2"/>
  <c r="H336" i="2"/>
  <c r="AB336" i="3"/>
  <c r="AC337" i="3" s="1"/>
  <c r="AA336" i="3"/>
  <c r="AE337" i="3"/>
  <c r="AF337" i="3"/>
  <c r="AG338" i="3" s="1"/>
  <c r="AH339" i="3" s="1"/>
  <c r="K339" i="2" l="1"/>
  <c r="I339" i="2"/>
  <c r="F340" i="2"/>
  <c r="G340" i="2" s="1"/>
  <c r="J339" i="2"/>
  <c r="E336" i="2"/>
  <c r="H337" i="2"/>
  <c r="AB337" i="3"/>
  <c r="AC338" i="3" s="1"/>
  <c r="AA337" i="3"/>
  <c r="AE338" i="3"/>
  <c r="AF338" i="3"/>
  <c r="AG339" i="3" s="1"/>
  <c r="AH340" i="3" s="1"/>
  <c r="I340" i="2" l="1"/>
  <c r="K340" i="2"/>
  <c r="F341" i="2"/>
  <c r="G341" i="2" s="1"/>
  <c r="J340" i="2"/>
  <c r="H338" i="2"/>
  <c r="E337" i="2"/>
  <c r="AF339" i="3"/>
  <c r="AG340" i="3" s="1"/>
  <c r="AH341" i="3" s="1"/>
  <c r="AE339" i="3"/>
  <c r="AA338" i="3"/>
  <c r="AB338" i="3"/>
  <c r="AC339" i="3" s="1"/>
  <c r="J341" i="2" l="1"/>
  <c r="K341" i="2"/>
  <c r="I341" i="2"/>
  <c r="F342" i="2"/>
  <c r="G342" i="2" s="1"/>
  <c r="E338" i="2"/>
  <c r="H339" i="2"/>
  <c r="AA339" i="3"/>
  <c r="AB339" i="3"/>
  <c r="AC340" i="3" s="1"/>
  <c r="AF340" i="3"/>
  <c r="AG341" i="3" s="1"/>
  <c r="AH342" i="3" s="1"/>
  <c r="AE340" i="3"/>
  <c r="J342" i="2" l="1"/>
  <c r="K342" i="2"/>
  <c r="F343" i="2"/>
  <c r="G343" i="2" s="1"/>
  <c r="I342" i="2"/>
  <c r="H340" i="2"/>
  <c r="E339" i="2"/>
  <c r="AA340" i="3"/>
  <c r="AB340" i="3"/>
  <c r="AC341" i="3" s="1"/>
  <c r="AF341" i="3"/>
  <c r="AG342" i="3" s="1"/>
  <c r="AH343" i="3" s="1"/>
  <c r="AE341" i="3"/>
  <c r="J343" i="2" l="1"/>
  <c r="I343" i="2"/>
  <c r="K343" i="2"/>
  <c r="F344" i="2"/>
  <c r="G344" i="2" s="1"/>
  <c r="E340" i="2"/>
  <c r="H341" i="2"/>
  <c r="AE342" i="3"/>
  <c r="AF342" i="3"/>
  <c r="AG343" i="3" s="1"/>
  <c r="AH344" i="3" s="1"/>
  <c r="AA341" i="3"/>
  <c r="AB341" i="3"/>
  <c r="AC342" i="3" s="1"/>
  <c r="I344" i="2" l="1"/>
  <c r="J344" i="2"/>
  <c r="K344" i="2"/>
  <c r="F345" i="2"/>
  <c r="G345" i="2" s="1"/>
  <c r="E341" i="2"/>
  <c r="H342" i="2"/>
  <c r="AB342" i="3"/>
  <c r="AC343" i="3" s="1"/>
  <c r="AA342" i="3"/>
  <c r="AF343" i="3"/>
  <c r="AG344" i="3" s="1"/>
  <c r="AH345" i="3" s="1"/>
  <c r="AE343" i="3"/>
  <c r="K345" i="2" l="1"/>
  <c r="J345" i="2"/>
  <c r="F346" i="2"/>
  <c r="G346" i="2" s="1"/>
  <c r="I345" i="2"/>
  <c r="H343" i="2"/>
  <c r="E342" i="2"/>
  <c r="AF344" i="3"/>
  <c r="AG345" i="3" s="1"/>
  <c r="AH346" i="3" s="1"/>
  <c r="AE344" i="3"/>
  <c r="AA343" i="3"/>
  <c r="AB343" i="3"/>
  <c r="AC344" i="3" s="1"/>
  <c r="K346" i="2" l="1"/>
  <c r="J346" i="2"/>
  <c r="F347" i="2"/>
  <c r="G347" i="2" s="1"/>
  <c r="I346" i="2"/>
  <c r="E343" i="2"/>
  <c r="H344" i="2"/>
  <c r="AA344" i="3"/>
  <c r="AB344" i="3"/>
  <c r="AC345" i="3" s="1"/>
  <c r="AF345" i="3"/>
  <c r="AG346" i="3" s="1"/>
  <c r="AH347" i="3" s="1"/>
  <c r="AE345" i="3"/>
  <c r="J347" i="2" l="1"/>
  <c r="K347" i="2"/>
  <c r="I347" i="2"/>
  <c r="F348" i="2"/>
  <c r="G348" i="2" s="1"/>
  <c r="H345" i="2"/>
  <c r="E344" i="2"/>
  <c r="AA345" i="3"/>
  <c r="AB345" i="3"/>
  <c r="AC346" i="3" s="1"/>
  <c r="AF346" i="3"/>
  <c r="AG347" i="3" s="1"/>
  <c r="AH348" i="3" s="1"/>
  <c r="AE346" i="3"/>
  <c r="J348" i="2" l="1"/>
  <c r="I348" i="2"/>
  <c r="F349" i="2"/>
  <c r="G349" i="2" s="1"/>
  <c r="K348" i="2"/>
  <c r="E345" i="2"/>
  <c r="H346" i="2"/>
  <c r="AF347" i="3"/>
  <c r="AG348" i="3" s="1"/>
  <c r="AH349" i="3" s="1"/>
  <c r="AE347" i="3"/>
  <c r="AA346" i="3"/>
  <c r="AB346" i="3"/>
  <c r="AC347" i="3" s="1"/>
  <c r="I349" i="2" l="1"/>
  <c r="J349" i="2"/>
  <c r="K349" i="2"/>
  <c r="F350" i="2"/>
  <c r="G350" i="2" s="1"/>
  <c r="E346" i="2"/>
  <c r="H347" i="2"/>
  <c r="AA347" i="3"/>
  <c r="AB347" i="3"/>
  <c r="AC348" i="3" s="1"/>
  <c r="AF348" i="3"/>
  <c r="AG349" i="3" s="1"/>
  <c r="AH350" i="3" s="1"/>
  <c r="AE348" i="3"/>
  <c r="J350" i="2" l="1"/>
  <c r="K350" i="2"/>
  <c r="I350" i="2"/>
  <c r="F351" i="2"/>
  <c r="G351" i="2" s="1"/>
  <c r="E347" i="2"/>
  <c r="H348" i="2"/>
  <c r="AA348" i="3"/>
  <c r="AB348" i="3"/>
  <c r="AC349" i="3" s="1"/>
  <c r="AF349" i="3"/>
  <c r="AG350" i="3" s="1"/>
  <c r="AH351" i="3" s="1"/>
  <c r="AE349" i="3"/>
  <c r="J351" i="2" l="1"/>
  <c r="K351" i="2"/>
  <c r="I351" i="2"/>
  <c r="F352" i="2"/>
  <c r="G352" i="2" s="1"/>
  <c r="H349" i="2"/>
  <c r="E348" i="2"/>
  <c r="AF350" i="3"/>
  <c r="AG351" i="3" s="1"/>
  <c r="AH352" i="3" s="1"/>
  <c r="AE350" i="3"/>
  <c r="AA349" i="3"/>
  <c r="AB349" i="3"/>
  <c r="AC350" i="3" s="1"/>
  <c r="K352" i="2" l="1"/>
  <c r="J352" i="2"/>
  <c r="F353" i="2"/>
  <c r="G353" i="2" s="1"/>
  <c r="I352" i="2"/>
  <c r="E349" i="2"/>
  <c r="H350" i="2"/>
  <c r="AE351" i="3"/>
  <c r="AF351" i="3"/>
  <c r="AG352" i="3" s="1"/>
  <c r="AH353" i="3" s="1"/>
  <c r="AA350" i="3"/>
  <c r="AB350" i="3"/>
  <c r="AC351" i="3" s="1"/>
  <c r="J353" i="2" l="1"/>
  <c r="K353" i="2"/>
  <c r="F354" i="2"/>
  <c r="G354" i="2" s="1"/>
  <c r="I353" i="2"/>
  <c r="E350" i="2"/>
  <c r="H351" i="2"/>
  <c r="AA351" i="3"/>
  <c r="AB351" i="3"/>
  <c r="AC352" i="3" s="1"/>
  <c r="AF352" i="3"/>
  <c r="AG353" i="3" s="1"/>
  <c r="AH354" i="3" s="1"/>
  <c r="AE352" i="3"/>
  <c r="J354" i="2" l="1"/>
  <c r="I354" i="2"/>
  <c r="K354" i="2"/>
  <c r="F355" i="2"/>
  <c r="G355" i="2" s="1"/>
  <c r="E351" i="2"/>
  <c r="H352" i="2"/>
  <c r="AA352" i="3"/>
  <c r="AB352" i="3"/>
  <c r="AC353" i="3" s="1"/>
  <c r="AF353" i="3"/>
  <c r="AG354" i="3" s="1"/>
  <c r="AH355" i="3" s="1"/>
  <c r="AE353" i="3"/>
  <c r="I355" i="2" l="1"/>
  <c r="F356" i="2"/>
  <c r="G356" i="2" s="1"/>
  <c r="K355" i="2"/>
  <c r="J355" i="2"/>
  <c r="H353" i="2"/>
  <c r="E352" i="2"/>
  <c r="AF354" i="3"/>
  <c r="AG355" i="3" s="1"/>
  <c r="AH356" i="3" s="1"/>
  <c r="AE354" i="3"/>
  <c r="AA353" i="3"/>
  <c r="AB353" i="3"/>
  <c r="AC354" i="3" s="1"/>
  <c r="J356" i="2" l="1"/>
  <c r="K356" i="2"/>
  <c r="I356" i="2"/>
  <c r="F357" i="2"/>
  <c r="G357" i="2" s="1"/>
  <c r="E353" i="2"/>
  <c r="H354" i="2"/>
  <c r="AA354" i="3"/>
  <c r="AB354" i="3"/>
  <c r="AC355" i="3" s="1"/>
  <c r="AE355" i="3"/>
  <c r="AF355" i="3"/>
  <c r="AG356" i="3" s="1"/>
  <c r="AH357" i="3" s="1"/>
  <c r="K357" i="2" l="1"/>
  <c r="J357" i="2"/>
  <c r="I357" i="2"/>
  <c r="F358" i="2"/>
  <c r="G358" i="2" s="1"/>
  <c r="E354" i="2"/>
  <c r="H355" i="2"/>
  <c r="AB355" i="3"/>
  <c r="AC356" i="3" s="1"/>
  <c r="AA355" i="3"/>
  <c r="AE356" i="3"/>
  <c r="AF356" i="3"/>
  <c r="AG357" i="3" s="1"/>
  <c r="AH358" i="3" s="1"/>
  <c r="I358" i="2" l="1"/>
  <c r="J358" i="2"/>
  <c r="F359" i="2"/>
  <c r="G359" i="2" s="1"/>
  <c r="K358" i="2"/>
  <c r="E355" i="2"/>
  <c r="H356" i="2"/>
  <c r="AE357" i="3"/>
  <c r="AF357" i="3"/>
  <c r="AG358" i="3" s="1"/>
  <c r="AH359" i="3" s="1"/>
  <c r="AB356" i="3"/>
  <c r="AC357" i="3" s="1"/>
  <c r="AA356" i="3"/>
  <c r="I359" i="2" l="1"/>
  <c r="K359" i="2"/>
  <c r="J359" i="2"/>
  <c r="F360" i="2"/>
  <c r="G360" i="2" s="1"/>
  <c r="E356" i="2"/>
  <c r="H357" i="2"/>
  <c r="AA357" i="3"/>
  <c r="AB357" i="3"/>
  <c r="AC358" i="3" s="1"/>
  <c r="AF358" i="3"/>
  <c r="AG359" i="3" s="1"/>
  <c r="AH360" i="3" s="1"/>
  <c r="AE358" i="3"/>
  <c r="K360" i="2" l="1"/>
  <c r="F361" i="2"/>
  <c r="G361" i="2" s="1"/>
  <c r="J360" i="2"/>
  <c r="I360" i="2"/>
  <c r="E357" i="2"/>
  <c r="H358" i="2"/>
  <c r="AF359" i="3"/>
  <c r="AG360" i="3" s="1"/>
  <c r="AH361" i="3" s="1"/>
  <c r="AE359" i="3"/>
  <c r="AB358" i="3"/>
  <c r="AC359" i="3" s="1"/>
  <c r="AA358" i="3"/>
  <c r="K361" i="2" l="1"/>
  <c r="J361" i="2"/>
  <c r="F362" i="2"/>
  <c r="G362" i="2" s="1"/>
  <c r="I361" i="2"/>
  <c r="E358" i="2"/>
  <c r="H359" i="2"/>
  <c r="AF360" i="3"/>
  <c r="AG361" i="3" s="1"/>
  <c r="AH362" i="3" s="1"/>
  <c r="AE360" i="3"/>
  <c r="AA359" i="3"/>
  <c r="AB359" i="3"/>
  <c r="AC360" i="3" s="1"/>
  <c r="J362" i="2" l="1"/>
  <c r="I362" i="2"/>
  <c r="K362" i="2"/>
  <c r="F363" i="2"/>
  <c r="G363" i="2" s="1"/>
  <c r="H360" i="2"/>
  <c r="E359" i="2"/>
  <c r="AA360" i="3"/>
  <c r="AB360" i="3"/>
  <c r="AC361" i="3" s="1"/>
  <c r="AF361" i="3"/>
  <c r="AG362" i="3" s="1"/>
  <c r="AH363" i="3" s="1"/>
  <c r="AE361" i="3"/>
  <c r="K363" i="2" l="1"/>
  <c r="J363" i="2"/>
  <c r="I363" i="2"/>
  <c r="F364" i="2"/>
  <c r="G364" i="2" s="1"/>
  <c r="H361" i="2"/>
  <c r="E360" i="2"/>
  <c r="AA361" i="3"/>
  <c r="AB361" i="3"/>
  <c r="AC362" i="3" s="1"/>
  <c r="AE362" i="3"/>
  <c r="AF362" i="3"/>
  <c r="AG363" i="3" s="1"/>
  <c r="AH364" i="3" s="1"/>
  <c r="I364" i="2" l="1"/>
  <c r="K364" i="2"/>
  <c r="J364" i="2"/>
  <c r="F365" i="2"/>
  <c r="G365" i="2" s="1"/>
  <c r="E361" i="2"/>
  <c r="H362" i="2"/>
  <c r="AF363" i="3"/>
  <c r="AG364" i="3" s="1"/>
  <c r="AH365" i="3" s="1"/>
  <c r="AE363" i="3"/>
  <c r="AB362" i="3"/>
  <c r="AC363" i="3" s="1"/>
  <c r="AA362" i="3"/>
  <c r="I365" i="2" l="1"/>
  <c r="K365" i="2"/>
  <c r="J365" i="2"/>
  <c r="F366" i="2"/>
  <c r="G366" i="2" s="1"/>
  <c r="H363" i="2"/>
  <c r="E362" i="2"/>
  <c r="AB363" i="3"/>
  <c r="AC364" i="3" s="1"/>
  <c r="AA363" i="3"/>
  <c r="AE364" i="3"/>
  <c r="AF364" i="3"/>
  <c r="AG365" i="3" s="1"/>
  <c r="AH366" i="3" s="1"/>
  <c r="K366" i="2" l="1"/>
  <c r="J366" i="2"/>
  <c r="I366" i="2"/>
  <c r="F367" i="2"/>
  <c r="G367" i="2" s="1"/>
  <c r="H364" i="2"/>
  <c r="E363" i="2"/>
  <c r="AF365" i="3"/>
  <c r="AG366" i="3" s="1"/>
  <c r="AH367" i="3" s="1"/>
  <c r="AE365" i="3"/>
  <c r="AA364" i="3"/>
  <c r="AB364" i="3"/>
  <c r="AC365" i="3" s="1"/>
  <c r="K367" i="2" l="1"/>
  <c r="F368" i="2"/>
  <c r="G368" i="2" s="1"/>
  <c r="I367" i="2"/>
  <c r="J367" i="2"/>
  <c r="E364" i="2"/>
  <c r="H365" i="2"/>
  <c r="AA365" i="3"/>
  <c r="AB365" i="3"/>
  <c r="AC366" i="3" s="1"/>
  <c r="AF366" i="3"/>
  <c r="AG367" i="3" s="1"/>
  <c r="AH368" i="3" s="1"/>
  <c r="AE366" i="3"/>
  <c r="I368" i="2" l="1"/>
  <c r="K368" i="2"/>
  <c r="J368" i="2"/>
  <c r="F369" i="2"/>
  <c r="G369" i="2" s="1"/>
  <c r="E365" i="2"/>
  <c r="H366" i="2"/>
  <c r="AA366" i="3"/>
  <c r="AB366" i="3"/>
  <c r="AC367" i="3" s="1"/>
  <c r="AE367" i="3"/>
  <c r="AF367" i="3"/>
  <c r="AG368" i="3" s="1"/>
  <c r="AH369" i="3" s="1"/>
  <c r="I369" i="2" l="1"/>
  <c r="J369" i="2"/>
  <c r="K369" i="2"/>
  <c r="F370" i="2"/>
  <c r="G370" i="2" s="1"/>
  <c r="E366" i="2"/>
  <c r="H367" i="2"/>
  <c r="AA367" i="3"/>
  <c r="AB367" i="3"/>
  <c r="AC368" i="3" s="1"/>
  <c r="AE368" i="3"/>
  <c r="AF368" i="3"/>
  <c r="AG369" i="3" s="1"/>
  <c r="AH370" i="3" s="1"/>
  <c r="I370" i="2" l="1"/>
  <c r="K370" i="2"/>
  <c r="F371" i="2"/>
  <c r="G371" i="2" s="1"/>
  <c r="J370" i="2"/>
  <c r="E367" i="2"/>
  <c r="H368" i="2"/>
  <c r="AB368" i="3"/>
  <c r="AC369" i="3" s="1"/>
  <c r="AA368" i="3"/>
  <c r="AE369" i="3"/>
  <c r="AF369" i="3"/>
  <c r="AG370" i="3" s="1"/>
  <c r="AH371" i="3" s="1"/>
  <c r="I371" i="2" l="1"/>
  <c r="J371" i="2"/>
  <c r="F372" i="2"/>
  <c r="G372" i="2" s="1"/>
  <c r="K371" i="2"/>
  <c r="H369" i="2"/>
  <c r="E368" i="2"/>
  <c r="AB369" i="3"/>
  <c r="AC370" i="3" s="1"/>
  <c r="AA369" i="3"/>
  <c r="AE370" i="3"/>
  <c r="AF370" i="3"/>
  <c r="AG371" i="3" s="1"/>
  <c r="AH372" i="3" s="1"/>
  <c r="J372" i="2" l="1"/>
  <c r="I372" i="2"/>
  <c r="F373" i="2"/>
  <c r="G373" i="2" s="1"/>
  <c r="K372" i="2"/>
  <c r="E369" i="2"/>
  <c r="H370" i="2"/>
  <c r="AB370" i="3"/>
  <c r="AC371" i="3" s="1"/>
  <c r="AA370" i="3"/>
  <c r="AF371" i="3"/>
  <c r="AG372" i="3" s="1"/>
  <c r="AH373" i="3" s="1"/>
  <c r="AE371" i="3"/>
  <c r="J373" i="2" l="1"/>
  <c r="K373" i="2"/>
  <c r="F374" i="2"/>
  <c r="G374" i="2" s="1"/>
  <c r="I373" i="2"/>
  <c r="H371" i="2"/>
  <c r="E370" i="2"/>
  <c r="AF372" i="3"/>
  <c r="AG373" i="3" s="1"/>
  <c r="AH374" i="3" s="1"/>
  <c r="AE372" i="3"/>
  <c r="AA371" i="3"/>
  <c r="AB371" i="3"/>
  <c r="AC372" i="3" s="1"/>
  <c r="J374" i="2" l="1"/>
  <c r="I374" i="2"/>
  <c r="F375" i="2"/>
  <c r="G375" i="2" s="1"/>
  <c r="K374" i="2"/>
  <c r="H372" i="2"/>
  <c r="E371" i="2"/>
  <c r="AF373" i="3"/>
  <c r="AG374" i="3" s="1"/>
  <c r="AH375" i="3" s="1"/>
  <c r="AE373" i="3"/>
  <c r="AA372" i="3"/>
  <c r="AB372" i="3"/>
  <c r="AC373" i="3" s="1"/>
  <c r="J375" i="2" l="1"/>
  <c r="I375" i="2"/>
  <c r="K375" i="2"/>
  <c r="F376" i="2"/>
  <c r="G376" i="2" s="1"/>
  <c r="E372" i="2"/>
  <c r="H373" i="2"/>
  <c r="AA373" i="3"/>
  <c r="AB373" i="3"/>
  <c r="AC374" i="3" s="1"/>
  <c r="AF374" i="3"/>
  <c r="AG375" i="3" s="1"/>
  <c r="AH376" i="3" s="1"/>
  <c r="AE374" i="3"/>
  <c r="I376" i="2" l="1"/>
  <c r="J376" i="2"/>
  <c r="F377" i="2"/>
  <c r="G377" i="2" s="1"/>
  <c r="K376" i="2"/>
  <c r="E373" i="2"/>
  <c r="H374" i="2"/>
  <c r="AE375" i="3"/>
  <c r="AF375" i="3"/>
  <c r="AG376" i="3" s="1"/>
  <c r="AH377" i="3" s="1"/>
  <c r="AA374" i="3"/>
  <c r="AB374" i="3"/>
  <c r="AC375" i="3" s="1"/>
  <c r="I377" i="2" l="1"/>
  <c r="K377" i="2"/>
  <c r="J377" i="2"/>
  <c r="F378" i="2"/>
  <c r="G378" i="2" s="1"/>
  <c r="H375" i="2"/>
  <c r="E374" i="2"/>
  <c r="AF376" i="3"/>
  <c r="AG377" i="3" s="1"/>
  <c r="AH378" i="3" s="1"/>
  <c r="AE376" i="3"/>
  <c r="AA375" i="3"/>
  <c r="AB375" i="3"/>
  <c r="AC376" i="3" s="1"/>
  <c r="J378" i="2" l="1"/>
  <c r="I378" i="2"/>
  <c r="F379" i="2"/>
  <c r="G379" i="2" s="1"/>
  <c r="K378" i="2"/>
  <c r="E375" i="2"/>
  <c r="H376" i="2"/>
  <c r="AE377" i="3"/>
  <c r="AF377" i="3"/>
  <c r="AG378" i="3" s="1"/>
  <c r="AH379" i="3" s="1"/>
  <c r="AA376" i="3"/>
  <c r="AB376" i="3"/>
  <c r="AC377" i="3" s="1"/>
  <c r="K379" i="2" l="1"/>
  <c r="J379" i="2"/>
  <c r="I379" i="2"/>
  <c r="F380" i="2"/>
  <c r="G380" i="2" s="1"/>
  <c r="H377" i="2"/>
  <c r="E376" i="2"/>
  <c r="AE378" i="3"/>
  <c r="AF378" i="3"/>
  <c r="AG379" i="3" s="1"/>
  <c r="AH380" i="3" s="1"/>
  <c r="AA377" i="3"/>
  <c r="AB377" i="3"/>
  <c r="AC378" i="3" s="1"/>
  <c r="K380" i="2" l="1"/>
  <c r="I380" i="2"/>
  <c r="J380" i="2"/>
  <c r="F381" i="2"/>
  <c r="G381" i="2" s="1"/>
  <c r="E377" i="2"/>
  <c r="H378" i="2"/>
  <c r="AB378" i="3"/>
  <c r="AC379" i="3" s="1"/>
  <c r="AA378" i="3"/>
  <c r="AF379" i="3"/>
  <c r="AG380" i="3" s="1"/>
  <c r="AH381" i="3" s="1"/>
  <c r="AE379" i="3"/>
  <c r="K381" i="2" l="1"/>
  <c r="J381" i="2"/>
  <c r="I381" i="2"/>
  <c r="F382" i="2"/>
  <c r="G382" i="2" s="1"/>
  <c r="E378" i="2"/>
  <c r="H379" i="2"/>
  <c r="AF380" i="3"/>
  <c r="AG381" i="3" s="1"/>
  <c r="AH382" i="3" s="1"/>
  <c r="AE380" i="3"/>
  <c r="AA379" i="3"/>
  <c r="AB379" i="3"/>
  <c r="AC380" i="3" s="1"/>
  <c r="K382" i="2" l="1"/>
  <c r="J382" i="2"/>
  <c r="F383" i="2"/>
  <c r="G383" i="2" s="1"/>
  <c r="I382" i="2"/>
  <c r="H380" i="2"/>
  <c r="E379" i="2"/>
  <c r="AF381" i="3"/>
  <c r="AG382" i="3" s="1"/>
  <c r="AH383" i="3" s="1"/>
  <c r="AE381" i="3"/>
  <c r="AA380" i="3"/>
  <c r="AB380" i="3"/>
  <c r="AC381" i="3" s="1"/>
  <c r="K383" i="2" l="1"/>
  <c r="I383" i="2"/>
  <c r="J383" i="2"/>
  <c r="F384" i="2"/>
  <c r="G384" i="2" s="1"/>
  <c r="E380" i="2"/>
  <c r="H381" i="2"/>
  <c r="AF382" i="3"/>
  <c r="AG383" i="3" s="1"/>
  <c r="AH384" i="3" s="1"/>
  <c r="AE382" i="3"/>
  <c r="AA381" i="3"/>
  <c r="AB381" i="3"/>
  <c r="AC382" i="3" s="1"/>
  <c r="I384" i="2" l="1"/>
  <c r="K384" i="2"/>
  <c r="J384" i="2"/>
  <c r="F385" i="2"/>
  <c r="G385" i="2" s="1"/>
  <c r="E381" i="2"/>
  <c r="H382" i="2"/>
  <c r="AA382" i="3"/>
  <c r="AB382" i="3"/>
  <c r="AC383" i="3" s="1"/>
  <c r="AF383" i="3"/>
  <c r="AG384" i="3" s="1"/>
  <c r="AH385" i="3" s="1"/>
  <c r="AE383" i="3"/>
  <c r="I385" i="2" l="1"/>
  <c r="J385" i="2"/>
  <c r="K385" i="2"/>
  <c r="F386" i="2"/>
  <c r="G386" i="2" s="1"/>
  <c r="E382" i="2"/>
  <c r="H383" i="2"/>
  <c r="AF384" i="3"/>
  <c r="AG385" i="3" s="1"/>
  <c r="AH386" i="3" s="1"/>
  <c r="AE384" i="3"/>
  <c r="AB383" i="3"/>
  <c r="AC384" i="3" s="1"/>
  <c r="AA383" i="3"/>
  <c r="J386" i="2" l="1"/>
  <c r="I386" i="2"/>
  <c r="K386" i="2"/>
  <c r="F387" i="2"/>
  <c r="G387" i="2" s="1"/>
  <c r="E383" i="2"/>
  <c r="H384" i="2"/>
  <c r="AA384" i="3"/>
  <c r="AB384" i="3"/>
  <c r="AC385" i="3" s="1"/>
  <c r="AF385" i="3"/>
  <c r="AG386" i="3" s="1"/>
  <c r="AH387" i="3" s="1"/>
  <c r="AE385" i="3"/>
  <c r="J387" i="2" l="1"/>
  <c r="K387" i="2"/>
  <c r="I387" i="2"/>
  <c r="F388" i="2"/>
  <c r="G388" i="2" s="1"/>
  <c r="E384" i="2"/>
  <c r="H385" i="2"/>
  <c r="AB385" i="3"/>
  <c r="AC386" i="3" s="1"/>
  <c r="AA385" i="3"/>
  <c r="AF386" i="3"/>
  <c r="AG387" i="3" s="1"/>
  <c r="AH388" i="3" s="1"/>
  <c r="AE386" i="3"/>
  <c r="K388" i="2" l="1"/>
  <c r="I388" i="2"/>
  <c r="J388" i="2"/>
  <c r="F389" i="2"/>
  <c r="G389" i="2" s="1"/>
  <c r="E385" i="2"/>
  <c r="H386" i="2"/>
  <c r="AF387" i="3"/>
  <c r="AG388" i="3" s="1"/>
  <c r="AH389" i="3" s="1"/>
  <c r="AE387" i="3"/>
  <c r="AA386" i="3"/>
  <c r="AB386" i="3"/>
  <c r="AC387" i="3" s="1"/>
  <c r="K389" i="2" l="1"/>
  <c r="J389" i="2"/>
  <c r="I389" i="2"/>
  <c r="F390" i="2"/>
  <c r="G390" i="2" s="1"/>
  <c r="E386" i="2"/>
  <c r="H387" i="2"/>
  <c r="AF388" i="3"/>
  <c r="AG389" i="3" s="1"/>
  <c r="AH390" i="3" s="1"/>
  <c r="AE388" i="3"/>
  <c r="AA387" i="3"/>
  <c r="AB387" i="3"/>
  <c r="AC388" i="3" s="1"/>
  <c r="J390" i="2" l="1"/>
  <c r="I390" i="2"/>
  <c r="K390" i="2"/>
  <c r="F391" i="2"/>
  <c r="G391" i="2" s="1"/>
  <c r="E387" i="2"/>
  <c r="H388" i="2"/>
  <c r="AA388" i="3"/>
  <c r="AB388" i="3"/>
  <c r="AC389" i="3" s="1"/>
  <c r="AE389" i="3"/>
  <c r="AF389" i="3"/>
  <c r="AG390" i="3" s="1"/>
  <c r="AH391" i="3" s="1"/>
  <c r="J391" i="2" l="1"/>
  <c r="I391" i="2"/>
  <c r="K391" i="2"/>
  <c r="F392" i="2"/>
  <c r="G392" i="2" s="1"/>
  <c r="H389" i="2"/>
  <c r="E388" i="2"/>
  <c r="AF390" i="3"/>
  <c r="AG391" i="3" s="1"/>
  <c r="AH392" i="3" s="1"/>
  <c r="AE390" i="3"/>
  <c r="AA389" i="3"/>
  <c r="AB389" i="3"/>
  <c r="AC390" i="3" s="1"/>
  <c r="K392" i="2" l="1"/>
  <c r="F393" i="2"/>
  <c r="G393" i="2" s="1"/>
  <c r="I392" i="2"/>
  <c r="J392" i="2"/>
  <c r="E389" i="2"/>
  <c r="H390" i="2"/>
  <c r="AE391" i="3"/>
  <c r="AF391" i="3"/>
  <c r="AG392" i="3" s="1"/>
  <c r="AH393" i="3" s="1"/>
  <c r="AB390" i="3"/>
  <c r="AC391" i="3" s="1"/>
  <c r="AA390" i="3"/>
  <c r="K393" i="2" l="1"/>
  <c r="J393" i="2"/>
  <c r="I393" i="2"/>
  <c r="F394" i="2"/>
  <c r="G394" i="2" s="1"/>
  <c r="H391" i="2"/>
  <c r="E390" i="2"/>
  <c r="AF392" i="3"/>
  <c r="AG393" i="3" s="1"/>
  <c r="AH394" i="3" s="1"/>
  <c r="AE392" i="3"/>
  <c r="AB391" i="3"/>
  <c r="AC392" i="3" s="1"/>
  <c r="AA391" i="3"/>
  <c r="K394" i="2" l="1"/>
  <c r="F395" i="2"/>
  <c r="G395" i="2" s="1"/>
  <c r="I394" i="2"/>
  <c r="J394" i="2"/>
  <c r="E391" i="2"/>
  <c r="H392" i="2"/>
  <c r="AA392" i="3"/>
  <c r="AB392" i="3"/>
  <c r="AC393" i="3" s="1"/>
  <c r="AF393" i="3"/>
  <c r="AG394" i="3" s="1"/>
  <c r="AH395" i="3" s="1"/>
  <c r="AE393" i="3"/>
  <c r="K395" i="2" l="1"/>
  <c r="J395" i="2"/>
  <c r="I395" i="2"/>
  <c r="F396" i="2"/>
  <c r="G396" i="2" s="1"/>
  <c r="E392" i="2"/>
  <c r="H393" i="2"/>
  <c r="AB393" i="3"/>
  <c r="AC394" i="3" s="1"/>
  <c r="AA393" i="3"/>
  <c r="AF394" i="3"/>
  <c r="AG395" i="3" s="1"/>
  <c r="AH396" i="3" s="1"/>
  <c r="AE394" i="3"/>
  <c r="K396" i="2" l="1"/>
  <c r="I396" i="2"/>
  <c r="J396" i="2"/>
  <c r="F397" i="2"/>
  <c r="G397" i="2" s="1"/>
  <c r="H394" i="2"/>
  <c r="E393" i="2"/>
  <c r="AA394" i="3"/>
  <c r="AB394" i="3"/>
  <c r="AC395" i="3" s="1"/>
  <c r="AF395" i="3"/>
  <c r="AG396" i="3" s="1"/>
  <c r="AH397" i="3" s="1"/>
  <c r="AE395" i="3"/>
  <c r="I397" i="2" l="1"/>
  <c r="J397" i="2"/>
  <c r="K397" i="2"/>
  <c r="F398" i="2"/>
  <c r="G398" i="2" s="1"/>
  <c r="E394" i="2"/>
  <c r="H395" i="2"/>
  <c r="AE396" i="3"/>
  <c r="AF396" i="3"/>
  <c r="AG397" i="3" s="1"/>
  <c r="AH398" i="3" s="1"/>
  <c r="AB395" i="3"/>
  <c r="AC396" i="3" s="1"/>
  <c r="AA395" i="3"/>
  <c r="I398" i="2" l="1"/>
  <c r="J398" i="2"/>
  <c r="K398" i="2"/>
  <c r="F399" i="2"/>
  <c r="G399" i="2" s="1"/>
  <c r="E395" i="2"/>
  <c r="H396" i="2"/>
  <c r="AB396" i="3"/>
  <c r="AC397" i="3" s="1"/>
  <c r="AA396" i="3"/>
  <c r="AF397" i="3"/>
  <c r="AG398" i="3" s="1"/>
  <c r="AH399" i="3" s="1"/>
  <c r="AE397" i="3"/>
  <c r="I399" i="2" l="1"/>
  <c r="K399" i="2"/>
  <c r="F400" i="2"/>
  <c r="G400" i="2" s="1"/>
  <c r="J399" i="2"/>
  <c r="H397" i="2"/>
  <c r="E396" i="2"/>
  <c r="AF398" i="3"/>
  <c r="AG399" i="3" s="1"/>
  <c r="AH400" i="3" s="1"/>
  <c r="AE398" i="3"/>
  <c r="AB397" i="3"/>
  <c r="AC398" i="3" s="1"/>
  <c r="AA397" i="3"/>
  <c r="J400" i="2" l="1"/>
  <c r="I400" i="2"/>
  <c r="K400" i="2"/>
  <c r="F401" i="2"/>
  <c r="G401" i="2" s="1"/>
  <c r="H398" i="2"/>
  <c r="E397" i="2"/>
  <c r="AF399" i="3"/>
  <c r="AG400" i="3" s="1"/>
  <c r="AH401" i="3" s="1"/>
  <c r="AE399" i="3"/>
  <c r="AB398" i="3"/>
  <c r="AC399" i="3" s="1"/>
  <c r="AA398" i="3"/>
  <c r="J401" i="2" l="1"/>
  <c r="K401" i="2"/>
  <c r="I401" i="2"/>
  <c r="F402" i="2"/>
  <c r="G402" i="2" s="1"/>
  <c r="H399" i="2"/>
  <c r="E398" i="2"/>
  <c r="AA399" i="3"/>
  <c r="AB399" i="3"/>
  <c r="AC400" i="3" s="1"/>
  <c r="AF400" i="3"/>
  <c r="AG401" i="3" s="1"/>
  <c r="AH402" i="3" s="1"/>
  <c r="AE400" i="3"/>
  <c r="J402" i="2" l="1"/>
  <c r="K402" i="2"/>
  <c r="F403" i="2"/>
  <c r="G403" i="2" s="1"/>
  <c r="I402" i="2"/>
  <c r="E399" i="2"/>
  <c r="H400" i="2"/>
  <c r="AF401" i="3"/>
  <c r="AG402" i="3" s="1"/>
  <c r="AH403" i="3" s="1"/>
  <c r="AE401" i="3"/>
  <c r="AA400" i="3"/>
  <c r="AB400" i="3"/>
  <c r="AC401" i="3" s="1"/>
  <c r="J403" i="2" l="1"/>
  <c r="F404" i="2"/>
  <c r="G404" i="2" s="1"/>
  <c r="I403" i="2"/>
  <c r="K403" i="2"/>
  <c r="H401" i="2"/>
  <c r="E400" i="2"/>
  <c r="AF402" i="3"/>
  <c r="AG403" i="3" s="1"/>
  <c r="AH404" i="3" s="1"/>
  <c r="AE402" i="3"/>
  <c r="AA401" i="3"/>
  <c r="AB401" i="3"/>
  <c r="AC402" i="3" s="1"/>
  <c r="I404" i="2" l="1"/>
  <c r="J404" i="2"/>
  <c r="K404" i="2"/>
  <c r="F405" i="2"/>
  <c r="G405" i="2" s="1"/>
  <c r="H402" i="2"/>
  <c r="E401" i="2"/>
  <c r="AF403" i="3"/>
  <c r="AG404" i="3" s="1"/>
  <c r="AH405" i="3" s="1"/>
  <c r="AE403" i="3"/>
  <c r="AA402" i="3"/>
  <c r="AB402" i="3"/>
  <c r="AC403" i="3" s="1"/>
  <c r="I405" i="2" l="1"/>
  <c r="K405" i="2"/>
  <c r="F406" i="2"/>
  <c r="G406" i="2" s="1"/>
  <c r="J405" i="2"/>
  <c r="H403" i="2"/>
  <c r="E402" i="2"/>
  <c r="AF404" i="3"/>
  <c r="AG405" i="3" s="1"/>
  <c r="AH406" i="3" s="1"/>
  <c r="AE404" i="3"/>
  <c r="AA403" i="3"/>
  <c r="AB403" i="3"/>
  <c r="AC404" i="3" s="1"/>
  <c r="K406" i="2" l="1"/>
  <c r="I406" i="2"/>
  <c r="J406" i="2"/>
  <c r="F407" i="2"/>
  <c r="G407" i="2" s="1"/>
  <c r="E403" i="2"/>
  <c r="H404" i="2"/>
  <c r="AA404" i="3"/>
  <c r="AB404" i="3"/>
  <c r="AC405" i="3" s="1"/>
  <c r="AF405" i="3"/>
  <c r="AG406" i="3" s="1"/>
  <c r="AH407" i="3" s="1"/>
  <c r="AE405" i="3"/>
  <c r="I407" i="2" l="1"/>
  <c r="J407" i="2"/>
  <c r="F408" i="2"/>
  <c r="G408" i="2" s="1"/>
  <c r="K407" i="2"/>
  <c r="E404" i="2"/>
  <c r="H405" i="2"/>
  <c r="AA405" i="3"/>
  <c r="AB405" i="3"/>
  <c r="AC406" i="3" s="1"/>
  <c r="AF406" i="3"/>
  <c r="AG407" i="3" s="1"/>
  <c r="AH408" i="3" s="1"/>
  <c r="AE406" i="3"/>
  <c r="J408" i="2" l="1"/>
  <c r="K408" i="2"/>
  <c r="I408" i="2"/>
  <c r="F409" i="2"/>
  <c r="G409" i="2" s="1"/>
  <c r="E405" i="2"/>
  <c r="H406" i="2"/>
  <c r="AA406" i="3"/>
  <c r="AB406" i="3"/>
  <c r="AC407" i="3" s="1"/>
  <c r="AF407" i="3"/>
  <c r="AG408" i="3" s="1"/>
  <c r="AH409" i="3" s="1"/>
  <c r="AE407" i="3"/>
  <c r="K409" i="2" l="1"/>
  <c r="I409" i="2"/>
  <c r="J409" i="2"/>
  <c r="F410" i="2"/>
  <c r="G410" i="2" s="1"/>
  <c r="H407" i="2"/>
  <c r="E406" i="2"/>
  <c r="AE408" i="3"/>
  <c r="AF408" i="3"/>
  <c r="AG409" i="3" s="1"/>
  <c r="AH410" i="3" s="1"/>
  <c r="AA407" i="3"/>
  <c r="AB407" i="3"/>
  <c r="AC408" i="3" s="1"/>
  <c r="I410" i="2" l="1"/>
  <c r="J410" i="2"/>
  <c r="F411" i="2"/>
  <c r="G411" i="2" s="1"/>
  <c r="K410" i="2"/>
  <c r="E407" i="2"/>
  <c r="H408" i="2"/>
  <c r="AA408" i="3"/>
  <c r="AB408" i="3"/>
  <c r="AC409" i="3" s="1"/>
  <c r="AE409" i="3"/>
  <c r="AF409" i="3"/>
  <c r="AG410" i="3" s="1"/>
  <c r="AH411" i="3" s="1"/>
  <c r="I411" i="2" l="1"/>
  <c r="K411" i="2"/>
  <c r="J411" i="2"/>
  <c r="F412" i="2"/>
  <c r="G412" i="2" s="1"/>
  <c r="E408" i="2"/>
  <c r="H409" i="2"/>
  <c r="AF410" i="3"/>
  <c r="AG411" i="3" s="1"/>
  <c r="AH412" i="3" s="1"/>
  <c r="AE410" i="3"/>
  <c r="AB409" i="3"/>
  <c r="AC410" i="3" s="1"/>
  <c r="AA409" i="3"/>
  <c r="I412" i="2" l="1"/>
  <c r="J412" i="2"/>
  <c r="K412" i="2"/>
  <c r="F413" i="2"/>
  <c r="G413" i="2" s="1"/>
  <c r="H410" i="2"/>
  <c r="E409" i="2"/>
  <c r="AE411" i="3"/>
  <c r="AF411" i="3"/>
  <c r="AG412" i="3" s="1"/>
  <c r="AH413" i="3" s="1"/>
  <c r="AA410" i="3"/>
  <c r="AB410" i="3"/>
  <c r="AC411" i="3" s="1"/>
  <c r="J413" i="2" l="1"/>
  <c r="I413" i="2"/>
  <c r="K413" i="2"/>
  <c r="F414" i="2"/>
  <c r="G414" i="2" s="1"/>
  <c r="H411" i="2"/>
  <c r="E410" i="2"/>
  <c r="AB411" i="3"/>
  <c r="AC412" i="3" s="1"/>
  <c r="AA411" i="3"/>
  <c r="AF412" i="3"/>
  <c r="AG413" i="3" s="1"/>
  <c r="AH414" i="3" s="1"/>
  <c r="AE412" i="3"/>
  <c r="J414" i="2" l="1"/>
  <c r="I414" i="2"/>
  <c r="K414" i="2"/>
  <c r="F415" i="2"/>
  <c r="G415" i="2" s="1"/>
  <c r="H412" i="2"/>
  <c r="E411" i="2"/>
  <c r="AF413" i="3"/>
  <c r="AG414" i="3" s="1"/>
  <c r="AH415" i="3" s="1"/>
  <c r="AE413" i="3"/>
  <c r="AB412" i="3"/>
  <c r="AC413" i="3" s="1"/>
  <c r="AA412" i="3"/>
  <c r="I415" i="2" l="1"/>
  <c r="K415" i="2"/>
  <c r="F416" i="2"/>
  <c r="G416" i="2" s="1"/>
  <c r="J415" i="2"/>
  <c r="E412" i="2"/>
  <c r="H413" i="2"/>
  <c r="AA413" i="3"/>
  <c r="AB413" i="3"/>
  <c r="AC414" i="3" s="1"/>
  <c r="AF414" i="3"/>
  <c r="AG415" i="3" s="1"/>
  <c r="AH416" i="3" s="1"/>
  <c r="AE414" i="3"/>
  <c r="K416" i="2" l="1"/>
  <c r="I416" i="2"/>
  <c r="J416" i="2"/>
  <c r="F417" i="2"/>
  <c r="G417" i="2" s="1"/>
  <c r="E413" i="2"/>
  <c r="H414" i="2"/>
  <c r="AA414" i="3"/>
  <c r="AB414" i="3"/>
  <c r="AC415" i="3" s="1"/>
  <c r="AF415" i="3"/>
  <c r="AG416" i="3" s="1"/>
  <c r="AH417" i="3" s="1"/>
  <c r="AE415" i="3"/>
  <c r="I417" i="2" l="1"/>
  <c r="J417" i="2"/>
  <c r="K417" i="2"/>
  <c r="F418" i="2"/>
  <c r="G418" i="2" s="1"/>
  <c r="E414" i="2"/>
  <c r="H415" i="2"/>
  <c r="AF416" i="3"/>
  <c r="AG417" i="3" s="1"/>
  <c r="AH418" i="3" s="1"/>
  <c r="AE416" i="3"/>
  <c r="AA415" i="3"/>
  <c r="AB415" i="3"/>
  <c r="AC416" i="3" s="1"/>
  <c r="K418" i="2" l="1"/>
  <c r="J418" i="2"/>
  <c r="I418" i="2"/>
  <c r="F419" i="2"/>
  <c r="G419" i="2" s="1"/>
  <c r="E415" i="2"/>
  <c r="H416" i="2"/>
  <c r="AA416" i="3"/>
  <c r="AB416" i="3"/>
  <c r="AC417" i="3" s="1"/>
  <c r="AF417" i="3"/>
  <c r="AG418" i="3" s="1"/>
  <c r="AH419" i="3" s="1"/>
  <c r="AE417" i="3"/>
  <c r="K419" i="2" l="1"/>
  <c r="J419" i="2"/>
  <c r="I419" i="2"/>
  <c r="F420" i="2"/>
  <c r="G420" i="2" s="1"/>
  <c r="E416" i="2"/>
  <c r="H417" i="2"/>
  <c r="AA417" i="3"/>
  <c r="AB417" i="3"/>
  <c r="AC418" i="3" s="1"/>
  <c r="AF418" i="3"/>
  <c r="AG419" i="3" s="1"/>
  <c r="AH420" i="3" s="1"/>
  <c r="AE418" i="3"/>
  <c r="K420" i="2" l="1"/>
  <c r="J420" i="2"/>
  <c r="I420" i="2"/>
  <c r="F421" i="2"/>
  <c r="G421" i="2" s="1"/>
  <c r="E417" i="2"/>
  <c r="H418" i="2"/>
  <c r="AE419" i="3"/>
  <c r="AF419" i="3"/>
  <c r="AG420" i="3" s="1"/>
  <c r="AH421" i="3" s="1"/>
  <c r="AB418" i="3"/>
  <c r="AC419" i="3" s="1"/>
  <c r="AA418" i="3"/>
  <c r="J421" i="2" l="1"/>
  <c r="I421" i="2"/>
  <c r="K421" i="2"/>
  <c r="F422" i="2"/>
  <c r="G422" i="2" s="1"/>
  <c r="H419" i="2"/>
  <c r="E418" i="2"/>
  <c r="AA419" i="3"/>
  <c r="AB419" i="3"/>
  <c r="AC420" i="3" s="1"/>
  <c r="AE420" i="3"/>
  <c r="AF420" i="3"/>
  <c r="AG421" i="3" s="1"/>
  <c r="AH422" i="3" s="1"/>
  <c r="J422" i="2" l="1"/>
  <c r="I422" i="2"/>
  <c r="K422" i="2"/>
  <c r="F423" i="2"/>
  <c r="G423" i="2" s="1"/>
  <c r="E419" i="2"/>
  <c r="H420" i="2"/>
  <c r="AF421" i="3"/>
  <c r="AG422" i="3" s="1"/>
  <c r="AH423" i="3" s="1"/>
  <c r="AE421" i="3"/>
  <c r="AA420" i="3"/>
  <c r="AB420" i="3"/>
  <c r="AC421" i="3" s="1"/>
  <c r="K423" i="2" l="1"/>
  <c r="J423" i="2"/>
  <c r="I423" i="2"/>
  <c r="F424" i="2"/>
  <c r="G424" i="2" s="1"/>
  <c r="H421" i="2"/>
  <c r="E420" i="2"/>
  <c r="AA421" i="3"/>
  <c r="AB421" i="3"/>
  <c r="AC422" i="3" s="1"/>
  <c r="AF422" i="3"/>
  <c r="AG423" i="3" s="1"/>
  <c r="AH424" i="3" s="1"/>
  <c r="AE422" i="3"/>
  <c r="K424" i="2" l="1"/>
  <c r="J424" i="2"/>
  <c r="F425" i="2"/>
  <c r="G425" i="2" s="1"/>
  <c r="I424" i="2"/>
  <c r="H422" i="2"/>
  <c r="E421" i="2"/>
  <c r="AF423" i="3"/>
  <c r="AG424" i="3" s="1"/>
  <c r="AH425" i="3" s="1"/>
  <c r="AE423" i="3"/>
  <c r="AA422" i="3"/>
  <c r="AB422" i="3"/>
  <c r="AC423" i="3" s="1"/>
  <c r="J425" i="2" l="1"/>
  <c r="K425" i="2"/>
  <c r="F426" i="2"/>
  <c r="G426" i="2" s="1"/>
  <c r="I425" i="2"/>
  <c r="E422" i="2"/>
  <c r="H423" i="2"/>
  <c r="AA423" i="3"/>
  <c r="AB423" i="3"/>
  <c r="AC424" i="3" s="1"/>
  <c r="AE424" i="3"/>
  <c r="AF424" i="3"/>
  <c r="AG425" i="3" s="1"/>
  <c r="AH426" i="3" s="1"/>
  <c r="J426" i="2" l="1"/>
  <c r="K426" i="2"/>
  <c r="I426" i="2"/>
  <c r="F427" i="2"/>
  <c r="G427" i="2" s="1"/>
  <c r="E423" i="2"/>
  <c r="H424" i="2"/>
  <c r="AA424" i="3"/>
  <c r="AB424" i="3"/>
  <c r="AC425" i="3" s="1"/>
  <c r="AF425" i="3"/>
  <c r="AG426" i="3" s="1"/>
  <c r="AH427" i="3" s="1"/>
  <c r="AE425" i="3"/>
  <c r="J427" i="2" l="1"/>
  <c r="I427" i="2"/>
  <c r="F428" i="2"/>
  <c r="G428" i="2" s="1"/>
  <c r="K427" i="2"/>
  <c r="E424" i="2"/>
  <c r="H425" i="2"/>
  <c r="AA425" i="3"/>
  <c r="AB425" i="3"/>
  <c r="AC426" i="3" s="1"/>
  <c r="AF426" i="3"/>
  <c r="AG427" i="3" s="1"/>
  <c r="AH428" i="3" s="1"/>
  <c r="AE426" i="3"/>
  <c r="K428" i="2" l="1"/>
  <c r="I428" i="2"/>
  <c r="J428" i="2"/>
  <c r="F429" i="2"/>
  <c r="G429" i="2" s="1"/>
  <c r="E425" i="2"/>
  <c r="H426" i="2"/>
  <c r="AF427" i="3"/>
  <c r="AG428" i="3" s="1"/>
  <c r="AH429" i="3" s="1"/>
  <c r="AE427" i="3"/>
  <c r="AA426" i="3"/>
  <c r="AB426" i="3"/>
  <c r="AC427" i="3" s="1"/>
  <c r="J429" i="2" l="1"/>
  <c r="K429" i="2"/>
  <c r="F430" i="2"/>
  <c r="G430" i="2" s="1"/>
  <c r="I429" i="2"/>
  <c r="E426" i="2"/>
  <c r="H427" i="2"/>
  <c r="AE428" i="3"/>
  <c r="AF428" i="3"/>
  <c r="AG429" i="3" s="1"/>
  <c r="AH430" i="3" s="1"/>
  <c r="AA427" i="3"/>
  <c r="AB427" i="3"/>
  <c r="AC428" i="3" s="1"/>
  <c r="I430" i="2" l="1"/>
  <c r="K430" i="2"/>
  <c r="J430" i="2"/>
  <c r="F431" i="2"/>
  <c r="G431" i="2" s="1"/>
  <c r="E427" i="2"/>
  <c r="H428" i="2"/>
  <c r="AF429" i="3"/>
  <c r="AG430" i="3" s="1"/>
  <c r="AH431" i="3" s="1"/>
  <c r="AE429" i="3"/>
  <c r="AA428" i="3"/>
  <c r="AB428" i="3"/>
  <c r="AC429" i="3" s="1"/>
  <c r="K431" i="2" l="1"/>
  <c r="J431" i="2"/>
  <c r="I431" i="2"/>
  <c r="F432" i="2"/>
  <c r="G432" i="2" s="1"/>
  <c r="E428" i="2"/>
  <c r="H429" i="2"/>
  <c r="AB429" i="3"/>
  <c r="AC430" i="3" s="1"/>
  <c r="AA429" i="3"/>
  <c r="AE430" i="3"/>
  <c r="AF430" i="3"/>
  <c r="AG431" i="3" s="1"/>
  <c r="AH432" i="3" s="1"/>
  <c r="J432" i="2" l="1"/>
  <c r="I432" i="2"/>
  <c r="K432" i="2"/>
  <c r="F433" i="2"/>
  <c r="G433" i="2" s="1"/>
  <c r="H430" i="2"/>
  <c r="E429" i="2"/>
  <c r="AF431" i="3"/>
  <c r="AG432" i="3" s="1"/>
  <c r="AH433" i="3" s="1"/>
  <c r="AE431" i="3"/>
  <c r="AB430" i="3"/>
  <c r="AC431" i="3" s="1"/>
  <c r="AA430" i="3"/>
  <c r="I433" i="2" l="1"/>
  <c r="K433" i="2"/>
  <c r="J433" i="2"/>
  <c r="F434" i="2"/>
  <c r="G434" i="2" s="1"/>
  <c r="E430" i="2"/>
  <c r="H431" i="2"/>
  <c r="AA431" i="3"/>
  <c r="AB431" i="3"/>
  <c r="AC432" i="3" s="1"/>
  <c r="AF432" i="3"/>
  <c r="AG433" i="3" s="1"/>
  <c r="AH434" i="3" s="1"/>
  <c r="AE432" i="3"/>
  <c r="I434" i="2" l="1"/>
  <c r="K434" i="2"/>
  <c r="J434" i="2"/>
  <c r="F435" i="2"/>
  <c r="G435" i="2" s="1"/>
  <c r="E431" i="2"/>
  <c r="H432" i="2"/>
  <c r="AE433" i="3"/>
  <c r="AF433" i="3"/>
  <c r="AG434" i="3" s="1"/>
  <c r="AH435" i="3" s="1"/>
  <c r="AA432" i="3"/>
  <c r="AB432" i="3"/>
  <c r="AC433" i="3" s="1"/>
  <c r="K435" i="2" l="1"/>
  <c r="I435" i="2"/>
  <c r="F436" i="2"/>
  <c r="G436" i="2" s="1"/>
  <c r="J435" i="2"/>
  <c r="H433" i="2"/>
  <c r="E432" i="2"/>
  <c r="AA433" i="3"/>
  <c r="AB433" i="3"/>
  <c r="AC434" i="3" s="1"/>
  <c r="AE434" i="3"/>
  <c r="AF434" i="3"/>
  <c r="AG435" i="3" s="1"/>
  <c r="AH436" i="3" s="1"/>
  <c r="J436" i="2" l="1"/>
  <c r="I436" i="2"/>
  <c r="K436" i="2"/>
  <c r="F437" i="2"/>
  <c r="G437" i="2" s="1"/>
  <c r="E433" i="2"/>
  <c r="H434" i="2"/>
  <c r="AF435" i="3"/>
  <c r="AG436" i="3" s="1"/>
  <c r="AH437" i="3" s="1"/>
  <c r="AE435" i="3"/>
  <c r="AA434" i="3"/>
  <c r="AB434" i="3"/>
  <c r="AC435" i="3" s="1"/>
  <c r="I437" i="2" l="1"/>
  <c r="K437" i="2"/>
  <c r="J437" i="2"/>
  <c r="F438" i="2"/>
  <c r="G438" i="2" s="1"/>
  <c r="E434" i="2"/>
  <c r="H435" i="2"/>
  <c r="AE436" i="3"/>
  <c r="AF436" i="3"/>
  <c r="AG437" i="3" s="1"/>
  <c r="AH438" i="3" s="1"/>
  <c r="AB435" i="3"/>
  <c r="AC436" i="3" s="1"/>
  <c r="AA435" i="3"/>
  <c r="K438" i="2" l="1"/>
  <c r="J438" i="2"/>
  <c r="I438" i="2"/>
  <c r="F439" i="2"/>
  <c r="G439" i="2" s="1"/>
  <c r="E435" i="2"/>
  <c r="H436" i="2"/>
  <c r="AA436" i="3"/>
  <c r="AB436" i="3"/>
  <c r="AC437" i="3" s="1"/>
  <c r="AE437" i="3"/>
  <c r="AF437" i="3"/>
  <c r="AG438" i="3" s="1"/>
  <c r="AH439" i="3" s="1"/>
  <c r="J439" i="2" l="1"/>
  <c r="I439" i="2"/>
  <c r="K439" i="2"/>
  <c r="F440" i="2"/>
  <c r="G440" i="2" s="1"/>
  <c r="H437" i="2"/>
  <c r="E436" i="2"/>
  <c r="AA437" i="3"/>
  <c r="AB437" i="3"/>
  <c r="AC438" i="3" s="1"/>
  <c r="AF438" i="3"/>
  <c r="AG439" i="3" s="1"/>
  <c r="AH440" i="3" s="1"/>
  <c r="AE438" i="3"/>
  <c r="K440" i="2" l="1"/>
  <c r="F441" i="2"/>
  <c r="G441" i="2" s="1"/>
  <c r="I440" i="2"/>
  <c r="J440" i="2"/>
  <c r="E437" i="2"/>
  <c r="H438" i="2"/>
  <c r="AF439" i="3"/>
  <c r="AG440" i="3" s="1"/>
  <c r="AH441" i="3" s="1"/>
  <c r="AE439" i="3"/>
  <c r="AA438" i="3"/>
  <c r="AB438" i="3"/>
  <c r="AC439" i="3" s="1"/>
  <c r="K441" i="2" l="1"/>
  <c r="I441" i="2"/>
  <c r="J441" i="2"/>
  <c r="F442" i="2"/>
  <c r="G442" i="2" s="1"/>
  <c r="H439" i="2"/>
  <c r="E438" i="2"/>
  <c r="AB439" i="3"/>
  <c r="AC440" i="3" s="1"/>
  <c r="AA439" i="3"/>
  <c r="AF440" i="3"/>
  <c r="AG441" i="3" s="1"/>
  <c r="AH442" i="3" s="1"/>
  <c r="AE440" i="3"/>
  <c r="J442" i="2" l="1"/>
  <c r="K442" i="2"/>
  <c r="F443" i="2"/>
  <c r="G443" i="2" s="1"/>
  <c r="I442" i="2"/>
  <c r="E439" i="2"/>
  <c r="H440" i="2"/>
  <c r="AA440" i="3"/>
  <c r="AB440" i="3"/>
  <c r="AC441" i="3" s="1"/>
  <c r="AF441" i="3"/>
  <c r="AG442" i="3" s="1"/>
  <c r="AH443" i="3" s="1"/>
  <c r="AE441" i="3"/>
  <c r="I443" i="2" l="1"/>
  <c r="K443" i="2"/>
  <c r="F444" i="2"/>
  <c r="G444" i="2" s="1"/>
  <c r="J443" i="2"/>
  <c r="H441" i="2"/>
  <c r="E440" i="2"/>
  <c r="AF442" i="3"/>
  <c r="AG443" i="3" s="1"/>
  <c r="AH444" i="3" s="1"/>
  <c r="AE442" i="3"/>
  <c r="AA441" i="3"/>
  <c r="AB441" i="3"/>
  <c r="AC442" i="3" s="1"/>
  <c r="I444" i="2" l="1"/>
  <c r="K444" i="2"/>
  <c r="J444" i="2"/>
  <c r="F445" i="2"/>
  <c r="G445" i="2" s="1"/>
  <c r="H442" i="2"/>
  <c r="E441" i="2"/>
  <c r="AA442" i="3"/>
  <c r="AB442" i="3"/>
  <c r="AC443" i="3" s="1"/>
  <c r="AF443" i="3"/>
  <c r="AG444" i="3" s="1"/>
  <c r="AH445" i="3" s="1"/>
  <c r="AE443" i="3"/>
  <c r="I445" i="2" l="1"/>
  <c r="K445" i="2"/>
  <c r="J445" i="2"/>
  <c r="F446" i="2"/>
  <c r="G446" i="2" s="1"/>
  <c r="E442" i="2"/>
  <c r="H443" i="2"/>
  <c r="AA443" i="3"/>
  <c r="AB443" i="3"/>
  <c r="AC444" i="3" s="1"/>
  <c r="AF444" i="3"/>
  <c r="AG445" i="3" s="1"/>
  <c r="AH446" i="3" s="1"/>
  <c r="AE444" i="3"/>
  <c r="J446" i="2" l="1"/>
  <c r="K446" i="2"/>
  <c r="F447" i="2"/>
  <c r="G447" i="2" s="1"/>
  <c r="I446" i="2"/>
  <c r="E443" i="2"/>
  <c r="H444" i="2"/>
  <c r="AA444" i="3"/>
  <c r="AB444" i="3"/>
  <c r="AC445" i="3" s="1"/>
  <c r="AF445" i="3"/>
  <c r="AG446" i="3" s="1"/>
  <c r="AH447" i="3" s="1"/>
  <c r="AE445" i="3"/>
  <c r="J447" i="2" l="1"/>
  <c r="I447" i="2"/>
  <c r="K447" i="2"/>
  <c r="F448" i="2"/>
  <c r="G448" i="2" s="1"/>
  <c r="H445" i="2"/>
  <c r="E444" i="2"/>
  <c r="AF446" i="3"/>
  <c r="AG447" i="3" s="1"/>
  <c r="AH448" i="3" s="1"/>
  <c r="AE446" i="3"/>
  <c r="AA445" i="3"/>
  <c r="AB445" i="3"/>
  <c r="AC446" i="3" s="1"/>
  <c r="J448" i="2" l="1"/>
  <c r="K448" i="2"/>
  <c r="I448" i="2"/>
  <c r="F449" i="2"/>
  <c r="G449" i="2" s="1"/>
  <c r="E445" i="2"/>
  <c r="H446" i="2"/>
  <c r="AA446" i="3"/>
  <c r="AB446" i="3"/>
  <c r="AC447" i="3" s="1"/>
  <c r="AF447" i="3"/>
  <c r="AG448" i="3" s="1"/>
  <c r="AH449" i="3" s="1"/>
  <c r="AE447" i="3"/>
  <c r="J449" i="2" l="1"/>
  <c r="F450" i="2"/>
  <c r="G450" i="2" s="1"/>
  <c r="K449" i="2"/>
  <c r="I449" i="2"/>
  <c r="H447" i="2"/>
  <c r="E446" i="2"/>
  <c r="AF448" i="3"/>
  <c r="AG449" i="3" s="1"/>
  <c r="AH450" i="3" s="1"/>
  <c r="AE448" i="3"/>
  <c r="AA447" i="3"/>
  <c r="AB447" i="3"/>
  <c r="AC448" i="3" s="1"/>
  <c r="K450" i="2" l="1"/>
  <c r="J450" i="2"/>
  <c r="I450" i="2"/>
  <c r="F451" i="2"/>
  <c r="G451" i="2" s="1"/>
  <c r="E447" i="2"/>
  <c r="H448" i="2"/>
  <c r="AA448" i="3"/>
  <c r="AB448" i="3"/>
  <c r="AC449" i="3" s="1"/>
  <c r="AE449" i="3"/>
  <c r="AF449" i="3"/>
  <c r="AG450" i="3" s="1"/>
  <c r="AH451" i="3" s="1"/>
  <c r="K451" i="2" l="1"/>
  <c r="J451" i="2"/>
  <c r="I451" i="2"/>
  <c r="F452" i="2"/>
  <c r="G452" i="2" s="1"/>
  <c r="E448" i="2"/>
  <c r="H449" i="2"/>
  <c r="AB449" i="3"/>
  <c r="AC450" i="3" s="1"/>
  <c r="AA449" i="3"/>
  <c r="AE450" i="3"/>
  <c r="AF450" i="3"/>
  <c r="AG451" i="3" s="1"/>
  <c r="AH452" i="3" s="1"/>
  <c r="J452" i="2" l="1"/>
  <c r="I452" i="2"/>
  <c r="F453" i="2"/>
  <c r="G453" i="2" s="1"/>
  <c r="K452" i="2"/>
  <c r="H450" i="2"/>
  <c r="E449" i="2"/>
  <c r="AA450" i="3"/>
  <c r="AB450" i="3"/>
  <c r="AC451" i="3" s="1"/>
  <c r="AF451" i="3"/>
  <c r="AG452" i="3" s="1"/>
  <c r="AH453" i="3" s="1"/>
  <c r="AE451" i="3"/>
  <c r="J453" i="2" l="1"/>
  <c r="I453" i="2"/>
  <c r="K453" i="2"/>
  <c r="F454" i="2"/>
  <c r="G454" i="2" s="1"/>
  <c r="E450" i="2"/>
  <c r="H451" i="2"/>
  <c r="AF452" i="3"/>
  <c r="AG453" i="3" s="1"/>
  <c r="AH454" i="3" s="1"/>
  <c r="AE452" i="3"/>
  <c r="AA451" i="3"/>
  <c r="AB451" i="3"/>
  <c r="AC452" i="3" s="1"/>
  <c r="I454" i="2" l="1"/>
  <c r="K454" i="2"/>
  <c r="J454" i="2"/>
  <c r="F455" i="2"/>
  <c r="G455" i="2" s="1"/>
  <c r="H452" i="2"/>
  <c r="E451" i="2"/>
  <c r="AE453" i="3"/>
  <c r="AF453" i="3"/>
  <c r="AG454" i="3" s="1"/>
  <c r="AH455" i="3" s="1"/>
  <c r="AA452" i="3"/>
  <c r="AB452" i="3"/>
  <c r="AC453" i="3" s="1"/>
  <c r="J455" i="2" l="1"/>
  <c r="K455" i="2"/>
  <c r="I455" i="2"/>
  <c r="F456" i="2"/>
  <c r="G456" i="2" s="1"/>
  <c r="H453" i="2"/>
  <c r="E452" i="2"/>
  <c r="AF454" i="3"/>
  <c r="AG455" i="3" s="1"/>
  <c r="AH456" i="3" s="1"/>
  <c r="AE454" i="3"/>
  <c r="AA453" i="3"/>
  <c r="AB453" i="3"/>
  <c r="AC454" i="3" s="1"/>
  <c r="J456" i="2" l="1"/>
  <c r="K456" i="2"/>
  <c r="I456" i="2"/>
  <c r="F457" i="2"/>
  <c r="G457" i="2" s="1"/>
  <c r="E453" i="2"/>
  <c r="H454" i="2"/>
  <c r="AF455" i="3"/>
  <c r="AG456" i="3" s="1"/>
  <c r="AH457" i="3" s="1"/>
  <c r="AE455" i="3"/>
  <c r="AA454" i="3"/>
  <c r="AB454" i="3"/>
  <c r="AC455" i="3" s="1"/>
  <c r="J457" i="2" l="1"/>
  <c r="K457" i="2"/>
  <c r="I457" i="2"/>
  <c r="F458" i="2"/>
  <c r="G458" i="2" s="1"/>
  <c r="H455" i="2"/>
  <c r="E454" i="2"/>
  <c r="AA455" i="3"/>
  <c r="AB455" i="3"/>
  <c r="AC456" i="3" s="1"/>
  <c r="AE456" i="3"/>
  <c r="AF456" i="3"/>
  <c r="AG457" i="3" s="1"/>
  <c r="AH458" i="3" s="1"/>
  <c r="J458" i="2" l="1"/>
  <c r="F459" i="2"/>
  <c r="G459" i="2" s="1"/>
  <c r="K458" i="2"/>
  <c r="I458" i="2"/>
  <c r="H456" i="2"/>
  <c r="E455" i="2"/>
  <c r="AA456" i="3"/>
  <c r="AB456" i="3"/>
  <c r="AC457" i="3" s="1"/>
  <c r="AF457" i="3"/>
  <c r="AG458" i="3" s="1"/>
  <c r="AH459" i="3" s="1"/>
  <c r="AE457" i="3"/>
  <c r="J459" i="2" l="1"/>
  <c r="K459" i="2"/>
  <c r="I459" i="2"/>
  <c r="F460" i="2"/>
  <c r="G460" i="2" s="1"/>
  <c r="E456" i="2"/>
  <c r="H457" i="2"/>
  <c r="AA457" i="3"/>
  <c r="AB457" i="3"/>
  <c r="AC458" i="3" s="1"/>
  <c r="AF458" i="3"/>
  <c r="AG459" i="3" s="1"/>
  <c r="AH460" i="3" s="1"/>
  <c r="AE458" i="3"/>
  <c r="K460" i="2" l="1"/>
  <c r="J460" i="2"/>
  <c r="I460" i="2"/>
  <c r="F461" i="2"/>
  <c r="G461" i="2" s="1"/>
  <c r="E457" i="2"/>
  <c r="H458" i="2"/>
  <c r="AF459" i="3"/>
  <c r="AG460" i="3" s="1"/>
  <c r="AH461" i="3" s="1"/>
  <c r="AE459" i="3"/>
  <c r="AB458" i="3"/>
  <c r="AC459" i="3" s="1"/>
  <c r="AA458" i="3"/>
  <c r="K461" i="2" l="1"/>
  <c r="I461" i="2"/>
  <c r="F462" i="2"/>
  <c r="G462" i="2" s="1"/>
  <c r="J461" i="2"/>
  <c r="H459" i="2"/>
  <c r="E458" i="2"/>
  <c r="AF460" i="3"/>
  <c r="AG461" i="3" s="1"/>
  <c r="AH462" i="3" s="1"/>
  <c r="AE460" i="3"/>
  <c r="AB459" i="3"/>
  <c r="AC460" i="3" s="1"/>
  <c r="AA459" i="3"/>
  <c r="I462" i="2" l="1"/>
  <c r="K462" i="2"/>
  <c r="J462" i="2"/>
  <c r="F463" i="2"/>
  <c r="G463" i="2" s="1"/>
  <c r="E459" i="2"/>
  <c r="H460" i="2"/>
  <c r="AB460" i="3"/>
  <c r="AC461" i="3" s="1"/>
  <c r="AA460" i="3"/>
  <c r="AF461" i="3"/>
  <c r="AG462" i="3" s="1"/>
  <c r="AH463" i="3" s="1"/>
  <c r="AE461" i="3"/>
  <c r="K463" i="2" l="1"/>
  <c r="J463" i="2"/>
  <c r="I463" i="2"/>
  <c r="F464" i="2"/>
  <c r="G464" i="2" s="1"/>
  <c r="E460" i="2"/>
  <c r="H461" i="2"/>
  <c r="AF462" i="3"/>
  <c r="AG463" i="3" s="1"/>
  <c r="AH464" i="3" s="1"/>
  <c r="AE462" i="3"/>
  <c r="AA461" i="3"/>
  <c r="AB461" i="3"/>
  <c r="AC462" i="3" s="1"/>
  <c r="J464" i="2" l="1"/>
  <c r="I464" i="2"/>
  <c r="K464" i="2"/>
  <c r="F465" i="2"/>
  <c r="G465" i="2" s="1"/>
  <c r="H462" i="2"/>
  <c r="E461" i="2"/>
  <c r="AA462" i="3"/>
  <c r="AB462" i="3"/>
  <c r="AC463" i="3" s="1"/>
  <c r="AF463" i="3"/>
  <c r="AG464" i="3" s="1"/>
  <c r="AH465" i="3" s="1"/>
  <c r="AE463" i="3"/>
  <c r="J465" i="2" l="1"/>
  <c r="K465" i="2"/>
  <c r="F466" i="2"/>
  <c r="G466" i="2" s="1"/>
  <c r="I465" i="2"/>
  <c r="E462" i="2"/>
  <c r="H463" i="2"/>
  <c r="AE464" i="3"/>
  <c r="AF464" i="3"/>
  <c r="AG465" i="3" s="1"/>
  <c r="AH466" i="3" s="1"/>
  <c r="AA463" i="3"/>
  <c r="AB463" i="3"/>
  <c r="AC464" i="3" s="1"/>
  <c r="I466" i="2" l="1"/>
  <c r="K466" i="2"/>
  <c r="F467" i="2"/>
  <c r="G467" i="2" s="1"/>
  <c r="J466" i="2"/>
  <c r="H464" i="2"/>
  <c r="E463" i="2"/>
  <c r="AE465" i="3"/>
  <c r="AF465" i="3"/>
  <c r="AG466" i="3" s="1"/>
  <c r="AH467" i="3" s="1"/>
  <c r="AB464" i="3"/>
  <c r="AC465" i="3" s="1"/>
  <c r="AA464" i="3"/>
  <c r="I467" i="2" l="1"/>
  <c r="J467" i="2"/>
  <c r="K467" i="2"/>
  <c r="F468" i="2"/>
  <c r="G468" i="2" s="1"/>
  <c r="E464" i="2"/>
  <c r="H465" i="2"/>
  <c r="AB465" i="3"/>
  <c r="AC466" i="3" s="1"/>
  <c r="AA465" i="3"/>
  <c r="AE466" i="3"/>
  <c r="AF466" i="3"/>
  <c r="AG467" i="3" s="1"/>
  <c r="AH468" i="3" s="1"/>
  <c r="I468" i="2" l="1"/>
  <c r="J468" i="2"/>
  <c r="K468" i="2"/>
  <c r="F469" i="2"/>
  <c r="G469" i="2" s="1"/>
  <c r="E465" i="2"/>
  <c r="H466" i="2"/>
  <c r="AF467" i="3"/>
  <c r="AG468" i="3" s="1"/>
  <c r="AH469" i="3" s="1"/>
  <c r="AE467" i="3"/>
  <c r="AB466" i="3"/>
  <c r="AC467" i="3" s="1"/>
  <c r="AA466" i="3"/>
  <c r="I469" i="2" l="1"/>
  <c r="J469" i="2"/>
  <c r="K469" i="2"/>
  <c r="F470" i="2"/>
  <c r="G470" i="2" s="1"/>
  <c r="E466" i="2"/>
  <c r="H467" i="2"/>
  <c r="AF468" i="3"/>
  <c r="AG469" i="3" s="1"/>
  <c r="AH470" i="3" s="1"/>
  <c r="AE468" i="3"/>
  <c r="AB467" i="3"/>
  <c r="AC468" i="3" s="1"/>
  <c r="AA467" i="3"/>
  <c r="I470" i="2" l="1"/>
  <c r="K470" i="2"/>
  <c r="J470" i="2"/>
  <c r="F471" i="2"/>
  <c r="G471" i="2" s="1"/>
  <c r="H468" i="2"/>
  <c r="E467" i="2"/>
  <c r="AB468" i="3"/>
  <c r="AC469" i="3" s="1"/>
  <c r="AA468" i="3"/>
  <c r="AE469" i="3"/>
  <c r="AF469" i="3"/>
  <c r="AG470" i="3" s="1"/>
  <c r="AH471" i="3" s="1"/>
  <c r="I471" i="2" l="1"/>
  <c r="J471" i="2"/>
  <c r="K471" i="2"/>
  <c r="F472" i="2"/>
  <c r="G472" i="2" s="1"/>
  <c r="E468" i="2"/>
  <c r="H469" i="2"/>
  <c r="AF470" i="3"/>
  <c r="AG471" i="3" s="1"/>
  <c r="AH472" i="3" s="1"/>
  <c r="AE470" i="3"/>
  <c r="AB469" i="3"/>
  <c r="AC470" i="3" s="1"/>
  <c r="AA469" i="3"/>
  <c r="K472" i="2" l="1"/>
  <c r="J472" i="2"/>
  <c r="F473" i="2"/>
  <c r="G473" i="2" s="1"/>
  <c r="I472" i="2"/>
  <c r="E469" i="2"/>
  <c r="H470" i="2"/>
  <c r="AA470" i="3"/>
  <c r="AB470" i="3"/>
  <c r="AC471" i="3" s="1"/>
  <c r="AE471" i="3"/>
  <c r="AF471" i="3"/>
  <c r="AG472" i="3" s="1"/>
  <c r="AH473" i="3" s="1"/>
  <c r="J473" i="2" l="1"/>
  <c r="I473" i="2"/>
  <c r="K473" i="2"/>
  <c r="F474" i="2"/>
  <c r="G474" i="2" s="1"/>
  <c r="H471" i="2"/>
  <c r="E470" i="2"/>
  <c r="AA471" i="3"/>
  <c r="AB471" i="3"/>
  <c r="AC472" i="3" s="1"/>
  <c r="AF472" i="3"/>
  <c r="AG473" i="3" s="1"/>
  <c r="AH474" i="3" s="1"/>
  <c r="AE472" i="3"/>
  <c r="J474" i="2" l="1"/>
  <c r="I474" i="2"/>
  <c r="K474" i="2"/>
  <c r="F475" i="2"/>
  <c r="G475" i="2" s="1"/>
  <c r="E471" i="2"/>
  <c r="H472" i="2"/>
  <c r="AF473" i="3"/>
  <c r="AG474" i="3" s="1"/>
  <c r="AH475" i="3" s="1"/>
  <c r="AE473" i="3"/>
  <c r="AA472" i="3"/>
  <c r="AB472" i="3"/>
  <c r="AC473" i="3" s="1"/>
  <c r="J475" i="2" l="1"/>
  <c r="K475" i="2"/>
  <c r="I475" i="2"/>
  <c r="F476" i="2"/>
  <c r="G476" i="2" s="1"/>
  <c r="H473" i="2"/>
  <c r="E472" i="2"/>
  <c r="AA473" i="3"/>
  <c r="AB473" i="3"/>
  <c r="AC474" i="3" s="1"/>
  <c r="AF474" i="3"/>
  <c r="AG475" i="3" s="1"/>
  <c r="AH476" i="3" s="1"/>
  <c r="AE474" i="3"/>
  <c r="K476" i="2" l="1"/>
  <c r="J476" i="2"/>
  <c r="I476" i="2"/>
  <c r="F477" i="2"/>
  <c r="G477" i="2" s="1"/>
  <c r="E473" i="2"/>
  <c r="H474" i="2"/>
  <c r="AB474" i="3"/>
  <c r="AC475" i="3" s="1"/>
  <c r="AA474" i="3"/>
  <c r="AF475" i="3"/>
  <c r="AG476" i="3" s="1"/>
  <c r="AH477" i="3" s="1"/>
  <c r="AE475" i="3"/>
  <c r="K477" i="2" l="1"/>
  <c r="J477" i="2"/>
  <c r="I477" i="2"/>
  <c r="F478" i="2"/>
  <c r="G478" i="2" s="1"/>
  <c r="E474" i="2"/>
  <c r="H475" i="2"/>
  <c r="AF476" i="3"/>
  <c r="AG477" i="3" s="1"/>
  <c r="AH478" i="3" s="1"/>
  <c r="AE476" i="3"/>
  <c r="AA475" i="3"/>
  <c r="AB475" i="3"/>
  <c r="AC476" i="3" s="1"/>
  <c r="J478" i="2" l="1"/>
  <c r="I478" i="2"/>
  <c r="K478" i="2"/>
  <c r="F479" i="2"/>
  <c r="G479" i="2" s="1"/>
  <c r="H476" i="2"/>
  <c r="E475" i="2"/>
  <c r="AA476" i="3"/>
  <c r="AB476" i="3"/>
  <c r="AC477" i="3" s="1"/>
  <c r="AF477" i="3"/>
  <c r="AG478" i="3" s="1"/>
  <c r="AH479" i="3" s="1"/>
  <c r="AE477" i="3"/>
  <c r="J479" i="2" l="1"/>
  <c r="K479" i="2"/>
  <c r="I479" i="2"/>
  <c r="F480" i="2"/>
  <c r="G480" i="2" s="1"/>
  <c r="E476" i="2"/>
  <c r="H477" i="2"/>
  <c r="AF478" i="3"/>
  <c r="AG479" i="3" s="1"/>
  <c r="AH480" i="3" s="1"/>
  <c r="AE478" i="3"/>
  <c r="AB477" i="3"/>
  <c r="AC478" i="3" s="1"/>
  <c r="AA477" i="3"/>
  <c r="J480" i="2" l="1"/>
  <c r="K480" i="2"/>
  <c r="I480" i="2"/>
  <c r="F481" i="2"/>
  <c r="G481" i="2" s="1"/>
  <c r="E477" i="2"/>
  <c r="H478" i="2"/>
  <c r="AA478" i="3"/>
  <c r="AB478" i="3"/>
  <c r="AC479" i="3" s="1"/>
  <c r="AE479" i="3"/>
  <c r="AF479" i="3"/>
  <c r="AG480" i="3" s="1"/>
  <c r="AH481" i="3" s="1"/>
  <c r="K481" i="2" l="1"/>
  <c r="I481" i="2"/>
  <c r="J481" i="2"/>
  <c r="F482" i="2"/>
  <c r="G482" i="2" s="1"/>
  <c r="H479" i="2"/>
  <c r="E478" i="2"/>
  <c r="AF480" i="3"/>
  <c r="AG481" i="3" s="1"/>
  <c r="AH482" i="3" s="1"/>
  <c r="AE480" i="3"/>
  <c r="AA479" i="3"/>
  <c r="AB479" i="3"/>
  <c r="AC480" i="3" s="1"/>
  <c r="K482" i="2" l="1"/>
  <c r="J482" i="2"/>
  <c r="F483" i="2"/>
  <c r="G483" i="2" s="1"/>
  <c r="I482" i="2"/>
  <c r="E479" i="2"/>
  <c r="H480" i="2"/>
  <c r="AA480" i="3"/>
  <c r="AB480" i="3"/>
  <c r="AC481" i="3" s="1"/>
  <c r="AF481" i="3"/>
  <c r="AG482" i="3" s="1"/>
  <c r="AH483" i="3" s="1"/>
  <c r="AE481" i="3"/>
  <c r="K483" i="2" l="1"/>
  <c r="J483" i="2"/>
  <c r="I483" i="2"/>
  <c r="F484" i="2"/>
  <c r="G484" i="2" s="1"/>
  <c r="E480" i="2"/>
  <c r="H481" i="2"/>
  <c r="AA481" i="3"/>
  <c r="AB481" i="3"/>
  <c r="AC482" i="3" s="1"/>
  <c r="AE482" i="3"/>
  <c r="AF482" i="3"/>
  <c r="AG483" i="3" s="1"/>
  <c r="AH484" i="3" s="1"/>
  <c r="J484" i="2" l="1"/>
  <c r="I484" i="2"/>
  <c r="F485" i="2"/>
  <c r="G485" i="2" s="1"/>
  <c r="K484" i="2"/>
  <c r="E481" i="2"/>
  <c r="H482" i="2"/>
  <c r="AB482" i="3"/>
  <c r="AC483" i="3" s="1"/>
  <c r="AA482" i="3"/>
  <c r="AF483" i="3"/>
  <c r="AG484" i="3" s="1"/>
  <c r="AH485" i="3" s="1"/>
  <c r="AE483" i="3"/>
  <c r="K485" i="2" l="1"/>
  <c r="J485" i="2"/>
  <c r="I485" i="2"/>
  <c r="F486" i="2"/>
  <c r="G486" i="2" s="1"/>
  <c r="H483" i="2"/>
  <c r="E482" i="2"/>
  <c r="AA483" i="3"/>
  <c r="AB483" i="3"/>
  <c r="AC484" i="3" s="1"/>
  <c r="AF484" i="3"/>
  <c r="AG485" i="3" s="1"/>
  <c r="AH486" i="3" s="1"/>
  <c r="AE484" i="3"/>
  <c r="J486" i="2" l="1"/>
  <c r="F487" i="2"/>
  <c r="G487" i="2" s="1"/>
  <c r="I486" i="2"/>
  <c r="K486" i="2"/>
  <c r="E483" i="2"/>
  <c r="H484" i="2"/>
  <c r="AF485" i="3"/>
  <c r="AG486" i="3" s="1"/>
  <c r="AH487" i="3" s="1"/>
  <c r="AE485" i="3"/>
  <c r="AA484" i="3"/>
  <c r="AB484" i="3"/>
  <c r="AC485" i="3" s="1"/>
  <c r="J487" i="2" l="1"/>
  <c r="K487" i="2"/>
  <c r="F488" i="2"/>
  <c r="G488" i="2" s="1"/>
  <c r="I487" i="2"/>
  <c r="E484" i="2"/>
  <c r="H485" i="2"/>
  <c r="AF486" i="3"/>
  <c r="AG487" i="3" s="1"/>
  <c r="AH488" i="3" s="1"/>
  <c r="AE486" i="3"/>
  <c r="AA485" i="3"/>
  <c r="AB485" i="3"/>
  <c r="AC486" i="3" s="1"/>
  <c r="I488" i="2" l="1"/>
  <c r="K488" i="2"/>
  <c r="J488" i="2"/>
  <c r="F489" i="2"/>
  <c r="G489" i="2" s="1"/>
  <c r="H486" i="2"/>
  <c r="E485" i="2"/>
  <c r="AF487" i="3"/>
  <c r="AG488" i="3" s="1"/>
  <c r="AH489" i="3" s="1"/>
  <c r="AE487" i="3"/>
  <c r="AA486" i="3"/>
  <c r="AB486" i="3"/>
  <c r="AC487" i="3" s="1"/>
  <c r="J489" i="2" l="1"/>
  <c r="I489" i="2"/>
  <c r="K489" i="2"/>
  <c r="F490" i="2"/>
  <c r="G490" i="2" s="1"/>
  <c r="H487" i="2"/>
  <c r="E486" i="2"/>
  <c r="AA487" i="3"/>
  <c r="AB487" i="3"/>
  <c r="AC488" i="3" s="1"/>
  <c r="AF488" i="3"/>
  <c r="AG489" i="3" s="1"/>
  <c r="AH490" i="3" s="1"/>
  <c r="AE488" i="3"/>
  <c r="I490" i="2" l="1"/>
  <c r="J490" i="2"/>
  <c r="K490" i="2"/>
  <c r="F491" i="2"/>
  <c r="G491" i="2" s="1"/>
  <c r="E487" i="2"/>
  <c r="H488" i="2"/>
  <c r="AE489" i="3"/>
  <c r="AF489" i="3"/>
  <c r="AG490" i="3" s="1"/>
  <c r="AH491" i="3" s="1"/>
  <c r="AA488" i="3"/>
  <c r="AB488" i="3"/>
  <c r="AC489" i="3" s="1"/>
  <c r="I491" i="2" l="1"/>
  <c r="F492" i="2"/>
  <c r="G492" i="2" s="1"/>
  <c r="K491" i="2"/>
  <c r="J491" i="2"/>
  <c r="H489" i="2"/>
  <c r="E488" i="2"/>
  <c r="AB489" i="3"/>
  <c r="AC490" i="3" s="1"/>
  <c r="AA489" i="3"/>
  <c r="AF490" i="3"/>
  <c r="AG491" i="3" s="1"/>
  <c r="AH492" i="3" s="1"/>
  <c r="AE490" i="3"/>
  <c r="I492" i="2" l="1"/>
  <c r="K492" i="2"/>
  <c r="J492" i="2"/>
  <c r="F493" i="2"/>
  <c r="G493" i="2" s="1"/>
  <c r="E489" i="2"/>
  <c r="H490" i="2"/>
  <c r="AA490" i="3"/>
  <c r="AB490" i="3"/>
  <c r="AC491" i="3" s="1"/>
  <c r="AF491" i="3"/>
  <c r="AG492" i="3" s="1"/>
  <c r="AH493" i="3" s="1"/>
  <c r="AE491" i="3"/>
  <c r="I493" i="2" l="1"/>
  <c r="K493" i="2"/>
  <c r="J493" i="2"/>
  <c r="F494" i="2"/>
  <c r="G494" i="2" s="1"/>
  <c r="H491" i="2"/>
  <c r="E490" i="2"/>
  <c r="AE492" i="3"/>
  <c r="AF492" i="3"/>
  <c r="AG493" i="3" s="1"/>
  <c r="AH494" i="3" s="1"/>
  <c r="AA491" i="3"/>
  <c r="AB491" i="3"/>
  <c r="AC492" i="3" s="1"/>
  <c r="I494" i="2" l="1"/>
  <c r="J494" i="2"/>
  <c r="F495" i="2"/>
  <c r="G495" i="2" s="1"/>
  <c r="K494" i="2"/>
  <c r="E491" i="2"/>
  <c r="H492" i="2"/>
  <c r="AE493" i="3"/>
  <c r="AF493" i="3"/>
  <c r="AG494" i="3" s="1"/>
  <c r="AH495" i="3" s="1"/>
  <c r="AB492" i="3"/>
  <c r="AC493" i="3" s="1"/>
  <c r="AA492" i="3"/>
  <c r="I495" i="2" l="1"/>
  <c r="J495" i="2"/>
  <c r="K495" i="2"/>
  <c r="F496" i="2"/>
  <c r="G496" i="2" s="1"/>
  <c r="E492" i="2"/>
  <c r="H493" i="2"/>
  <c r="AA493" i="3"/>
  <c r="AB493" i="3"/>
  <c r="AC494" i="3" s="1"/>
  <c r="AF494" i="3"/>
  <c r="AG495" i="3" s="1"/>
  <c r="AH496" i="3" s="1"/>
  <c r="AE494" i="3"/>
  <c r="I496" i="2" l="1"/>
  <c r="J496" i="2"/>
  <c r="K496" i="2"/>
  <c r="F497" i="2"/>
  <c r="G497" i="2" s="1"/>
  <c r="E493" i="2"/>
  <c r="H494" i="2"/>
  <c r="AA494" i="3"/>
  <c r="AB494" i="3"/>
  <c r="AC495" i="3" s="1"/>
  <c r="AE495" i="3"/>
  <c r="AF495" i="3"/>
  <c r="AG496" i="3" s="1"/>
  <c r="AH497" i="3" s="1"/>
  <c r="K497" i="2" l="1"/>
  <c r="J497" i="2"/>
  <c r="I497" i="2"/>
  <c r="F498" i="2"/>
  <c r="G498" i="2" s="1"/>
  <c r="H495" i="2"/>
  <c r="E494" i="2"/>
  <c r="AA495" i="3"/>
  <c r="AB495" i="3"/>
  <c r="AC496" i="3" s="1"/>
  <c r="AE496" i="3"/>
  <c r="AF496" i="3"/>
  <c r="AG497" i="3" s="1"/>
  <c r="AH498" i="3" s="1"/>
  <c r="K498" i="2" l="1"/>
  <c r="I498" i="2"/>
  <c r="J498" i="2"/>
  <c r="F499" i="2"/>
  <c r="G499" i="2" s="1"/>
  <c r="E495" i="2"/>
  <c r="H496" i="2"/>
  <c r="AF497" i="3"/>
  <c r="AG498" i="3" s="1"/>
  <c r="AH499" i="3" s="1"/>
  <c r="AE497" i="3"/>
  <c r="AB496" i="3"/>
  <c r="AC497" i="3" s="1"/>
  <c r="AA496" i="3"/>
  <c r="I499" i="2" l="1"/>
  <c r="J499" i="2"/>
  <c r="K499" i="2"/>
  <c r="F500" i="2"/>
  <c r="G500" i="2" s="1"/>
  <c r="E496" i="2"/>
  <c r="H497" i="2"/>
  <c r="AE498" i="3"/>
  <c r="AF498" i="3"/>
  <c r="AG499" i="3" s="1"/>
  <c r="AH500" i="3" s="1"/>
  <c r="AA497" i="3"/>
  <c r="AB497" i="3"/>
  <c r="AC498" i="3" s="1"/>
  <c r="I500" i="2" l="1"/>
  <c r="K500" i="2"/>
  <c r="F501" i="2"/>
  <c r="G501" i="2" s="1"/>
  <c r="J500" i="2"/>
  <c r="E497" i="2"/>
  <c r="H498" i="2"/>
  <c r="AA498" i="3"/>
  <c r="AB498" i="3"/>
  <c r="AC499" i="3" s="1"/>
  <c r="AF499" i="3"/>
  <c r="AG500" i="3" s="1"/>
  <c r="AH501" i="3" s="1"/>
  <c r="AE499" i="3"/>
  <c r="K501" i="2" l="1"/>
  <c r="I501" i="2"/>
  <c r="J501" i="2"/>
  <c r="F502" i="2"/>
  <c r="G502" i="2" s="1"/>
  <c r="E498" i="2"/>
  <c r="H499" i="2"/>
  <c r="AB499" i="3"/>
  <c r="AC500" i="3" s="1"/>
  <c r="AA499" i="3"/>
  <c r="AF500" i="3"/>
  <c r="AG501" i="3" s="1"/>
  <c r="AH502" i="3" s="1"/>
  <c r="AE500" i="3"/>
  <c r="I502" i="2" l="1"/>
  <c r="J502" i="2"/>
  <c r="F503" i="2"/>
  <c r="G503" i="2" s="1"/>
  <c r="K502" i="2"/>
  <c r="E499" i="2"/>
  <c r="H500" i="2"/>
  <c r="AF501" i="3"/>
  <c r="AG502" i="3" s="1"/>
  <c r="AH503" i="3" s="1"/>
  <c r="AE501" i="3"/>
  <c r="AA500" i="3"/>
  <c r="AB500" i="3"/>
  <c r="AC501" i="3" s="1"/>
  <c r="J503" i="2" l="1"/>
  <c r="K503" i="2"/>
  <c r="I503" i="2"/>
  <c r="F504" i="2"/>
  <c r="G504" i="2" s="1"/>
  <c r="H501" i="2"/>
  <c r="E500" i="2"/>
  <c r="AE502" i="3"/>
  <c r="AF502" i="3"/>
  <c r="AG503" i="3" s="1"/>
  <c r="AH504" i="3" s="1"/>
  <c r="AA501" i="3"/>
  <c r="AB501" i="3"/>
  <c r="AC502" i="3" s="1"/>
  <c r="K504" i="2" l="1"/>
  <c r="J504" i="2"/>
  <c r="I504" i="2"/>
  <c r="F505" i="2"/>
  <c r="G505" i="2" s="1"/>
  <c r="H502" i="2"/>
  <c r="E501" i="2"/>
  <c r="AA502" i="3"/>
  <c r="AB502" i="3"/>
  <c r="AC503" i="3" s="1"/>
  <c r="AF503" i="3"/>
  <c r="AG504" i="3" s="1"/>
  <c r="AH505" i="3" s="1"/>
  <c r="AE503" i="3"/>
  <c r="J505" i="2" l="1"/>
  <c r="K505" i="2"/>
  <c r="F506" i="2"/>
  <c r="G506" i="2" s="1"/>
  <c r="I505" i="2"/>
  <c r="E502" i="2"/>
  <c r="H503" i="2"/>
  <c r="AB503" i="3"/>
  <c r="AC504" i="3" s="1"/>
  <c r="AA503" i="3"/>
  <c r="AF504" i="3"/>
  <c r="AG505" i="3" s="1"/>
  <c r="AH506" i="3" s="1"/>
  <c r="AE504" i="3"/>
  <c r="I506" i="2" l="1"/>
  <c r="F507" i="2"/>
  <c r="G507" i="2" s="1"/>
  <c r="K506" i="2"/>
  <c r="J506" i="2"/>
  <c r="E503" i="2"/>
  <c r="H504" i="2"/>
  <c r="AF505" i="3"/>
  <c r="AG506" i="3" s="1"/>
  <c r="AH507" i="3" s="1"/>
  <c r="AE505" i="3"/>
  <c r="AB504" i="3"/>
  <c r="AC505" i="3" s="1"/>
  <c r="AA504" i="3"/>
  <c r="J507" i="2" l="1"/>
  <c r="F508" i="2"/>
  <c r="G508" i="2" s="1"/>
  <c r="K507" i="2"/>
  <c r="I507" i="2"/>
  <c r="E504" i="2"/>
  <c r="H505" i="2"/>
  <c r="AF506" i="3"/>
  <c r="AG507" i="3" s="1"/>
  <c r="AH508" i="3" s="1"/>
  <c r="AE506" i="3"/>
  <c r="AA505" i="3"/>
  <c r="AB505" i="3"/>
  <c r="AC506" i="3" s="1"/>
  <c r="I508" i="2" l="1"/>
  <c r="J508" i="2"/>
  <c r="K508" i="2"/>
  <c r="F509" i="2"/>
  <c r="G509" i="2" s="1"/>
  <c r="H506" i="2"/>
  <c r="E505" i="2"/>
  <c r="AB506" i="3"/>
  <c r="AC507" i="3" s="1"/>
  <c r="AA506" i="3"/>
  <c r="AE507" i="3"/>
  <c r="AF507" i="3"/>
  <c r="AG508" i="3" s="1"/>
  <c r="AH509" i="3" s="1"/>
  <c r="J509" i="2" l="1"/>
  <c r="F510" i="2"/>
  <c r="G510" i="2" s="1"/>
  <c r="I509" i="2"/>
  <c r="K509" i="2"/>
  <c r="E506" i="2"/>
  <c r="H507" i="2"/>
  <c r="AF508" i="3"/>
  <c r="AG509" i="3" s="1"/>
  <c r="AH510" i="3" s="1"/>
  <c r="AE508" i="3"/>
  <c r="AA507" i="3"/>
  <c r="AB507" i="3"/>
  <c r="AC508" i="3" s="1"/>
  <c r="J510" i="2" l="1"/>
  <c r="I510" i="2"/>
  <c r="F511" i="2"/>
  <c r="G511" i="2" s="1"/>
  <c r="K510" i="2"/>
  <c r="E507" i="2"/>
  <c r="H508" i="2"/>
  <c r="AA508" i="3"/>
  <c r="AB508" i="3"/>
  <c r="AC509" i="3" s="1"/>
  <c r="AF509" i="3"/>
  <c r="AG510" i="3" s="1"/>
  <c r="AH511" i="3" s="1"/>
  <c r="AE509" i="3"/>
  <c r="J511" i="2" l="1"/>
  <c r="I511" i="2"/>
  <c r="K511" i="2"/>
  <c r="F512" i="2"/>
  <c r="G512" i="2" s="1"/>
  <c r="H509" i="2"/>
  <c r="E508" i="2"/>
  <c r="AF510" i="3"/>
  <c r="AG511" i="3" s="1"/>
  <c r="AH512" i="3" s="1"/>
  <c r="AE510" i="3"/>
  <c r="AA509" i="3"/>
  <c r="AB509" i="3"/>
  <c r="AC510" i="3" s="1"/>
  <c r="J512" i="2" l="1"/>
  <c r="O15" i="1" s="1"/>
  <c r="M15" i="2" s="1"/>
  <c r="N16" i="2" s="1"/>
  <c r="O17" i="2" s="1"/>
  <c r="P18" i="2" s="1"/>
  <c r="K512" i="2"/>
  <c r="P15" i="1" s="1"/>
  <c r="W43" i="2" s="1"/>
  <c r="I512" i="2"/>
  <c r="N15" i="1" s="1"/>
  <c r="F513" i="2"/>
  <c r="G513" i="2" s="1"/>
  <c r="H510" i="2"/>
  <c r="E509" i="2"/>
  <c r="AA510" i="3"/>
  <c r="AB510" i="3"/>
  <c r="AC511" i="3" s="1"/>
  <c r="AF511" i="3"/>
  <c r="AG512" i="3" s="1"/>
  <c r="AE511" i="3"/>
  <c r="AH15" i="2" l="1"/>
  <c r="J513" i="2"/>
  <c r="K513" i="2"/>
  <c r="I513" i="2"/>
  <c r="F514" i="2"/>
  <c r="G514" i="2" s="1"/>
  <c r="N17" i="2"/>
  <c r="N18" i="2" s="1"/>
  <c r="X44" i="2"/>
  <c r="X45" i="2" s="1"/>
  <c r="AI18" i="2"/>
  <c r="Q18" i="2"/>
  <c r="E510" i="2"/>
  <c r="H511" i="2"/>
  <c r="AF512" i="3"/>
  <c r="AE512" i="3"/>
  <c r="AA511" i="3"/>
  <c r="AB511" i="3"/>
  <c r="AC512" i="3" s="1"/>
  <c r="I514" i="2" l="1"/>
  <c r="J514" i="2"/>
  <c r="K514" i="2"/>
  <c r="F515" i="2"/>
  <c r="G515" i="2" s="1"/>
  <c r="Y45" i="2"/>
  <c r="Z46" i="2" s="1"/>
  <c r="AA47" i="2" s="1"/>
  <c r="AB47" i="2" s="1"/>
  <c r="AC47" i="2" s="1"/>
  <c r="W47" i="2" s="1"/>
  <c r="O18" i="2"/>
  <c r="P19" i="2" s="1"/>
  <c r="Q19" i="2" s="1"/>
  <c r="R18" i="2"/>
  <c r="M18" i="2" s="1"/>
  <c r="T18" i="2"/>
  <c r="S18" i="2"/>
  <c r="U18" i="2"/>
  <c r="X46" i="2"/>
  <c r="E511" i="2"/>
  <c r="H512" i="2"/>
  <c r="AB512" i="3"/>
  <c r="AA512" i="3"/>
  <c r="I515" i="2" l="1"/>
  <c r="K515" i="2"/>
  <c r="F516" i="2"/>
  <c r="G516" i="2" s="1"/>
  <c r="J515" i="2"/>
  <c r="Y46" i="2"/>
  <c r="Z47" i="2" s="1"/>
  <c r="AA48" i="2" s="1"/>
  <c r="AB48" i="2" s="1"/>
  <c r="O19" i="2"/>
  <c r="P20" i="2" s="1"/>
  <c r="Q20" i="2" s="1"/>
  <c r="AE47" i="2"/>
  <c r="AD47" i="2"/>
  <c r="AI19" i="2"/>
  <c r="N19" i="2"/>
  <c r="AH18" i="2"/>
  <c r="S19" i="2"/>
  <c r="R19" i="2"/>
  <c r="M19" i="2" s="1"/>
  <c r="T19" i="2"/>
  <c r="AF18" i="2"/>
  <c r="U19" i="2"/>
  <c r="X47" i="2"/>
  <c r="H513" i="2"/>
  <c r="E512" i="2"/>
  <c r="J516" i="2" l="1"/>
  <c r="K516" i="2"/>
  <c r="F517" i="2"/>
  <c r="G517" i="2" s="1"/>
  <c r="I516" i="2"/>
  <c r="AD48" i="2"/>
  <c r="AC48" i="2"/>
  <c r="W48" i="2" s="1"/>
  <c r="AI20" i="2"/>
  <c r="O20" i="2"/>
  <c r="P21" i="2" s="1"/>
  <c r="Q21" i="2" s="1"/>
  <c r="AE48" i="2"/>
  <c r="Y47" i="2"/>
  <c r="Z48" i="2" s="1"/>
  <c r="AA49" i="2" s="1"/>
  <c r="AB49" i="2" s="1"/>
  <c r="N20" i="2"/>
  <c r="AH19" i="2"/>
  <c r="U20" i="2"/>
  <c r="AF19" i="2"/>
  <c r="T20" i="2"/>
  <c r="S20" i="2"/>
  <c r="R20" i="2"/>
  <c r="X48" i="2"/>
  <c r="E513" i="2"/>
  <c r="H514" i="2"/>
  <c r="J517" i="2" l="1"/>
  <c r="K517" i="2"/>
  <c r="I517" i="2"/>
  <c r="F518" i="2"/>
  <c r="G518" i="2" s="1"/>
  <c r="AD49" i="2"/>
  <c r="S21" i="2"/>
  <c r="AC49" i="2"/>
  <c r="W49" i="2" s="1"/>
  <c r="T21" i="2"/>
  <c r="AI21" i="2"/>
  <c r="O21" i="2"/>
  <c r="P22" i="2" s="1"/>
  <c r="AI22" i="2" s="1"/>
  <c r="R21" i="2"/>
  <c r="M21" i="2" s="1"/>
  <c r="AH21" i="2" s="1"/>
  <c r="U21" i="2"/>
  <c r="AE49" i="2"/>
  <c r="Y48" i="2"/>
  <c r="Z49" i="2" s="1"/>
  <c r="AA50" i="2" s="1"/>
  <c r="AB50" i="2" s="1"/>
  <c r="X49" i="2"/>
  <c r="AF20" i="2"/>
  <c r="M20" i="2"/>
  <c r="H515" i="2"/>
  <c r="E514" i="2"/>
  <c r="J518" i="2" l="1"/>
  <c r="K518" i="2"/>
  <c r="I518" i="2"/>
  <c r="F519" i="2"/>
  <c r="G519" i="2" s="1"/>
  <c r="AE50" i="2"/>
  <c r="AF21" i="2"/>
  <c r="Q22" i="2"/>
  <c r="R22" i="2" s="1"/>
  <c r="M22" i="2" s="1"/>
  <c r="AH22" i="2" s="1"/>
  <c r="AD50" i="2"/>
  <c r="Y49" i="2"/>
  <c r="Z50" i="2" s="1"/>
  <c r="AA51" i="2" s="1"/>
  <c r="AB51" i="2" s="1"/>
  <c r="AC50" i="2"/>
  <c r="W50" i="2" s="1"/>
  <c r="N21" i="2"/>
  <c r="O22" i="2" s="1"/>
  <c r="P23" i="2" s="1"/>
  <c r="Q23" i="2" s="1"/>
  <c r="AH20" i="2"/>
  <c r="X50" i="2"/>
  <c r="E515" i="2"/>
  <c r="H516" i="2"/>
  <c r="AE51" i="2" l="1"/>
  <c r="J519" i="2"/>
  <c r="I519" i="2"/>
  <c r="F520" i="2"/>
  <c r="G520" i="2" s="1"/>
  <c r="K519" i="2"/>
  <c r="U22" i="2"/>
  <c r="U23" i="2" s="1"/>
  <c r="T22" i="2"/>
  <c r="AF22" i="2" s="1"/>
  <c r="S22" i="2"/>
  <c r="S23" i="2" s="1"/>
  <c r="X51" i="2"/>
  <c r="AC51" i="2"/>
  <c r="W51" i="2" s="1"/>
  <c r="Y50" i="2"/>
  <c r="Z51" i="2" s="1"/>
  <c r="AA52" i="2" s="1"/>
  <c r="AB52" i="2" s="1"/>
  <c r="AD51" i="2"/>
  <c r="AI23" i="2"/>
  <c r="N22" i="2"/>
  <c r="O23" i="2" s="1"/>
  <c r="P24" i="2" s="1"/>
  <c r="AI24" i="2" s="1"/>
  <c r="R23" i="2"/>
  <c r="M23" i="2" s="1"/>
  <c r="AH23" i="2" s="1"/>
  <c r="H517" i="2"/>
  <c r="E516" i="2"/>
  <c r="I520" i="2" l="1"/>
  <c r="T23" i="2"/>
  <c r="AF23" i="2" s="1"/>
  <c r="J520" i="2"/>
  <c r="K520" i="2"/>
  <c r="F521" i="2"/>
  <c r="G521" i="2" s="1"/>
  <c r="AC52" i="2"/>
  <c r="W52" i="2" s="1"/>
  <c r="Q24" i="2"/>
  <c r="AE52" i="2"/>
  <c r="AD52" i="2"/>
  <c r="N23" i="2"/>
  <c r="O24" i="2" s="1"/>
  <c r="P25" i="2" s="1"/>
  <c r="Q25" i="2" s="1"/>
  <c r="Y51" i="2"/>
  <c r="Z52" i="2" s="1"/>
  <c r="AA53" i="2" s="1"/>
  <c r="AB53" i="2" s="1"/>
  <c r="X52" i="2"/>
  <c r="E517" i="2"/>
  <c r="H518" i="2"/>
  <c r="I521" i="2" l="1"/>
  <c r="T24" i="2"/>
  <c r="AF24" i="2" s="1"/>
  <c r="K521" i="2"/>
  <c r="AC53" i="2"/>
  <c r="W53" i="2" s="1"/>
  <c r="F522" i="2"/>
  <c r="G522" i="2" s="1"/>
  <c r="J521" i="2"/>
  <c r="X53" i="2"/>
  <c r="S24" i="2"/>
  <c r="S25" i="2" s="1"/>
  <c r="R24" i="2"/>
  <c r="R25" i="2" s="1"/>
  <c r="N24" i="2"/>
  <c r="O25" i="2" s="1"/>
  <c r="P26" i="2" s="1"/>
  <c r="Q26" i="2" s="1"/>
  <c r="AI25" i="2"/>
  <c r="Y52" i="2"/>
  <c r="Z53" i="2" s="1"/>
  <c r="AA54" i="2" s="1"/>
  <c r="AB54" i="2" s="1"/>
  <c r="AC54" i="2" s="1"/>
  <c r="W54" i="2" s="1"/>
  <c r="U24" i="2"/>
  <c r="U25" i="2" s="1"/>
  <c r="AE53" i="2"/>
  <c r="AD53" i="2"/>
  <c r="H519" i="2"/>
  <c r="E518" i="2"/>
  <c r="K522" i="2" l="1"/>
  <c r="T25" i="2"/>
  <c r="T26" i="2" s="1"/>
  <c r="I522" i="2"/>
  <c r="J522" i="2"/>
  <c r="F523" i="2"/>
  <c r="G523" i="2" s="1"/>
  <c r="M24" i="2"/>
  <c r="AH24" i="2" s="1"/>
  <c r="X54" i="2"/>
  <c r="X55" i="2" s="1"/>
  <c r="M25" i="2"/>
  <c r="AH25" i="2" s="1"/>
  <c r="R26" i="2"/>
  <c r="M26" i="2" s="1"/>
  <c r="AH26" i="2" s="1"/>
  <c r="AI26" i="2"/>
  <c r="Y53" i="2"/>
  <c r="Z54" i="2" s="1"/>
  <c r="AA55" i="2" s="1"/>
  <c r="AB55" i="2" s="1"/>
  <c r="AC55" i="2" s="1"/>
  <c r="W55" i="2" s="1"/>
  <c r="U26" i="2"/>
  <c r="S26" i="2"/>
  <c r="AE54" i="2"/>
  <c r="AD54" i="2"/>
  <c r="H520" i="2"/>
  <c r="E519" i="2"/>
  <c r="K523" i="2" l="1"/>
  <c r="AF25" i="2"/>
  <c r="AF26" i="2" s="1"/>
  <c r="J523" i="2"/>
  <c r="N25" i="2"/>
  <c r="O26" i="2" s="1"/>
  <c r="P27" i="2" s="1"/>
  <c r="AI27" i="2" s="1"/>
  <c r="I523" i="2"/>
  <c r="F524" i="2"/>
  <c r="G524" i="2" s="1"/>
  <c r="Y54" i="2"/>
  <c r="Z55" i="2" s="1"/>
  <c r="AA56" i="2" s="1"/>
  <c r="AB56" i="2" s="1"/>
  <c r="AC56" i="2" s="1"/>
  <c r="W56" i="2" s="1"/>
  <c r="AE55" i="2"/>
  <c r="AD55" i="2"/>
  <c r="X56" i="2"/>
  <c r="E520" i="2"/>
  <c r="H521" i="2"/>
  <c r="J524" i="2" l="1"/>
  <c r="Q27" i="2"/>
  <c r="R27" i="2" s="1"/>
  <c r="N26" i="2"/>
  <c r="O27" i="2" s="1"/>
  <c r="P28" i="2" s="1"/>
  <c r="AI28" i="2" s="1"/>
  <c r="K524" i="2"/>
  <c r="I524" i="2"/>
  <c r="F525" i="2"/>
  <c r="G525" i="2" s="1"/>
  <c r="Y55" i="2"/>
  <c r="Z56" i="2" s="1"/>
  <c r="AA57" i="2" s="1"/>
  <c r="AB57" i="2" s="1"/>
  <c r="AE56" i="2"/>
  <c r="AD56" i="2"/>
  <c r="X57" i="2"/>
  <c r="H522" i="2"/>
  <c r="E521" i="2"/>
  <c r="J525" i="2" l="1"/>
  <c r="U27" i="2"/>
  <c r="S27" i="2"/>
  <c r="M27" i="2"/>
  <c r="AH27" i="2" s="1"/>
  <c r="Q28" i="2"/>
  <c r="R28" i="2" s="1"/>
  <c r="M28" i="2" s="1"/>
  <c r="AH28" i="2" s="1"/>
  <c r="N27" i="2"/>
  <c r="O28" i="2" s="1"/>
  <c r="P29" i="2" s="1"/>
  <c r="AI29" i="2" s="1"/>
  <c r="T27" i="2"/>
  <c r="AF27" i="2" s="1"/>
  <c r="AD57" i="2"/>
  <c r="I525" i="2"/>
  <c r="K525" i="2"/>
  <c r="F526" i="2"/>
  <c r="G526" i="2" s="1"/>
  <c r="Y56" i="2"/>
  <c r="Y57" i="2" s="1"/>
  <c r="AC57" i="2"/>
  <c r="W57" i="2" s="1"/>
  <c r="AE57" i="2"/>
  <c r="H523" i="2"/>
  <c r="E522" i="2"/>
  <c r="S28" i="2" l="1"/>
  <c r="J526" i="2"/>
  <c r="U28" i="2"/>
  <c r="I526" i="2"/>
  <c r="Z57" i="2"/>
  <c r="AA58" i="2" s="1"/>
  <c r="AB58" i="2" s="1"/>
  <c r="AD58" i="2" s="1"/>
  <c r="N28" i="2"/>
  <c r="O29" i="2" s="1"/>
  <c r="P30" i="2" s="1"/>
  <c r="Q30" i="2" s="1"/>
  <c r="T28" i="2"/>
  <c r="AF28" i="2" s="1"/>
  <c r="Q29" i="2"/>
  <c r="R29" i="2" s="1"/>
  <c r="K526" i="2"/>
  <c r="F527" i="2"/>
  <c r="G527" i="2" s="1"/>
  <c r="X58" i="2"/>
  <c r="Y58" i="2"/>
  <c r="E523" i="2"/>
  <c r="H524" i="2"/>
  <c r="I527" i="2" l="1"/>
  <c r="S29" i="2"/>
  <c r="S30" i="2" s="1"/>
  <c r="Z58" i="2"/>
  <c r="AA59" i="2" s="1"/>
  <c r="AB59" i="2" s="1"/>
  <c r="M29" i="2"/>
  <c r="AH29" i="2" s="1"/>
  <c r="J527" i="2"/>
  <c r="AE58" i="2"/>
  <c r="AI30" i="2"/>
  <c r="AC58" i="2"/>
  <c r="W58" i="2" s="1"/>
  <c r="X59" i="2" s="1"/>
  <c r="N29" i="2"/>
  <c r="O30" i="2" s="1"/>
  <c r="P31" i="2" s="1"/>
  <c r="Q31" i="2" s="1"/>
  <c r="R30" i="2"/>
  <c r="M30" i="2" s="1"/>
  <c r="AH30" i="2" s="1"/>
  <c r="U29" i="2"/>
  <c r="U30" i="2" s="1"/>
  <c r="K527" i="2"/>
  <c r="T29" i="2"/>
  <c r="AF29" i="2" s="1"/>
  <c r="F528" i="2"/>
  <c r="G528" i="2" s="1"/>
  <c r="Y59" i="2"/>
  <c r="E524" i="2"/>
  <c r="H525" i="2"/>
  <c r="Z59" i="2" l="1"/>
  <c r="AA60" i="2" s="1"/>
  <c r="AB60" i="2" s="1"/>
  <c r="AC59" i="2"/>
  <c r="W59" i="2" s="1"/>
  <c r="AD59" i="2"/>
  <c r="AE59" i="2"/>
  <c r="U31" i="2"/>
  <c r="S31" i="2"/>
  <c r="N30" i="2"/>
  <c r="N31" i="2" s="1"/>
  <c r="R31" i="2"/>
  <c r="M31" i="2" s="1"/>
  <c r="AI31" i="2"/>
  <c r="T30" i="2"/>
  <c r="K528" i="2"/>
  <c r="J528" i="2"/>
  <c r="I528" i="2"/>
  <c r="F529" i="2"/>
  <c r="G529" i="2" s="1"/>
  <c r="Y60" i="2"/>
  <c r="H526" i="2"/>
  <c r="E525" i="2"/>
  <c r="AC60" i="2" l="1"/>
  <c r="W60" i="2" s="1"/>
  <c r="AD60" i="2"/>
  <c r="Z60" i="2"/>
  <c r="AA61" i="2" s="1"/>
  <c r="AB61" i="2" s="1"/>
  <c r="AE60" i="2"/>
  <c r="O31" i="2"/>
  <c r="P32" i="2" s="1"/>
  <c r="AI32" i="2" s="1"/>
  <c r="J529" i="2"/>
  <c r="K529" i="2"/>
  <c r="AF30" i="2"/>
  <c r="T31" i="2"/>
  <c r="I529" i="2"/>
  <c r="F530" i="2"/>
  <c r="G530" i="2" s="1"/>
  <c r="N32" i="2"/>
  <c r="AH31" i="2"/>
  <c r="X60" i="2"/>
  <c r="Y61" i="2" s="1"/>
  <c r="H527" i="2"/>
  <c r="E526" i="2"/>
  <c r="Z61" i="2" l="1"/>
  <c r="AA62" i="2" s="1"/>
  <c r="AB62" i="2" s="1"/>
  <c r="AE61" i="2"/>
  <c r="AC61" i="2"/>
  <c r="W61" i="2" s="1"/>
  <c r="AD61" i="2"/>
  <c r="J530" i="2"/>
  <c r="Q32" i="2"/>
  <c r="S32" i="2" s="1"/>
  <c r="O32" i="2"/>
  <c r="P33" i="2" s="1"/>
  <c r="Q33" i="2" s="1"/>
  <c r="K530" i="2"/>
  <c r="I530" i="2"/>
  <c r="AF31" i="2"/>
  <c r="F531" i="2"/>
  <c r="G531" i="2" s="1"/>
  <c r="X61" i="2"/>
  <c r="Y62" i="2" s="1"/>
  <c r="E527" i="2"/>
  <c r="H528" i="2"/>
  <c r="Z62" i="2" l="1"/>
  <c r="AA63" i="2" s="1"/>
  <c r="AB63" i="2" s="1"/>
  <c r="AD62" i="2"/>
  <c r="AE62" i="2"/>
  <c r="J531" i="2"/>
  <c r="AC62" i="2"/>
  <c r="W62" i="2" s="1"/>
  <c r="U32" i="2"/>
  <c r="U33" i="2" s="1"/>
  <c r="R32" i="2"/>
  <c r="M32" i="2" s="1"/>
  <c r="N33" i="2" s="1"/>
  <c r="T32" i="2"/>
  <c r="T33" i="2" s="1"/>
  <c r="S33" i="2"/>
  <c r="O33" i="2"/>
  <c r="P34" i="2" s="1"/>
  <c r="AI33" i="2"/>
  <c r="K531" i="2"/>
  <c r="I531" i="2"/>
  <c r="F532" i="2"/>
  <c r="G532" i="2" s="1"/>
  <c r="X62" i="2"/>
  <c r="E528" i="2"/>
  <c r="H529" i="2"/>
  <c r="Z63" i="2" l="1"/>
  <c r="AA64" i="2" s="1"/>
  <c r="AB64" i="2" s="1"/>
  <c r="AD63" i="2"/>
  <c r="AE63" i="2"/>
  <c r="AC63" i="2"/>
  <c r="W63" i="2" s="1"/>
  <c r="J532" i="2"/>
  <c r="AF32" i="2"/>
  <c r="AF33" i="2" s="1"/>
  <c r="R33" i="2"/>
  <c r="M33" i="2" s="1"/>
  <c r="AH33" i="2" s="1"/>
  <c r="X63" i="2"/>
  <c r="O34" i="2"/>
  <c r="P35" i="2" s="1"/>
  <c r="AI34" i="2"/>
  <c r="Q34" i="2"/>
  <c r="S34" i="2" s="1"/>
  <c r="AH32" i="2"/>
  <c r="K532" i="2"/>
  <c r="I532" i="2"/>
  <c r="F533" i="2"/>
  <c r="G533" i="2" s="1"/>
  <c r="Y63" i="2"/>
  <c r="N34" i="2"/>
  <c r="H530" i="2"/>
  <c r="E529" i="2"/>
  <c r="AD64" i="2" l="1"/>
  <c r="Z64" i="2"/>
  <c r="AA65" i="2" s="1"/>
  <c r="AB65" i="2" s="1"/>
  <c r="AE64" i="2"/>
  <c r="AC64" i="2"/>
  <c r="W64" i="2" s="1"/>
  <c r="X64" i="2"/>
  <c r="T34" i="2"/>
  <c r="AF34" i="2" s="1"/>
  <c r="U34" i="2"/>
  <c r="R34" i="2"/>
  <c r="M34" i="2" s="1"/>
  <c r="AH34" i="2" s="1"/>
  <c r="Q35" i="2"/>
  <c r="AI35" i="2"/>
  <c r="O35" i="2"/>
  <c r="P36" i="2" s="1"/>
  <c r="AI36" i="2" s="1"/>
  <c r="K533" i="2"/>
  <c r="J533" i="2"/>
  <c r="I533" i="2"/>
  <c r="F534" i="2"/>
  <c r="G534" i="2" s="1"/>
  <c r="Y64" i="2"/>
  <c r="N35" i="2"/>
  <c r="E530" i="2"/>
  <c r="H531" i="2"/>
  <c r="AD65" i="2" l="1"/>
  <c r="AE65" i="2"/>
  <c r="AC65" i="2"/>
  <c r="W65" i="2" s="1"/>
  <c r="Y65" i="2"/>
  <c r="O36" i="2"/>
  <c r="P37" i="2" s="1"/>
  <c r="AI37" i="2" s="1"/>
  <c r="R35" i="2"/>
  <c r="M35" i="2" s="1"/>
  <c r="AH35" i="2" s="1"/>
  <c r="U35" i="2"/>
  <c r="S35" i="2"/>
  <c r="T35" i="2"/>
  <c r="AF35" i="2" s="1"/>
  <c r="Q36" i="2"/>
  <c r="K534" i="2"/>
  <c r="I534" i="2"/>
  <c r="J534" i="2"/>
  <c r="F535" i="2"/>
  <c r="G535" i="2" s="1"/>
  <c r="Z65" i="2"/>
  <c r="AA66" i="2" s="1"/>
  <c r="AB66" i="2" s="1"/>
  <c r="AE66" i="2" s="1"/>
  <c r="N36" i="2"/>
  <c r="X65" i="2"/>
  <c r="E531" i="2"/>
  <c r="H532" i="2"/>
  <c r="Y66" i="2" l="1"/>
  <c r="I535" i="2"/>
  <c r="O37" i="2"/>
  <c r="P38" i="2" s="1"/>
  <c r="Q38" i="2" s="1"/>
  <c r="Q37" i="2"/>
  <c r="U36" i="2"/>
  <c r="S36" i="2"/>
  <c r="T36" i="2"/>
  <c r="AF36" i="2" s="1"/>
  <c r="R36" i="2"/>
  <c r="M36" i="2" s="1"/>
  <c r="AH36" i="2" s="1"/>
  <c r="K535" i="2"/>
  <c r="J535" i="2"/>
  <c r="F536" i="2"/>
  <c r="G536" i="2" s="1"/>
  <c r="N37" i="2"/>
  <c r="Z66" i="2"/>
  <c r="AC66" i="2"/>
  <c r="W66" i="2" s="1"/>
  <c r="AD66" i="2"/>
  <c r="X66" i="2"/>
  <c r="E532" i="2"/>
  <c r="H533" i="2"/>
  <c r="Y67" i="2" l="1"/>
  <c r="Z67" i="2"/>
  <c r="AI38" i="2"/>
  <c r="S37" i="2"/>
  <c r="S38" i="2" s="1"/>
  <c r="I536" i="2"/>
  <c r="U37" i="2"/>
  <c r="U38" i="2" s="1"/>
  <c r="O38" i="2"/>
  <c r="P39" i="2" s="1"/>
  <c r="Q39" i="2" s="1"/>
  <c r="T37" i="2"/>
  <c r="AF37" i="2" s="1"/>
  <c r="R37" i="2"/>
  <c r="R38" i="2" s="1"/>
  <c r="M38" i="2" s="1"/>
  <c r="AH38" i="2" s="1"/>
  <c r="J536" i="2"/>
  <c r="K536" i="2"/>
  <c r="F537" i="2"/>
  <c r="G537" i="2" s="1"/>
  <c r="AA67" i="2"/>
  <c r="AB67" i="2" s="1"/>
  <c r="AE67" i="2" s="1"/>
  <c r="X67" i="2"/>
  <c r="E533" i="2"/>
  <c r="H534" i="2"/>
  <c r="Y68" i="2" l="1"/>
  <c r="Z68" i="2"/>
  <c r="I537" i="2"/>
  <c r="U39" i="2"/>
  <c r="S39" i="2"/>
  <c r="AI39" i="2"/>
  <c r="R39" i="2"/>
  <c r="M39" i="2" s="1"/>
  <c r="AH39" i="2" s="1"/>
  <c r="M37" i="2"/>
  <c r="AH37" i="2" s="1"/>
  <c r="T38" i="2"/>
  <c r="AF38" i="2" s="1"/>
  <c r="J537" i="2"/>
  <c r="K537" i="2"/>
  <c r="F538" i="2"/>
  <c r="G538" i="2" s="1"/>
  <c r="N38" i="2"/>
  <c r="O39" i="2" s="1"/>
  <c r="P40" i="2" s="1"/>
  <c r="AI40" i="2" s="1"/>
  <c r="AA68" i="2"/>
  <c r="AB68" i="2" s="1"/>
  <c r="AE68" i="2" s="1"/>
  <c r="AC67" i="2"/>
  <c r="W67" i="2" s="1"/>
  <c r="X68" i="2" s="1"/>
  <c r="Y69" i="2" s="1"/>
  <c r="AD67" i="2"/>
  <c r="H535" i="2"/>
  <c r="E534" i="2"/>
  <c r="Z69" i="2" l="1"/>
  <c r="Z70" i="2" s="1"/>
  <c r="I538" i="2"/>
  <c r="T39" i="2"/>
  <c r="AF39" i="2" s="1"/>
  <c r="K538" i="2"/>
  <c r="J538" i="2"/>
  <c r="F539" i="2"/>
  <c r="G539" i="2" s="1"/>
  <c r="AA69" i="2"/>
  <c r="AB69" i="2" s="1"/>
  <c r="N39" i="2"/>
  <c r="O40" i="2" s="1"/>
  <c r="P41" i="2" s="1"/>
  <c r="Q41" i="2" s="1"/>
  <c r="Q40" i="2"/>
  <c r="S40" i="2" s="1"/>
  <c r="AC68" i="2"/>
  <c r="W68" i="2" s="1"/>
  <c r="X69" i="2" s="1"/>
  <c r="Y70" i="2" s="1"/>
  <c r="AD68" i="2"/>
  <c r="H536" i="2"/>
  <c r="E535" i="2"/>
  <c r="I539" i="2" l="1"/>
  <c r="Z71" i="2"/>
  <c r="R40" i="2"/>
  <c r="M40" i="2" s="1"/>
  <c r="AH40" i="2" s="1"/>
  <c r="T40" i="2"/>
  <c r="AF40" i="2" s="1"/>
  <c r="U40" i="2"/>
  <c r="U41" i="2" s="1"/>
  <c r="K539" i="2"/>
  <c r="J539" i="2"/>
  <c r="F540" i="2"/>
  <c r="G540" i="2" s="1"/>
  <c r="AA70" i="2"/>
  <c r="AB70" i="2" s="1"/>
  <c r="AI41" i="2"/>
  <c r="S41" i="2"/>
  <c r="N40" i="2"/>
  <c r="O41" i="2" s="1"/>
  <c r="P42" i="2" s="1"/>
  <c r="AI42" i="2" s="1"/>
  <c r="AC69" i="2"/>
  <c r="AE69" i="2"/>
  <c r="AD69" i="2"/>
  <c r="E536" i="2"/>
  <c r="H537" i="2"/>
  <c r="R41" i="2" l="1"/>
  <c r="M41" i="2" s="1"/>
  <c r="AH41" i="2" s="1"/>
  <c r="J540" i="2"/>
  <c r="T41" i="2"/>
  <c r="AF41" i="2" s="1"/>
  <c r="K540" i="2"/>
  <c r="I540" i="2"/>
  <c r="AC70" i="2"/>
  <c r="W70" i="2" s="1"/>
  <c r="F541" i="2"/>
  <c r="G541" i="2" s="1"/>
  <c r="AE70" i="2"/>
  <c r="AD70" i="2"/>
  <c r="AA71" i="2"/>
  <c r="AA72" i="2" s="1"/>
  <c r="AB72" i="2" s="1"/>
  <c r="Q42" i="2"/>
  <c r="N41" i="2"/>
  <c r="O42" i="2" s="1"/>
  <c r="P43" i="2" s="1"/>
  <c r="AI43" i="2" s="1"/>
  <c r="W69" i="2"/>
  <c r="H538" i="2"/>
  <c r="E537" i="2"/>
  <c r="T42" i="2" l="1"/>
  <c r="AF42" i="2" s="1"/>
  <c r="K541" i="2"/>
  <c r="AB71" i="2"/>
  <c r="AC71" i="2" s="1"/>
  <c r="J541" i="2"/>
  <c r="F542" i="2"/>
  <c r="G542" i="2" s="1"/>
  <c r="I541" i="2"/>
  <c r="U42" i="2"/>
  <c r="N42" i="2"/>
  <c r="O43" i="2" s="1"/>
  <c r="P44" i="2" s="1"/>
  <c r="AI44" i="2" s="1"/>
  <c r="S42" i="2"/>
  <c r="Q43" i="2"/>
  <c r="R42" i="2"/>
  <c r="M42" i="2" s="1"/>
  <c r="AH42" i="2" s="1"/>
  <c r="X70" i="2"/>
  <c r="Y71" i="2" s="1"/>
  <c r="Z72" i="2" s="1"/>
  <c r="AA73" i="2" s="1"/>
  <c r="AB73" i="2" s="1"/>
  <c r="AE71" i="2"/>
  <c r="AE72" i="2" s="1"/>
  <c r="AD71" i="2"/>
  <c r="AD72" i="2" s="1"/>
  <c r="E538" i="2"/>
  <c r="H539" i="2"/>
  <c r="K542" i="2" l="1"/>
  <c r="T43" i="2"/>
  <c r="AF43" i="2" s="1"/>
  <c r="J542" i="2"/>
  <c r="I542" i="2"/>
  <c r="F543" i="2"/>
  <c r="G543" i="2" s="1"/>
  <c r="U43" i="2"/>
  <c r="N43" i="2"/>
  <c r="O44" i="2" s="1"/>
  <c r="P45" i="2" s="1"/>
  <c r="Q45" i="2" s="1"/>
  <c r="R43" i="2"/>
  <c r="M43" i="2" s="1"/>
  <c r="AH43" i="2" s="1"/>
  <c r="S43" i="2"/>
  <c r="Q44" i="2"/>
  <c r="X71" i="2"/>
  <c r="Y72" i="2" s="1"/>
  <c r="Z73" i="2" s="1"/>
  <c r="AA74" i="2" s="1"/>
  <c r="AB74" i="2" s="1"/>
  <c r="AD73" i="2"/>
  <c r="AE73" i="2"/>
  <c r="W71" i="2"/>
  <c r="AC72" i="2"/>
  <c r="E539" i="2"/>
  <c r="H540" i="2"/>
  <c r="K543" i="2" l="1"/>
  <c r="I543" i="2"/>
  <c r="J543" i="2"/>
  <c r="F544" i="2"/>
  <c r="G544" i="2" s="1"/>
  <c r="N44" i="2"/>
  <c r="O45" i="2" s="1"/>
  <c r="P46" i="2" s="1"/>
  <c r="Q46" i="2" s="1"/>
  <c r="AI45" i="2"/>
  <c r="S44" i="2"/>
  <c r="S45" i="2" s="1"/>
  <c r="T44" i="2"/>
  <c r="T45" i="2" s="1"/>
  <c r="R44" i="2"/>
  <c r="M44" i="2" s="1"/>
  <c r="AH44" i="2" s="1"/>
  <c r="U44" i="2"/>
  <c r="U45" i="2" s="1"/>
  <c r="X72" i="2"/>
  <c r="Y73" i="2" s="1"/>
  <c r="Z74" i="2" s="1"/>
  <c r="AA75" i="2" s="1"/>
  <c r="AB75" i="2" s="1"/>
  <c r="AD74" i="2"/>
  <c r="AE74" i="2"/>
  <c r="W72" i="2"/>
  <c r="AC73" i="2"/>
  <c r="H541" i="2"/>
  <c r="E540" i="2"/>
  <c r="I544" i="2" l="1"/>
  <c r="J544" i="2"/>
  <c r="K544" i="2"/>
  <c r="F545" i="2"/>
  <c r="G545" i="2" s="1"/>
  <c r="AF44" i="2"/>
  <c r="AF45" i="2" s="1"/>
  <c r="R45" i="2"/>
  <c r="R46" i="2" s="1"/>
  <c r="M46" i="2" s="1"/>
  <c r="AH46" i="2" s="1"/>
  <c r="U46" i="2"/>
  <c r="S46" i="2"/>
  <c r="AI46" i="2"/>
  <c r="T46" i="2"/>
  <c r="N45" i="2"/>
  <c r="O46" i="2" s="1"/>
  <c r="P47" i="2" s="1"/>
  <c r="Q47" i="2" s="1"/>
  <c r="X73" i="2"/>
  <c r="Y74" i="2" s="1"/>
  <c r="Z75" i="2" s="1"/>
  <c r="AA76" i="2" s="1"/>
  <c r="AB76" i="2" s="1"/>
  <c r="AE75" i="2"/>
  <c r="AD75" i="2"/>
  <c r="AC74" i="2"/>
  <c r="W73" i="2"/>
  <c r="E541" i="2"/>
  <c r="H542" i="2"/>
  <c r="I545" i="2" l="1"/>
  <c r="AF46" i="2"/>
  <c r="J545" i="2"/>
  <c r="K545" i="2"/>
  <c r="F546" i="2"/>
  <c r="G546" i="2" s="1"/>
  <c r="T47" i="2"/>
  <c r="M45" i="2"/>
  <c r="AH45" i="2" s="1"/>
  <c r="R47" i="2"/>
  <c r="M47" i="2" s="1"/>
  <c r="AH47" i="2" s="1"/>
  <c r="U47" i="2"/>
  <c r="S47" i="2"/>
  <c r="AI47" i="2"/>
  <c r="X74" i="2"/>
  <c r="Y75" i="2" s="1"/>
  <c r="Z76" i="2" s="1"/>
  <c r="AA77" i="2" s="1"/>
  <c r="AB77" i="2" s="1"/>
  <c r="AE76" i="2"/>
  <c r="AD76" i="2"/>
  <c r="W74" i="2"/>
  <c r="AC75" i="2"/>
  <c r="H543" i="2"/>
  <c r="E542" i="2"/>
  <c r="AF47" i="2" l="1"/>
  <c r="I546" i="2"/>
  <c r="J546" i="2"/>
  <c r="F547" i="2"/>
  <c r="G547" i="2" s="1"/>
  <c r="K546" i="2"/>
  <c r="N46" i="2"/>
  <c r="N47" i="2" s="1"/>
  <c r="X75" i="2"/>
  <c r="Y76" i="2" s="1"/>
  <c r="Z77" i="2" s="1"/>
  <c r="AA78" i="2" s="1"/>
  <c r="AB78" i="2" s="1"/>
  <c r="AE77" i="2"/>
  <c r="AD77" i="2"/>
  <c r="AC76" i="2"/>
  <c r="W75" i="2"/>
  <c r="E543" i="2"/>
  <c r="H544" i="2"/>
  <c r="I547" i="2" l="1"/>
  <c r="J547" i="2"/>
  <c r="K547" i="2"/>
  <c r="F548" i="2"/>
  <c r="G548" i="2" s="1"/>
  <c r="O47" i="2"/>
  <c r="P48" i="2" s="1"/>
  <c r="AI48" i="2" s="1"/>
  <c r="N48" i="2"/>
  <c r="X76" i="2"/>
  <c r="Y77" i="2" s="1"/>
  <c r="Z78" i="2" s="1"/>
  <c r="AA79" i="2" s="1"/>
  <c r="AB79" i="2" s="1"/>
  <c r="AE78" i="2"/>
  <c r="AD78" i="2"/>
  <c r="AC77" i="2"/>
  <c r="W76" i="2"/>
  <c r="E544" i="2"/>
  <c r="H545" i="2"/>
  <c r="I548" i="2" l="1"/>
  <c r="J548" i="2"/>
  <c r="K548" i="2"/>
  <c r="F549" i="2"/>
  <c r="G549" i="2" s="1"/>
  <c r="Q48" i="2"/>
  <c r="S48" i="2" s="1"/>
  <c r="O48" i="2"/>
  <c r="P49" i="2" s="1"/>
  <c r="AI49" i="2" s="1"/>
  <c r="AD79" i="2"/>
  <c r="AE79" i="2"/>
  <c r="X77" i="2"/>
  <c r="Y78" i="2" s="1"/>
  <c r="Z79" i="2" s="1"/>
  <c r="AA80" i="2" s="1"/>
  <c r="AB80" i="2" s="1"/>
  <c r="AC78" i="2"/>
  <c r="W77" i="2"/>
  <c r="E545" i="2"/>
  <c r="H546" i="2"/>
  <c r="J549" i="2" l="1"/>
  <c r="I549" i="2"/>
  <c r="K549" i="2"/>
  <c r="F550" i="2"/>
  <c r="G550" i="2" s="1"/>
  <c r="AE80" i="2"/>
  <c r="O49" i="2"/>
  <c r="P50" i="2" s="1"/>
  <c r="Q50" i="2" s="1"/>
  <c r="U48" i="2"/>
  <c r="R48" i="2"/>
  <c r="M48" i="2" s="1"/>
  <c r="Q49" i="2"/>
  <c r="S49" i="2" s="1"/>
  <c r="T48" i="2"/>
  <c r="AF48" i="2" s="1"/>
  <c r="X78" i="2"/>
  <c r="Y79" i="2" s="1"/>
  <c r="Z80" i="2" s="1"/>
  <c r="AA81" i="2" s="1"/>
  <c r="AB81" i="2" s="1"/>
  <c r="AD80" i="2"/>
  <c r="AC79" i="2"/>
  <c r="W78" i="2"/>
  <c r="H547" i="2"/>
  <c r="E546" i="2"/>
  <c r="J550" i="2" l="1"/>
  <c r="I550" i="2"/>
  <c r="K550" i="2"/>
  <c r="AE81" i="2"/>
  <c r="F551" i="2"/>
  <c r="G551" i="2" s="1"/>
  <c r="AI50" i="2"/>
  <c r="T49" i="2"/>
  <c r="T50" i="2" s="1"/>
  <c r="R49" i="2"/>
  <c r="R50" i="2" s="1"/>
  <c r="M50" i="2" s="1"/>
  <c r="U49" i="2"/>
  <c r="U50" i="2" s="1"/>
  <c r="S50" i="2"/>
  <c r="AH48" i="2"/>
  <c r="N49" i="2"/>
  <c r="O50" i="2" s="1"/>
  <c r="P51" i="2" s="1"/>
  <c r="AD81" i="2"/>
  <c r="X79" i="2"/>
  <c r="Y80" i="2" s="1"/>
  <c r="Z81" i="2" s="1"/>
  <c r="AA82" i="2" s="1"/>
  <c r="AB82" i="2" s="1"/>
  <c r="AE82" i="2" s="1"/>
  <c r="AC80" i="2"/>
  <c r="W79" i="2"/>
  <c r="E547" i="2"/>
  <c r="H548" i="2"/>
  <c r="I551" i="2" l="1"/>
  <c r="AF49" i="2"/>
  <c r="AF50" i="2" s="1"/>
  <c r="K551" i="2"/>
  <c r="J551" i="2"/>
  <c r="M49" i="2"/>
  <c r="N50" i="2" s="1"/>
  <c r="O51" i="2" s="1"/>
  <c r="P52" i="2" s="1"/>
  <c r="F552" i="2"/>
  <c r="G552" i="2" s="1"/>
  <c r="Q51" i="2"/>
  <c r="T51" i="2" s="1"/>
  <c r="AI51" i="2"/>
  <c r="AH50" i="2"/>
  <c r="AD82" i="2"/>
  <c r="X80" i="2"/>
  <c r="Y81" i="2" s="1"/>
  <c r="Z82" i="2" s="1"/>
  <c r="AA83" i="2" s="1"/>
  <c r="AB83" i="2" s="1"/>
  <c r="AC81" i="2"/>
  <c r="W80" i="2"/>
  <c r="H549" i="2"/>
  <c r="E548" i="2"/>
  <c r="J552" i="2" l="1"/>
  <c r="AH49" i="2"/>
  <c r="K552" i="2"/>
  <c r="F553" i="2"/>
  <c r="G553" i="2" s="1"/>
  <c r="I552" i="2"/>
  <c r="AD83" i="2"/>
  <c r="N51" i="2"/>
  <c r="O52" i="2" s="1"/>
  <c r="P53" i="2" s="1"/>
  <c r="AI53" i="2" s="1"/>
  <c r="AF51" i="2"/>
  <c r="Q52" i="2"/>
  <c r="T52" i="2" s="1"/>
  <c r="AI52" i="2"/>
  <c r="R51" i="2"/>
  <c r="U51" i="2"/>
  <c r="S51" i="2"/>
  <c r="X81" i="2"/>
  <c r="Y82" i="2" s="1"/>
  <c r="Z83" i="2" s="1"/>
  <c r="AA84" i="2" s="1"/>
  <c r="AB84" i="2" s="1"/>
  <c r="AE83" i="2"/>
  <c r="AC82" i="2"/>
  <c r="W81" i="2"/>
  <c r="E549" i="2"/>
  <c r="H550" i="2"/>
  <c r="I553" i="2" l="1"/>
  <c r="J553" i="2"/>
  <c r="F554" i="2"/>
  <c r="G554" i="2" s="1"/>
  <c r="K553" i="2"/>
  <c r="AD84" i="2"/>
  <c r="S52" i="2"/>
  <c r="Q53" i="2"/>
  <c r="T53" i="2" s="1"/>
  <c r="U52" i="2"/>
  <c r="AF52" i="2"/>
  <c r="M51" i="2"/>
  <c r="R52" i="2"/>
  <c r="AE84" i="2"/>
  <c r="X82" i="2"/>
  <c r="Y83" i="2" s="1"/>
  <c r="Z84" i="2" s="1"/>
  <c r="AA85" i="2" s="1"/>
  <c r="AB85" i="2" s="1"/>
  <c r="AD85" i="2" s="1"/>
  <c r="W82" i="2"/>
  <c r="AC83" i="2"/>
  <c r="H551" i="2"/>
  <c r="E550" i="2"/>
  <c r="J554" i="2" l="1"/>
  <c r="I554" i="2"/>
  <c r="F555" i="2"/>
  <c r="G555" i="2" s="1"/>
  <c r="K554" i="2"/>
  <c r="S53" i="2"/>
  <c r="R53" i="2"/>
  <c r="M53" i="2" s="1"/>
  <c r="AH53" i="2" s="1"/>
  <c r="M52" i="2"/>
  <c r="AH52" i="2" s="1"/>
  <c r="U53" i="2"/>
  <c r="AF53" i="2"/>
  <c r="AH51" i="2"/>
  <c r="N52" i="2"/>
  <c r="O53" i="2" s="1"/>
  <c r="P54" i="2" s="1"/>
  <c r="AE85" i="2"/>
  <c r="X83" i="2"/>
  <c r="Y84" i="2" s="1"/>
  <c r="Z85" i="2" s="1"/>
  <c r="AA86" i="2" s="1"/>
  <c r="AB86" i="2" s="1"/>
  <c r="AD86" i="2" s="1"/>
  <c r="W83" i="2"/>
  <c r="AC84" i="2"/>
  <c r="E551" i="2"/>
  <c r="H552" i="2"/>
  <c r="K555" i="2" l="1"/>
  <c r="J555" i="2"/>
  <c r="I555" i="2"/>
  <c r="F556" i="2"/>
  <c r="G556" i="2" s="1"/>
  <c r="AI54" i="2"/>
  <c r="Q54" i="2"/>
  <c r="N53" i="2"/>
  <c r="AE86" i="2"/>
  <c r="X84" i="2"/>
  <c r="Y85" i="2" s="1"/>
  <c r="Z86" i="2" s="1"/>
  <c r="AA87" i="2" s="1"/>
  <c r="AB87" i="2" s="1"/>
  <c r="AC85" i="2"/>
  <c r="W84" i="2"/>
  <c r="H553" i="2"/>
  <c r="E552" i="2"/>
  <c r="K556" i="2" l="1"/>
  <c r="J556" i="2"/>
  <c r="I556" i="2"/>
  <c r="F557" i="2"/>
  <c r="G557" i="2" s="1"/>
  <c r="AE87" i="2"/>
  <c r="T54" i="2"/>
  <c r="U54" i="2"/>
  <c r="S54" i="2"/>
  <c r="R54" i="2"/>
  <c r="O54" i="2"/>
  <c r="P55" i="2" s="1"/>
  <c r="N54" i="2"/>
  <c r="AD87" i="2"/>
  <c r="X85" i="2"/>
  <c r="Y86" i="2" s="1"/>
  <c r="Z87" i="2" s="1"/>
  <c r="AA88" i="2" s="1"/>
  <c r="AB88" i="2" s="1"/>
  <c r="AC86" i="2"/>
  <c r="W85" i="2"/>
  <c r="H554" i="2"/>
  <c r="E553" i="2"/>
  <c r="K557" i="2" l="1"/>
  <c r="J557" i="2"/>
  <c r="I557" i="2"/>
  <c r="F558" i="2"/>
  <c r="G558" i="2" s="1"/>
  <c r="AD88" i="2"/>
  <c r="O55" i="2"/>
  <c r="P56" i="2" s="1"/>
  <c r="AI56" i="2" s="1"/>
  <c r="AF54" i="2"/>
  <c r="AI55" i="2"/>
  <c r="Q55" i="2"/>
  <c r="R55" i="2" s="1"/>
  <c r="M54" i="2"/>
  <c r="AE88" i="2"/>
  <c r="X86" i="2"/>
  <c r="Y87" i="2" s="1"/>
  <c r="Z88" i="2" s="1"/>
  <c r="AA89" i="2" s="1"/>
  <c r="AB89" i="2" s="1"/>
  <c r="W86" i="2"/>
  <c r="AC87" i="2"/>
  <c r="H555" i="2"/>
  <c r="E554" i="2"/>
  <c r="I558" i="2" l="1"/>
  <c r="K558" i="2"/>
  <c r="J558" i="2"/>
  <c r="F559" i="2"/>
  <c r="G559" i="2" s="1"/>
  <c r="AD89" i="2"/>
  <c r="Q56" i="2"/>
  <c r="R56" i="2" s="1"/>
  <c r="M56" i="2" s="1"/>
  <c r="S55" i="2"/>
  <c r="U55" i="2"/>
  <c r="AH54" i="2"/>
  <c r="N55" i="2"/>
  <c r="O56" i="2" s="1"/>
  <c r="P57" i="2" s="1"/>
  <c r="M55" i="2"/>
  <c r="T55" i="2"/>
  <c r="AF55" i="2" s="1"/>
  <c r="AE89" i="2"/>
  <c r="X87" i="2"/>
  <c r="Y88" i="2" s="1"/>
  <c r="Z89" i="2" s="1"/>
  <c r="AA90" i="2" s="1"/>
  <c r="AB90" i="2" s="1"/>
  <c r="AD90" i="2" s="1"/>
  <c r="AC88" i="2"/>
  <c r="W87" i="2"/>
  <c r="E555" i="2"/>
  <c r="H556" i="2"/>
  <c r="K559" i="2" l="1"/>
  <c r="J559" i="2"/>
  <c r="I559" i="2"/>
  <c r="F560" i="2"/>
  <c r="G560" i="2" s="1"/>
  <c r="S56" i="2"/>
  <c r="T56" i="2"/>
  <c r="AF56" i="2" s="1"/>
  <c r="U56" i="2"/>
  <c r="AH56" i="2"/>
  <c r="AI57" i="2"/>
  <c r="Q57" i="2"/>
  <c r="N56" i="2"/>
  <c r="O57" i="2" s="1"/>
  <c r="P58" i="2" s="1"/>
  <c r="AH55" i="2"/>
  <c r="AE90" i="2"/>
  <c r="X88" i="2"/>
  <c r="Y89" i="2" s="1"/>
  <c r="Z90" i="2" s="1"/>
  <c r="AA91" i="2" s="1"/>
  <c r="AB91" i="2" s="1"/>
  <c r="AD91" i="2" s="1"/>
  <c r="W88" i="2"/>
  <c r="AC89" i="2"/>
  <c r="H557" i="2"/>
  <c r="E556" i="2"/>
  <c r="I560" i="2" l="1"/>
  <c r="K560" i="2"/>
  <c r="J560" i="2"/>
  <c r="F561" i="2"/>
  <c r="G561" i="2" s="1"/>
  <c r="T57" i="2"/>
  <c r="AF57" i="2" s="1"/>
  <c r="Q58" i="2"/>
  <c r="AI58" i="2"/>
  <c r="N57" i="2"/>
  <c r="O58" i="2" s="1"/>
  <c r="P59" i="2" s="1"/>
  <c r="R57" i="2"/>
  <c r="U57" i="2"/>
  <c r="S57" i="2"/>
  <c r="AE91" i="2"/>
  <c r="X89" i="2"/>
  <c r="Y90" i="2" s="1"/>
  <c r="Z91" i="2" s="1"/>
  <c r="AA92" i="2" s="1"/>
  <c r="AB92" i="2" s="1"/>
  <c r="AD92" i="2" s="1"/>
  <c r="AC90" i="2"/>
  <c r="W89" i="2"/>
  <c r="H558" i="2"/>
  <c r="E557" i="2"/>
  <c r="I561" i="2" l="1"/>
  <c r="K561" i="2"/>
  <c r="J561" i="2"/>
  <c r="F562" i="2"/>
  <c r="G562" i="2" s="1"/>
  <c r="T58" i="2"/>
  <c r="AF58" i="2" s="1"/>
  <c r="R58" i="2"/>
  <c r="M58" i="2" s="1"/>
  <c r="S58" i="2"/>
  <c r="M57" i="2"/>
  <c r="N58" i="2" s="1"/>
  <c r="O59" i="2" s="1"/>
  <c r="P60" i="2" s="1"/>
  <c r="U58" i="2"/>
  <c r="Q59" i="2"/>
  <c r="AI59" i="2"/>
  <c r="AE92" i="2"/>
  <c r="X90" i="2"/>
  <c r="Y91" i="2" s="1"/>
  <c r="Z92" i="2" s="1"/>
  <c r="AA93" i="2" s="1"/>
  <c r="AB93" i="2" s="1"/>
  <c r="AD93" i="2" s="1"/>
  <c r="W90" i="2"/>
  <c r="AC91" i="2"/>
  <c r="H559" i="2"/>
  <c r="E558" i="2"/>
  <c r="J562" i="2" l="1"/>
  <c r="K562" i="2"/>
  <c r="I562" i="2"/>
  <c r="F563" i="2"/>
  <c r="G563" i="2" s="1"/>
  <c r="AH57" i="2"/>
  <c r="R59" i="2"/>
  <c r="M59" i="2" s="1"/>
  <c r="U59" i="2"/>
  <c r="S59" i="2"/>
  <c r="T59" i="2"/>
  <c r="AF59" i="2" s="1"/>
  <c r="AI60" i="2"/>
  <c r="Q60" i="2"/>
  <c r="AH58" i="2"/>
  <c r="N59" i="2"/>
  <c r="O60" i="2" s="1"/>
  <c r="P61" i="2" s="1"/>
  <c r="AE93" i="2"/>
  <c r="X91" i="2"/>
  <c r="Y92" i="2" s="1"/>
  <c r="Z93" i="2" s="1"/>
  <c r="AA94" i="2" s="1"/>
  <c r="AB94" i="2" s="1"/>
  <c r="AD94" i="2" s="1"/>
  <c r="AC92" i="2"/>
  <c r="W91" i="2"/>
  <c r="E559" i="2"/>
  <c r="H560" i="2"/>
  <c r="K563" i="2" l="1"/>
  <c r="I563" i="2"/>
  <c r="J563" i="2"/>
  <c r="F564" i="2"/>
  <c r="G564" i="2" s="1"/>
  <c r="Q61" i="2"/>
  <c r="AI61" i="2"/>
  <c r="R60" i="2"/>
  <c r="U60" i="2"/>
  <c r="S60" i="2"/>
  <c r="N60" i="2"/>
  <c r="O61" i="2" s="1"/>
  <c r="P62" i="2" s="1"/>
  <c r="AH59" i="2"/>
  <c r="T60" i="2"/>
  <c r="AE94" i="2"/>
  <c r="X92" i="2"/>
  <c r="Y93" i="2" s="1"/>
  <c r="Z94" i="2" s="1"/>
  <c r="AA95" i="2" s="1"/>
  <c r="AB95" i="2" s="1"/>
  <c r="AD95" i="2" s="1"/>
  <c r="W92" i="2"/>
  <c r="AC93" i="2"/>
  <c r="H561" i="2"/>
  <c r="E560" i="2"/>
  <c r="S61" i="2" l="1"/>
  <c r="J564" i="2"/>
  <c r="I564" i="2"/>
  <c r="K564" i="2"/>
  <c r="F565" i="2"/>
  <c r="G565" i="2" s="1"/>
  <c r="R61" i="2"/>
  <c r="M61" i="2" s="1"/>
  <c r="U61" i="2"/>
  <c r="AF60" i="2"/>
  <c r="T61" i="2"/>
  <c r="AI62" i="2"/>
  <c r="Q62" i="2"/>
  <c r="M60" i="2"/>
  <c r="AE95" i="2"/>
  <c r="X93" i="2"/>
  <c r="Y94" i="2" s="1"/>
  <c r="Z95" i="2" s="1"/>
  <c r="AA96" i="2" s="1"/>
  <c r="AB96" i="2" s="1"/>
  <c r="AD96" i="2" s="1"/>
  <c r="W93" i="2"/>
  <c r="AC94" i="2"/>
  <c r="E561" i="2"/>
  <c r="H562" i="2"/>
  <c r="S62" i="2" l="1"/>
  <c r="K565" i="2"/>
  <c r="J565" i="2"/>
  <c r="I565" i="2"/>
  <c r="F566" i="2"/>
  <c r="G566" i="2" s="1"/>
  <c r="U62" i="2"/>
  <c r="R62" i="2"/>
  <c r="M62" i="2" s="1"/>
  <c r="AF61" i="2"/>
  <c r="AH61" i="2"/>
  <c r="T62" i="2"/>
  <c r="N61" i="2"/>
  <c r="O62" i="2" s="1"/>
  <c r="P63" i="2" s="1"/>
  <c r="AH60" i="2"/>
  <c r="AE96" i="2"/>
  <c r="X94" i="2"/>
  <c r="Y95" i="2" s="1"/>
  <c r="Z96" i="2" s="1"/>
  <c r="AA97" i="2" s="1"/>
  <c r="AB97" i="2" s="1"/>
  <c r="AD97" i="2" s="1"/>
  <c r="W94" i="2"/>
  <c r="AC95" i="2"/>
  <c r="H563" i="2"/>
  <c r="E562" i="2"/>
  <c r="K566" i="2" l="1"/>
  <c r="J566" i="2"/>
  <c r="I566" i="2"/>
  <c r="F567" i="2"/>
  <c r="G567" i="2" s="1"/>
  <c r="AF62" i="2"/>
  <c r="N62" i="2"/>
  <c r="O63" i="2" s="1"/>
  <c r="P64" i="2" s="1"/>
  <c r="Q64" i="2" s="1"/>
  <c r="Q63" i="2"/>
  <c r="T63" i="2" s="1"/>
  <c r="AI63" i="2"/>
  <c r="AH62" i="2"/>
  <c r="AE97" i="2"/>
  <c r="X95" i="2"/>
  <c r="Y96" i="2" s="1"/>
  <c r="Z97" i="2" s="1"/>
  <c r="AA98" i="2" s="1"/>
  <c r="AB98" i="2" s="1"/>
  <c r="AD98" i="2" s="1"/>
  <c r="W95" i="2"/>
  <c r="AC96" i="2"/>
  <c r="E563" i="2"/>
  <c r="H564" i="2"/>
  <c r="K567" i="2" l="1"/>
  <c r="N63" i="2"/>
  <c r="O64" i="2" s="1"/>
  <c r="P65" i="2" s="1"/>
  <c r="Q65" i="2" s="1"/>
  <c r="I567" i="2"/>
  <c r="J567" i="2"/>
  <c r="F568" i="2"/>
  <c r="G568" i="2" s="1"/>
  <c r="AI64" i="2"/>
  <c r="S63" i="2"/>
  <c r="S64" i="2" s="1"/>
  <c r="U63" i="2"/>
  <c r="U64" i="2" s="1"/>
  <c r="R63" i="2"/>
  <c r="M63" i="2" s="1"/>
  <c r="T64" i="2"/>
  <c r="AF63" i="2"/>
  <c r="AE98" i="2"/>
  <c r="X96" i="2"/>
  <c r="Y97" i="2" s="1"/>
  <c r="Z98" i="2" s="1"/>
  <c r="AA99" i="2" s="1"/>
  <c r="AB99" i="2" s="1"/>
  <c r="AD99" i="2" s="1"/>
  <c r="W96" i="2"/>
  <c r="AC97" i="2"/>
  <c r="E564" i="2"/>
  <c r="H565" i="2"/>
  <c r="AI65" i="2" l="1"/>
  <c r="I568" i="2"/>
  <c r="K568" i="2"/>
  <c r="F569" i="2"/>
  <c r="G569" i="2" s="1"/>
  <c r="J568" i="2"/>
  <c r="AF64" i="2"/>
  <c r="S65" i="2"/>
  <c r="AH63" i="2"/>
  <c r="N64" i="2"/>
  <c r="O65" i="2" s="1"/>
  <c r="P66" i="2" s="1"/>
  <c r="R64" i="2"/>
  <c r="T65" i="2"/>
  <c r="U65" i="2"/>
  <c r="AE99" i="2"/>
  <c r="X97" i="2"/>
  <c r="Y98" i="2" s="1"/>
  <c r="Z99" i="2" s="1"/>
  <c r="AA100" i="2" s="1"/>
  <c r="AB100" i="2" s="1"/>
  <c r="AD100" i="2" s="1"/>
  <c r="W97" i="2"/>
  <c r="AC98" i="2"/>
  <c r="H566" i="2"/>
  <c r="E565" i="2"/>
  <c r="J569" i="2" l="1"/>
  <c r="I569" i="2"/>
  <c r="K569" i="2"/>
  <c r="F570" i="2"/>
  <c r="G570" i="2" s="1"/>
  <c r="AF65" i="2"/>
  <c r="Q66" i="2"/>
  <c r="U66" i="2" s="1"/>
  <c r="AI66" i="2"/>
  <c r="R65" i="2"/>
  <c r="M64" i="2"/>
  <c r="X98" i="2"/>
  <c r="Y99" i="2" s="1"/>
  <c r="Z100" i="2" s="1"/>
  <c r="AA101" i="2" s="1"/>
  <c r="AB101" i="2" s="1"/>
  <c r="AD101" i="2" s="1"/>
  <c r="AE100" i="2"/>
  <c r="W98" i="2"/>
  <c r="AC99" i="2"/>
  <c r="E566" i="2"/>
  <c r="H567" i="2"/>
  <c r="K570" i="2" l="1"/>
  <c r="I570" i="2"/>
  <c r="J570" i="2"/>
  <c r="F571" i="2"/>
  <c r="G571" i="2" s="1"/>
  <c r="R66" i="2"/>
  <c r="M66" i="2" s="1"/>
  <c r="M65" i="2"/>
  <c r="AH64" i="2"/>
  <c r="N65" i="2"/>
  <c r="O66" i="2" s="1"/>
  <c r="P67" i="2" s="1"/>
  <c r="S66" i="2"/>
  <c r="T66" i="2"/>
  <c r="AE101" i="2"/>
  <c r="X99" i="2"/>
  <c r="Y100" i="2" s="1"/>
  <c r="Z101" i="2" s="1"/>
  <c r="AA102" i="2" s="1"/>
  <c r="AB102" i="2" s="1"/>
  <c r="AD102" i="2" s="1"/>
  <c r="W99" i="2"/>
  <c r="AC100" i="2"/>
  <c r="E567" i="2"/>
  <c r="H568" i="2"/>
  <c r="I571" i="2" l="1"/>
  <c r="K571" i="2"/>
  <c r="J571" i="2"/>
  <c r="F572" i="2"/>
  <c r="G572" i="2" s="1"/>
  <c r="AH66" i="2"/>
  <c r="AH65" i="2"/>
  <c r="N66" i="2"/>
  <c r="O67" i="2" s="1"/>
  <c r="P68" i="2" s="1"/>
  <c r="AF66" i="2"/>
  <c r="Q67" i="2"/>
  <c r="R67" i="2" s="1"/>
  <c r="AI67" i="2"/>
  <c r="AE102" i="2"/>
  <c r="X100" i="2"/>
  <c r="Y101" i="2" s="1"/>
  <c r="Z102" i="2" s="1"/>
  <c r="AA103" i="2" s="1"/>
  <c r="AB103" i="2" s="1"/>
  <c r="AD103" i="2" s="1"/>
  <c r="W100" i="2"/>
  <c r="AC101" i="2"/>
  <c r="E568" i="2"/>
  <c r="H569" i="2"/>
  <c r="I572" i="2" l="1"/>
  <c r="J572" i="2"/>
  <c r="K572" i="2"/>
  <c r="F573" i="2"/>
  <c r="G573" i="2" s="1"/>
  <c r="T67" i="2"/>
  <c r="AF67" i="2" s="1"/>
  <c r="AI68" i="2"/>
  <c r="Q68" i="2"/>
  <c r="R68" i="2" s="1"/>
  <c r="M67" i="2"/>
  <c r="U67" i="2"/>
  <c r="S67" i="2"/>
  <c r="N67" i="2"/>
  <c r="O68" i="2" s="1"/>
  <c r="P69" i="2" s="1"/>
  <c r="AE103" i="2"/>
  <c r="X101" i="2"/>
  <c r="Y102" i="2" s="1"/>
  <c r="Z103" i="2" s="1"/>
  <c r="AA104" i="2" s="1"/>
  <c r="AB104" i="2" s="1"/>
  <c r="AD104" i="2" s="1"/>
  <c r="AC102" i="2"/>
  <c r="W101" i="2"/>
  <c r="H570" i="2"/>
  <c r="E569" i="2"/>
  <c r="I573" i="2" l="1"/>
  <c r="K573" i="2"/>
  <c r="J573" i="2"/>
  <c r="F574" i="2"/>
  <c r="G574" i="2" s="1"/>
  <c r="U68" i="2"/>
  <c r="T68" i="2"/>
  <c r="AF68" i="2" s="1"/>
  <c r="S68" i="2"/>
  <c r="M68" i="2"/>
  <c r="AI69" i="2"/>
  <c r="Q69" i="2"/>
  <c r="AH67" i="2"/>
  <c r="N68" i="2"/>
  <c r="O69" i="2" s="1"/>
  <c r="P70" i="2" s="1"/>
  <c r="AE104" i="2"/>
  <c r="X102" i="2"/>
  <c r="Y103" i="2" s="1"/>
  <c r="Z104" i="2" s="1"/>
  <c r="AA105" i="2" s="1"/>
  <c r="AB105" i="2" s="1"/>
  <c r="AD105" i="2" s="1"/>
  <c r="W102" i="2"/>
  <c r="AC103" i="2"/>
  <c r="H571" i="2"/>
  <c r="E570" i="2"/>
  <c r="K574" i="2" l="1"/>
  <c r="I574" i="2"/>
  <c r="J574" i="2"/>
  <c r="F575" i="2"/>
  <c r="G575" i="2" s="1"/>
  <c r="T69" i="2"/>
  <c r="AF69" i="2" s="1"/>
  <c r="S69" i="2"/>
  <c r="R69" i="2"/>
  <c r="M69" i="2" s="1"/>
  <c r="U69" i="2"/>
  <c r="Q70" i="2"/>
  <c r="AI70" i="2"/>
  <c r="N69" i="2"/>
  <c r="O70" i="2" s="1"/>
  <c r="P71" i="2" s="1"/>
  <c r="AH68" i="2"/>
  <c r="AE105" i="2"/>
  <c r="X103" i="2"/>
  <c r="Y104" i="2" s="1"/>
  <c r="Z105" i="2" s="1"/>
  <c r="AA106" i="2" s="1"/>
  <c r="AB106" i="2" s="1"/>
  <c r="AD106" i="2" s="1"/>
  <c r="W103" i="2"/>
  <c r="AC104" i="2"/>
  <c r="E571" i="2"/>
  <c r="H572" i="2"/>
  <c r="J575" i="2" l="1"/>
  <c r="K575" i="2"/>
  <c r="I575" i="2"/>
  <c r="F576" i="2"/>
  <c r="G576" i="2" s="1"/>
  <c r="T70" i="2"/>
  <c r="AF70" i="2" s="1"/>
  <c r="U70" i="2"/>
  <c r="Q71" i="2"/>
  <c r="AI71" i="2"/>
  <c r="AH69" i="2"/>
  <c r="N70" i="2"/>
  <c r="O71" i="2" s="1"/>
  <c r="P72" i="2" s="1"/>
  <c r="S70" i="2"/>
  <c r="R70" i="2"/>
  <c r="AE106" i="2"/>
  <c r="X104" i="2"/>
  <c r="Y105" i="2" s="1"/>
  <c r="Z106" i="2" s="1"/>
  <c r="AA107" i="2" s="1"/>
  <c r="AB107" i="2" s="1"/>
  <c r="AD107" i="2" s="1"/>
  <c r="W104" i="2"/>
  <c r="AC105" i="2"/>
  <c r="H573" i="2"/>
  <c r="E572" i="2"/>
  <c r="S71" i="2" l="1"/>
  <c r="I576" i="2"/>
  <c r="K576" i="2"/>
  <c r="J576" i="2"/>
  <c r="F577" i="2"/>
  <c r="G577" i="2" s="1"/>
  <c r="T71" i="2"/>
  <c r="AF71" i="2" s="1"/>
  <c r="U71" i="2"/>
  <c r="AI72" i="2"/>
  <c r="Q72" i="2"/>
  <c r="M70" i="2"/>
  <c r="R71" i="2"/>
  <c r="AE107" i="2"/>
  <c r="X105" i="2"/>
  <c r="Y106" i="2" s="1"/>
  <c r="Z107" i="2" s="1"/>
  <c r="AA108" i="2" s="1"/>
  <c r="AB108" i="2" s="1"/>
  <c r="AD108" i="2" s="1"/>
  <c r="AC106" i="2"/>
  <c r="W105" i="2"/>
  <c r="H574" i="2"/>
  <c r="E573" i="2"/>
  <c r="I577" i="2" l="1"/>
  <c r="J577" i="2"/>
  <c r="K577" i="2"/>
  <c r="F578" i="2"/>
  <c r="G578" i="2" s="1"/>
  <c r="M71" i="2"/>
  <c r="R72" i="2"/>
  <c r="U72" i="2"/>
  <c r="S72" i="2"/>
  <c r="T72" i="2"/>
  <c r="AH70" i="2"/>
  <c r="N71" i="2"/>
  <c r="O72" i="2" s="1"/>
  <c r="P73" i="2" s="1"/>
  <c r="AE108" i="2"/>
  <c r="X106" i="2"/>
  <c r="Y107" i="2" s="1"/>
  <c r="Z108" i="2" s="1"/>
  <c r="AA109" i="2" s="1"/>
  <c r="AB109" i="2" s="1"/>
  <c r="AD109" i="2" s="1"/>
  <c r="W106" i="2"/>
  <c r="AC107" i="2"/>
  <c r="E574" i="2"/>
  <c r="H575" i="2"/>
  <c r="K578" i="2" l="1"/>
  <c r="I578" i="2"/>
  <c r="J578" i="2"/>
  <c r="F579" i="2"/>
  <c r="G579" i="2" s="1"/>
  <c r="AH71" i="2"/>
  <c r="N72" i="2"/>
  <c r="O73" i="2" s="1"/>
  <c r="P74" i="2" s="1"/>
  <c r="AF72" i="2"/>
  <c r="AI73" i="2"/>
  <c r="Q73" i="2"/>
  <c r="R73" i="2" s="1"/>
  <c r="M72" i="2"/>
  <c r="X107" i="2"/>
  <c r="Y108" i="2" s="1"/>
  <c r="Z109" i="2" s="1"/>
  <c r="AA110" i="2" s="1"/>
  <c r="AB110" i="2" s="1"/>
  <c r="AD110" i="2" s="1"/>
  <c r="AE109" i="2"/>
  <c r="W107" i="2"/>
  <c r="AC108" i="2"/>
  <c r="E575" i="2"/>
  <c r="H576" i="2"/>
  <c r="K579" i="2" l="1"/>
  <c r="I579" i="2"/>
  <c r="J579" i="2"/>
  <c r="F580" i="2"/>
  <c r="G580" i="2" s="1"/>
  <c r="M73" i="2"/>
  <c r="T73" i="2"/>
  <c r="Q74" i="2"/>
  <c r="R74" i="2" s="1"/>
  <c r="AI74" i="2"/>
  <c r="U73" i="2"/>
  <c r="S73" i="2"/>
  <c r="AH72" i="2"/>
  <c r="N73" i="2"/>
  <c r="O74" i="2" s="1"/>
  <c r="P75" i="2" s="1"/>
  <c r="AE110" i="2"/>
  <c r="X108" i="2"/>
  <c r="Y109" i="2" s="1"/>
  <c r="Z110" i="2" s="1"/>
  <c r="AA111" i="2" s="1"/>
  <c r="AB111" i="2" s="1"/>
  <c r="AD111" i="2" s="1"/>
  <c r="AC109" i="2"/>
  <c r="W108" i="2"/>
  <c r="E576" i="2"/>
  <c r="H577" i="2"/>
  <c r="K580" i="2" l="1"/>
  <c r="I580" i="2"/>
  <c r="J580" i="2"/>
  <c r="F581" i="2"/>
  <c r="G581" i="2" s="1"/>
  <c r="U74" i="2"/>
  <c r="S74" i="2"/>
  <c r="T74" i="2"/>
  <c r="AH73" i="2"/>
  <c r="N74" i="2"/>
  <c r="O75" i="2" s="1"/>
  <c r="P76" i="2" s="1"/>
  <c r="AI75" i="2"/>
  <c r="Q75" i="2"/>
  <c r="R75" i="2" s="1"/>
  <c r="M74" i="2"/>
  <c r="AF73" i="2"/>
  <c r="X109" i="2"/>
  <c r="Y110" i="2" s="1"/>
  <c r="Z111" i="2" s="1"/>
  <c r="AA112" i="2" s="1"/>
  <c r="AB112" i="2" s="1"/>
  <c r="AD112" i="2" s="1"/>
  <c r="AE111" i="2"/>
  <c r="W109" i="2"/>
  <c r="AC110" i="2"/>
  <c r="H578" i="2"/>
  <c r="E577" i="2"/>
  <c r="K581" i="2" l="1"/>
  <c r="J581" i="2"/>
  <c r="I581" i="2"/>
  <c r="F582" i="2"/>
  <c r="G582" i="2" s="1"/>
  <c r="T75" i="2"/>
  <c r="U75" i="2"/>
  <c r="AF74" i="2"/>
  <c r="AH74" i="2"/>
  <c r="N75" i="2"/>
  <c r="O76" i="2" s="1"/>
  <c r="P77" i="2" s="1"/>
  <c r="AI76" i="2"/>
  <c r="Q76" i="2"/>
  <c r="S75" i="2"/>
  <c r="M75" i="2"/>
  <c r="X110" i="2"/>
  <c r="Y111" i="2" s="1"/>
  <c r="Z112" i="2" s="1"/>
  <c r="AA113" i="2" s="1"/>
  <c r="AB113" i="2" s="1"/>
  <c r="AD113" i="2" s="1"/>
  <c r="AE112" i="2"/>
  <c r="AC111" i="2"/>
  <c r="W110" i="2"/>
  <c r="E578" i="2"/>
  <c r="H579" i="2"/>
  <c r="K582" i="2" l="1"/>
  <c r="I582" i="2"/>
  <c r="J582" i="2"/>
  <c r="F583" i="2"/>
  <c r="G583" i="2" s="1"/>
  <c r="AF75" i="2"/>
  <c r="T76" i="2"/>
  <c r="U76" i="2"/>
  <c r="R76" i="2"/>
  <c r="M76" i="2" s="1"/>
  <c r="S76" i="2"/>
  <c r="AI77" i="2"/>
  <c r="Q77" i="2"/>
  <c r="N76" i="2"/>
  <c r="O77" i="2" s="1"/>
  <c r="P78" i="2" s="1"/>
  <c r="AH75" i="2"/>
  <c r="X111" i="2"/>
  <c r="Y112" i="2" s="1"/>
  <c r="Z113" i="2" s="1"/>
  <c r="AA114" i="2" s="1"/>
  <c r="AB114" i="2" s="1"/>
  <c r="AD114" i="2" s="1"/>
  <c r="AE113" i="2"/>
  <c r="W111" i="2"/>
  <c r="AC112" i="2"/>
  <c r="E579" i="2"/>
  <c r="H580" i="2"/>
  <c r="K583" i="2" l="1"/>
  <c r="J583" i="2"/>
  <c r="I583" i="2"/>
  <c r="F584" i="2"/>
  <c r="G584" i="2" s="1"/>
  <c r="AF76" i="2"/>
  <c r="U77" i="2"/>
  <c r="Q78" i="2"/>
  <c r="AI78" i="2"/>
  <c r="S77" i="2"/>
  <c r="N77" i="2"/>
  <c r="O78" i="2" s="1"/>
  <c r="P79" i="2" s="1"/>
  <c r="AH76" i="2"/>
  <c r="T77" i="2"/>
  <c r="R77" i="2"/>
  <c r="AE114" i="2"/>
  <c r="X112" i="2"/>
  <c r="Y113" i="2" s="1"/>
  <c r="Z114" i="2" s="1"/>
  <c r="AA115" i="2" s="1"/>
  <c r="AB115" i="2" s="1"/>
  <c r="AD115" i="2" s="1"/>
  <c r="W112" i="2"/>
  <c r="AC113" i="2"/>
  <c r="E580" i="2"/>
  <c r="H581" i="2"/>
  <c r="I584" i="2" l="1"/>
  <c r="K584" i="2"/>
  <c r="J584" i="2"/>
  <c r="F585" i="2"/>
  <c r="G585" i="2" s="1"/>
  <c r="R78" i="2"/>
  <c r="M78" i="2" s="1"/>
  <c r="U78" i="2"/>
  <c r="S78" i="2"/>
  <c r="AI79" i="2"/>
  <c r="Q79" i="2"/>
  <c r="T78" i="2"/>
  <c r="AF77" i="2"/>
  <c r="M77" i="2"/>
  <c r="AE115" i="2"/>
  <c r="X113" i="2"/>
  <c r="Y114" i="2" s="1"/>
  <c r="Z115" i="2" s="1"/>
  <c r="AA116" i="2" s="1"/>
  <c r="AB116" i="2" s="1"/>
  <c r="AC114" i="2"/>
  <c r="W113" i="2"/>
  <c r="H582" i="2"/>
  <c r="E581" i="2"/>
  <c r="K585" i="2" l="1"/>
  <c r="J585" i="2"/>
  <c r="I585" i="2"/>
  <c r="F586" i="2"/>
  <c r="G586" i="2" s="1"/>
  <c r="U79" i="2"/>
  <c r="R79" i="2"/>
  <c r="M79" i="2" s="1"/>
  <c r="AF78" i="2"/>
  <c r="AH78" i="2"/>
  <c r="N78" i="2"/>
  <c r="O79" i="2" s="1"/>
  <c r="P80" i="2" s="1"/>
  <c r="AH77" i="2"/>
  <c r="T79" i="2"/>
  <c r="S79" i="2"/>
  <c r="AE116" i="2"/>
  <c r="X114" i="2"/>
  <c r="Y115" i="2" s="1"/>
  <c r="Z116" i="2" s="1"/>
  <c r="AA117" i="2" s="1"/>
  <c r="AB117" i="2" s="1"/>
  <c r="AD116" i="2"/>
  <c r="W114" i="2"/>
  <c r="AC115" i="2"/>
  <c r="E582" i="2"/>
  <c r="H583" i="2"/>
  <c r="J586" i="2" l="1"/>
  <c r="AF79" i="2"/>
  <c r="K586" i="2"/>
  <c r="I586" i="2"/>
  <c r="F587" i="2"/>
  <c r="G587" i="2" s="1"/>
  <c r="K587" i="2" s="1"/>
  <c r="AH79" i="2"/>
  <c r="N79" i="2"/>
  <c r="O80" i="2" s="1"/>
  <c r="P81" i="2" s="1"/>
  <c r="AI80" i="2"/>
  <c r="Q80" i="2"/>
  <c r="AE117" i="2"/>
  <c r="X115" i="2"/>
  <c r="Y116" i="2" s="1"/>
  <c r="Z117" i="2" s="1"/>
  <c r="AA118" i="2" s="1"/>
  <c r="AB118" i="2" s="1"/>
  <c r="AD117" i="2"/>
  <c r="W115" i="2"/>
  <c r="AC116" i="2"/>
  <c r="H584" i="2"/>
  <c r="E583" i="2"/>
  <c r="AE118" i="2" l="1"/>
  <c r="J587" i="2"/>
  <c r="F588" i="2"/>
  <c r="G588" i="2" s="1"/>
  <c r="K588" i="2" s="1"/>
  <c r="I587" i="2"/>
  <c r="Q81" i="2"/>
  <c r="AI81" i="2"/>
  <c r="S80" i="2"/>
  <c r="R80" i="2"/>
  <c r="U80" i="2"/>
  <c r="N80" i="2"/>
  <c r="O81" i="2" s="1"/>
  <c r="P82" i="2" s="1"/>
  <c r="T80" i="2"/>
  <c r="X116" i="2"/>
  <c r="Y117" i="2" s="1"/>
  <c r="Z118" i="2" s="1"/>
  <c r="AA119" i="2" s="1"/>
  <c r="AB119" i="2" s="1"/>
  <c r="AE119" i="2" s="1"/>
  <c r="AD118" i="2"/>
  <c r="AC117" i="2"/>
  <c r="W116" i="2"/>
  <c r="E584" i="2"/>
  <c r="H585" i="2"/>
  <c r="U81" i="2" l="1"/>
  <c r="I588" i="2"/>
  <c r="J588" i="2"/>
  <c r="F589" i="2"/>
  <c r="G589" i="2" s="1"/>
  <c r="K589" i="2" s="1"/>
  <c r="S81" i="2"/>
  <c r="T81" i="2"/>
  <c r="AF80" i="2"/>
  <c r="Q82" i="2"/>
  <c r="AI82" i="2"/>
  <c r="M80" i="2"/>
  <c r="R81" i="2"/>
  <c r="AD119" i="2"/>
  <c r="X117" i="2"/>
  <c r="Y118" i="2" s="1"/>
  <c r="Z119" i="2" s="1"/>
  <c r="AA120" i="2" s="1"/>
  <c r="AB120" i="2" s="1"/>
  <c r="AE120" i="2" s="1"/>
  <c r="AC118" i="2"/>
  <c r="W117" i="2"/>
  <c r="E585" i="2"/>
  <c r="H586" i="2"/>
  <c r="U82" i="2" l="1"/>
  <c r="I589" i="2"/>
  <c r="J589" i="2"/>
  <c r="F590" i="2"/>
  <c r="G590" i="2" s="1"/>
  <c r="S82" i="2"/>
  <c r="T82" i="2"/>
  <c r="AF81" i="2"/>
  <c r="AH80" i="2"/>
  <c r="N81" i="2"/>
  <c r="O82" i="2" s="1"/>
  <c r="P83" i="2" s="1"/>
  <c r="M81" i="2"/>
  <c r="R82" i="2"/>
  <c r="X118" i="2"/>
  <c r="Y119" i="2" s="1"/>
  <c r="Z120" i="2" s="1"/>
  <c r="AA121" i="2" s="1"/>
  <c r="AB121" i="2" s="1"/>
  <c r="AE121" i="2" s="1"/>
  <c r="AD120" i="2"/>
  <c r="AC119" i="2"/>
  <c r="W118" i="2"/>
  <c r="H587" i="2"/>
  <c r="E586" i="2"/>
  <c r="I590" i="2" l="1"/>
  <c r="K590" i="2"/>
  <c r="J590" i="2"/>
  <c r="F591" i="2"/>
  <c r="G591" i="2" s="1"/>
  <c r="AF82" i="2"/>
  <c r="AH81" i="2"/>
  <c r="N82" i="2"/>
  <c r="O83" i="2" s="1"/>
  <c r="P84" i="2" s="1"/>
  <c r="M82" i="2"/>
  <c r="Q83" i="2"/>
  <c r="AI83" i="2"/>
  <c r="AD121" i="2"/>
  <c r="X119" i="2"/>
  <c r="Y120" i="2" s="1"/>
  <c r="Z121" i="2" s="1"/>
  <c r="AA122" i="2" s="1"/>
  <c r="AB122" i="2" s="1"/>
  <c r="AE122" i="2" s="1"/>
  <c r="AC120" i="2"/>
  <c r="W119" i="2"/>
  <c r="E587" i="2"/>
  <c r="H588" i="2"/>
  <c r="K591" i="2" l="1"/>
  <c r="I591" i="2"/>
  <c r="J591" i="2"/>
  <c r="F592" i="2"/>
  <c r="G592" i="2" s="1"/>
  <c r="S83" i="2"/>
  <c r="T83" i="2"/>
  <c r="U83" i="2"/>
  <c r="Q84" i="2"/>
  <c r="AI84" i="2"/>
  <c r="AH82" i="2"/>
  <c r="N83" i="2"/>
  <c r="O84" i="2" s="1"/>
  <c r="P85" i="2" s="1"/>
  <c r="R83" i="2"/>
  <c r="AD122" i="2"/>
  <c r="X120" i="2"/>
  <c r="Y121" i="2" s="1"/>
  <c r="Z122" i="2" s="1"/>
  <c r="AA123" i="2" s="1"/>
  <c r="AB123" i="2" s="1"/>
  <c r="AE123" i="2" s="1"/>
  <c r="W120" i="2"/>
  <c r="AC121" i="2"/>
  <c r="E588" i="2"/>
  <c r="H589" i="2"/>
  <c r="I592" i="2" l="1"/>
  <c r="K592" i="2"/>
  <c r="R84" i="2"/>
  <c r="M84" i="2" s="1"/>
  <c r="J592" i="2"/>
  <c r="F593" i="2"/>
  <c r="G593" i="2" s="1"/>
  <c r="M83" i="2"/>
  <c r="S84" i="2"/>
  <c r="T84" i="2"/>
  <c r="AF83" i="2"/>
  <c r="AI85" i="2"/>
  <c r="Q85" i="2"/>
  <c r="U84" i="2"/>
  <c r="AD123" i="2"/>
  <c r="X121" i="2"/>
  <c r="Y122" i="2" s="1"/>
  <c r="Z123" i="2" s="1"/>
  <c r="AA124" i="2" s="1"/>
  <c r="AB124" i="2" s="1"/>
  <c r="AC122" i="2"/>
  <c r="W121" i="2"/>
  <c r="E589" i="2"/>
  <c r="H590" i="2"/>
  <c r="K593" i="2" l="1"/>
  <c r="R85" i="2"/>
  <c r="M85" i="2" s="1"/>
  <c r="J593" i="2"/>
  <c r="I593" i="2"/>
  <c r="F594" i="2"/>
  <c r="G594" i="2" s="1"/>
  <c r="U85" i="2"/>
  <c r="T85" i="2"/>
  <c r="AH84" i="2"/>
  <c r="AH83" i="2"/>
  <c r="N84" i="2"/>
  <c r="O85" i="2" s="1"/>
  <c r="P86" i="2" s="1"/>
  <c r="AF84" i="2"/>
  <c r="S85" i="2"/>
  <c r="AD124" i="2"/>
  <c r="X122" i="2"/>
  <c r="Y123" i="2" s="1"/>
  <c r="Z124" i="2" s="1"/>
  <c r="AA125" i="2" s="1"/>
  <c r="AB125" i="2" s="1"/>
  <c r="AE124" i="2"/>
  <c r="AC123" i="2"/>
  <c r="W122" i="2"/>
  <c r="E590" i="2"/>
  <c r="H591" i="2"/>
  <c r="K594" i="2" l="1"/>
  <c r="I594" i="2"/>
  <c r="J594" i="2"/>
  <c r="F595" i="2"/>
  <c r="G595" i="2" s="1"/>
  <c r="AF85" i="2"/>
  <c r="N85" i="2"/>
  <c r="O86" i="2" s="1"/>
  <c r="P87" i="2" s="1"/>
  <c r="AI87" i="2" s="1"/>
  <c r="AH85" i="2"/>
  <c r="AI86" i="2"/>
  <c r="Q86" i="2"/>
  <c r="S86" i="2" s="1"/>
  <c r="AD125" i="2"/>
  <c r="X123" i="2"/>
  <c r="Y124" i="2" s="1"/>
  <c r="Z125" i="2" s="1"/>
  <c r="AA126" i="2" s="1"/>
  <c r="AB126" i="2" s="1"/>
  <c r="AE125" i="2"/>
  <c r="W123" i="2"/>
  <c r="AC124" i="2"/>
  <c r="H592" i="2"/>
  <c r="E591" i="2"/>
  <c r="J595" i="2" l="1"/>
  <c r="K595" i="2"/>
  <c r="I595" i="2"/>
  <c r="F596" i="2"/>
  <c r="G596" i="2" s="1"/>
  <c r="Q87" i="2"/>
  <c r="S87" i="2" s="1"/>
  <c r="N86" i="2"/>
  <c r="O87" i="2" s="1"/>
  <c r="P88" i="2" s="1"/>
  <c r="AI88" i="2" s="1"/>
  <c r="AD126" i="2"/>
  <c r="U86" i="2"/>
  <c r="T86" i="2"/>
  <c r="R86" i="2"/>
  <c r="X124" i="2"/>
  <c r="Y125" i="2" s="1"/>
  <c r="Z126" i="2" s="1"/>
  <c r="AA127" i="2" s="1"/>
  <c r="AB127" i="2" s="1"/>
  <c r="AE126" i="2"/>
  <c r="AC125" i="2"/>
  <c r="W124" i="2"/>
  <c r="E592" i="2"/>
  <c r="H593" i="2"/>
  <c r="AD127" i="2" l="1"/>
  <c r="K596" i="2"/>
  <c r="J596" i="2"/>
  <c r="I596" i="2"/>
  <c r="F597" i="2"/>
  <c r="G597" i="2" s="1"/>
  <c r="I597" i="2" s="1"/>
  <c r="U87" i="2"/>
  <c r="Q88" i="2"/>
  <c r="AF86" i="2"/>
  <c r="T87" i="2"/>
  <c r="M86" i="2"/>
  <c r="R87" i="2"/>
  <c r="X125" i="2"/>
  <c r="Y126" i="2" s="1"/>
  <c r="Z127" i="2" s="1"/>
  <c r="AA128" i="2" s="1"/>
  <c r="AB128" i="2" s="1"/>
  <c r="AE127" i="2"/>
  <c r="AC126" i="2"/>
  <c r="W125" i="2"/>
  <c r="E593" i="2"/>
  <c r="H594" i="2"/>
  <c r="AD128" i="2" l="1"/>
  <c r="K597" i="2"/>
  <c r="J597" i="2"/>
  <c r="F598" i="2"/>
  <c r="G598" i="2" s="1"/>
  <c r="I598" i="2" s="1"/>
  <c r="U88" i="2"/>
  <c r="S88" i="2"/>
  <c r="M87" i="2"/>
  <c r="R88" i="2"/>
  <c r="AF87" i="2"/>
  <c r="T88" i="2"/>
  <c r="AH86" i="2"/>
  <c r="N87" i="2"/>
  <c r="O88" i="2" s="1"/>
  <c r="P89" i="2" s="1"/>
  <c r="X126" i="2"/>
  <c r="Y127" i="2" s="1"/>
  <c r="Z128" i="2" s="1"/>
  <c r="AA129" i="2" s="1"/>
  <c r="AB129" i="2" s="1"/>
  <c r="AD129" i="2" s="1"/>
  <c r="AE128" i="2"/>
  <c r="AC127" i="2"/>
  <c r="W126" i="2"/>
  <c r="E594" i="2"/>
  <c r="H595" i="2"/>
  <c r="F599" i="2" l="1"/>
  <c r="G599" i="2" s="1"/>
  <c r="I599" i="2" s="1"/>
  <c r="K598" i="2"/>
  <c r="J598" i="2"/>
  <c r="AF88" i="2"/>
  <c r="AH87" i="2"/>
  <c r="N88" i="2"/>
  <c r="O89" i="2" s="1"/>
  <c r="P90" i="2" s="1"/>
  <c r="M88" i="2"/>
  <c r="AI89" i="2"/>
  <c r="Q89" i="2"/>
  <c r="AE129" i="2"/>
  <c r="X127" i="2"/>
  <c r="Y128" i="2" s="1"/>
  <c r="Z129" i="2" s="1"/>
  <c r="AA130" i="2" s="1"/>
  <c r="AB130" i="2" s="1"/>
  <c r="AD130" i="2" s="1"/>
  <c r="W127" i="2"/>
  <c r="AC128" i="2"/>
  <c r="E595" i="2"/>
  <c r="H596" i="2"/>
  <c r="K599" i="2" l="1"/>
  <c r="J599" i="2"/>
  <c r="F600" i="2"/>
  <c r="G600" i="2" s="1"/>
  <c r="S89" i="2"/>
  <c r="U89" i="2"/>
  <c r="AI90" i="2"/>
  <c r="Q90" i="2"/>
  <c r="AH88" i="2"/>
  <c r="N89" i="2"/>
  <c r="O90" i="2" s="1"/>
  <c r="P91" i="2" s="1"/>
  <c r="T89" i="2"/>
  <c r="AF89" i="2" s="1"/>
  <c r="R89" i="2"/>
  <c r="AE130" i="2"/>
  <c r="X128" i="2"/>
  <c r="Y129" i="2" s="1"/>
  <c r="Z130" i="2" s="1"/>
  <c r="AA131" i="2" s="1"/>
  <c r="AB131" i="2" s="1"/>
  <c r="AD131" i="2" s="1"/>
  <c r="AC129" i="2"/>
  <c r="W128" i="2"/>
  <c r="E596" i="2"/>
  <c r="H597" i="2"/>
  <c r="R90" i="2" l="1"/>
  <c r="M90" i="2" s="1"/>
  <c r="K600" i="2"/>
  <c r="I600" i="2"/>
  <c r="J600" i="2"/>
  <c r="F601" i="2"/>
  <c r="G601" i="2" s="1"/>
  <c r="U90" i="2"/>
  <c r="T90" i="2"/>
  <c r="M89" i="2"/>
  <c r="S90" i="2"/>
  <c r="Q91" i="2"/>
  <c r="AI91" i="2"/>
  <c r="AE131" i="2"/>
  <c r="X129" i="2"/>
  <c r="Y130" i="2" s="1"/>
  <c r="Z131" i="2" s="1"/>
  <c r="AA132" i="2" s="1"/>
  <c r="AB132" i="2" s="1"/>
  <c r="AD132" i="2" s="1"/>
  <c r="W129" i="2"/>
  <c r="AC130" i="2"/>
  <c r="H598" i="2"/>
  <c r="E597" i="2"/>
  <c r="R91" i="2" l="1"/>
  <c r="M91" i="2" s="1"/>
  <c r="I601" i="2"/>
  <c r="K601" i="2"/>
  <c r="J601" i="2"/>
  <c r="F602" i="2"/>
  <c r="G602" i="2" s="1"/>
  <c r="T91" i="2"/>
  <c r="AF90" i="2"/>
  <c r="S91" i="2"/>
  <c r="U91" i="2"/>
  <c r="AH90" i="2"/>
  <c r="AH89" i="2"/>
  <c r="N90" i="2"/>
  <c r="O91" i="2" s="1"/>
  <c r="P92" i="2" s="1"/>
  <c r="X130" i="2"/>
  <c r="Y131" i="2" s="1"/>
  <c r="Z132" i="2" s="1"/>
  <c r="AA133" i="2" s="1"/>
  <c r="AB133" i="2" s="1"/>
  <c r="AD133" i="2" s="1"/>
  <c r="AE132" i="2"/>
  <c r="AC131" i="2"/>
  <c r="W130" i="2"/>
  <c r="E598" i="2"/>
  <c r="H599" i="2"/>
  <c r="I602" i="2" l="1"/>
  <c r="K602" i="2"/>
  <c r="J602" i="2"/>
  <c r="F603" i="2"/>
  <c r="G603" i="2" s="1"/>
  <c r="AF91" i="2"/>
  <c r="Q92" i="2"/>
  <c r="AI92" i="2"/>
  <c r="AH91" i="2"/>
  <c r="N91" i="2"/>
  <c r="O92" i="2" s="1"/>
  <c r="P93" i="2" s="1"/>
  <c r="AE133" i="2"/>
  <c r="X131" i="2"/>
  <c r="Y132" i="2" s="1"/>
  <c r="Z133" i="2" s="1"/>
  <c r="AA134" i="2" s="1"/>
  <c r="AB134" i="2" s="1"/>
  <c r="AD134" i="2" s="1"/>
  <c r="W131" i="2"/>
  <c r="AC132" i="2"/>
  <c r="H600" i="2"/>
  <c r="E599" i="2"/>
  <c r="K603" i="2" l="1"/>
  <c r="I603" i="2"/>
  <c r="J603" i="2"/>
  <c r="F604" i="2"/>
  <c r="G604" i="2" s="1"/>
  <c r="S92" i="2"/>
  <c r="R92" i="2"/>
  <c r="U92" i="2"/>
  <c r="T92" i="2"/>
  <c r="Q93" i="2"/>
  <c r="AI93" i="2"/>
  <c r="N92" i="2"/>
  <c r="O93" i="2" s="1"/>
  <c r="P94" i="2" s="1"/>
  <c r="AE134" i="2"/>
  <c r="X132" i="2"/>
  <c r="Y133" i="2" s="1"/>
  <c r="Z134" i="2" s="1"/>
  <c r="AA135" i="2" s="1"/>
  <c r="AB135" i="2" s="1"/>
  <c r="AD135" i="2" s="1"/>
  <c r="W132" i="2"/>
  <c r="AC133" i="2"/>
  <c r="E600" i="2"/>
  <c r="H601" i="2"/>
  <c r="K604" i="2" l="1"/>
  <c r="I604" i="2"/>
  <c r="J604" i="2"/>
  <c r="F605" i="2"/>
  <c r="G605" i="2" s="1"/>
  <c r="U93" i="2"/>
  <c r="S93" i="2"/>
  <c r="Q94" i="2"/>
  <c r="AI94" i="2"/>
  <c r="M92" i="2"/>
  <c r="R93" i="2"/>
  <c r="T93" i="2"/>
  <c r="AF92" i="2"/>
  <c r="AE135" i="2"/>
  <c r="X133" i="2"/>
  <c r="Y134" i="2" s="1"/>
  <c r="Z135" i="2" s="1"/>
  <c r="AA136" i="2" s="1"/>
  <c r="AB136" i="2" s="1"/>
  <c r="AD136" i="2" s="1"/>
  <c r="W133" i="2"/>
  <c r="AC134" i="2"/>
  <c r="E601" i="2"/>
  <c r="H602" i="2"/>
  <c r="J605" i="2" l="1"/>
  <c r="K605" i="2"/>
  <c r="T94" i="2"/>
  <c r="I605" i="2"/>
  <c r="F606" i="2"/>
  <c r="G606" i="2" s="1"/>
  <c r="U94" i="2"/>
  <c r="S94" i="2"/>
  <c r="AF93" i="2"/>
  <c r="M93" i="2"/>
  <c r="R94" i="2"/>
  <c r="AH92" i="2"/>
  <c r="N93" i="2"/>
  <c r="O94" i="2" s="1"/>
  <c r="P95" i="2" s="1"/>
  <c r="AE136" i="2"/>
  <c r="X134" i="2"/>
  <c r="Y135" i="2" s="1"/>
  <c r="Z136" i="2" s="1"/>
  <c r="AA137" i="2" s="1"/>
  <c r="AB137" i="2" s="1"/>
  <c r="AD137" i="2" s="1"/>
  <c r="AC135" i="2"/>
  <c r="W134" i="2"/>
  <c r="E602" i="2"/>
  <c r="H603" i="2"/>
  <c r="J606" i="2" l="1"/>
  <c r="K606" i="2"/>
  <c r="AF94" i="2"/>
  <c r="I606" i="2"/>
  <c r="F607" i="2"/>
  <c r="G607" i="2" s="1"/>
  <c r="AH93" i="2"/>
  <c r="N94" i="2"/>
  <c r="O95" i="2" s="1"/>
  <c r="P96" i="2" s="1"/>
  <c r="M94" i="2"/>
  <c r="AI95" i="2"/>
  <c r="Q95" i="2"/>
  <c r="AE137" i="2"/>
  <c r="X135" i="2"/>
  <c r="Y136" i="2" s="1"/>
  <c r="Z137" i="2" s="1"/>
  <c r="AA138" i="2" s="1"/>
  <c r="AB138" i="2" s="1"/>
  <c r="AD138" i="2" s="1"/>
  <c r="W135" i="2"/>
  <c r="AC136" i="2"/>
  <c r="E603" i="2"/>
  <c r="H604" i="2"/>
  <c r="J607" i="2" l="1"/>
  <c r="I607" i="2"/>
  <c r="K607" i="2"/>
  <c r="F608" i="2"/>
  <c r="G608" i="2" s="1"/>
  <c r="S95" i="2"/>
  <c r="U95" i="2"/>
  <c r="T95" i="2"/>
  <c r="AI96" i="2"/>
  <c r="Q96" i="2"/>
  <c r="AH94" i="2"/>
  <c r="N95" i="2"/>
  <c r="O96" i="2" s="1"/>
  <c r="P97" i="2" s="1"/>
  <c r="R95" i="2"/>
  <c r="X136" i="2"/>
  <c r="Y137" i="2" s="1"/>
  <c r="Z138" i="2" s="1"/>
  <c r="AA139" i="2" s="1"/>
  <c r="AB139" i="2" s="1"/>
  <c r="AD139" i="2" s="1"/>
  <c r="AE138" i="2"/>
  <c r="W136" i="2"/>
  <c r="AC137" i="2"/>
  <c r="H605" i="2"/>
  <c r="E604" i="2"/>
  <c r="K608" i="2" l="1"/>
  <c r="I608" i="2"/>
  <c r="J608" i="2"/>
  <c r="F609" i="2"/>
  <c r="G609" i="2" s="1"/>
  <c r="U96" i="2"/>
  <c r="R96" i="2"/>
  <c r="M96" i="2" s="1"/>
  <c r="M95" i="2"/>
  <c r="S96" i="2"/>
  <c r="AI97" i="2"/>
  <c r="Q97" i="2"/>
  <c r="T96" i="2"/>
  <c r="AF95" i="2"/>
  <c r="AE139" i="2"/>
  <c r="X137" i="2"/>
  <c r="Y138" i="2" s="1"/>
  <c r="Z139" i="2" s="1"/>
  <c r="AA140" i="2" s="1"/>
  <c r="AB140" i="2" s="1"/>
  <c r="AD140" i="2" s="1"/>
  <c r="W137" i="2"/>
  <c r="AC138" i="2"/>
  <c r="H606" i="2"/>
  <c r="E605" i="2"/>
  <c r="J609" i="2" l="1"/>
  <c r="K609" i="2"/>
  <c r="I609" i="2"/>
  <c r="F610" i="2"/>
  <c r="G610" i="2" s="1"/>
  <c r="R97" i="2"/>
  <c r="M97" i="2" s="1"/>
  <c r="U97" i="2"/>
  <c r="T97" i="2"/>
  <c r="AH95" i="2"/>
  <c r="N96" i="2"/>
  <c r="O97" i="2" s="1"/>
  <c r="P98" i="2" s="1"/>
  <c r="AH96" i="2"/>
  <c r="AF96" i="2"/>
  <c r="S97" i="2"/>
  <c r="AE140" i="2"/>
  <c r="X138" i="2"/>
  <c r="Y139" i="2" s="1"/>
  <c r="Z140" i="2" s="1"/>
  <c r="AA141" i="2" s="1"/>
  <c r="AB141" i="2" s="1"/>
  <c r="AD141" i="2" s="1"/>
  <c r="W138" i="2"/>
  <c r="AC139" i="2"/>
  <c r="E606" i="2"/>
  <c r="H607" i="2"/>
  <c r="K610" i="2" l="1"/>
  <c r="J610" i="2"/>
  <c r="I610" i="2"/>
  <c r="F611" i="2"/>
  <c r="G611" i="2" s="1"/>
  <c r="N97" i="2"/>
  <c r="O98" i="2" s="1"/>
  <c r="P99" i="2" s="1"/>
  <c r="AI99" i="2" s="1"/>
  <c r="AF97" i="2"/>
  <c r="AH97" i="2"/>
  <c r="Q98" i="2"/>
  <c r="AI98" i="2"/>
  <c r="X139" i="2"/>
  <c r="Y140" i="2" s="1"/>
  <c r="Z141" i="2" s="1"/>
  <c r="AA142" i="2" s="1"/>
  <c r="AB142" i="2" s="1"/>
  <c r="AD142" i="2" s="1"/>
  <c r="AE141" i="2"/>
  <c r="AC140" i="2"/>
  <c r="W139" i="2"/>
  <c r="H608" i="2"/>
  <c r="E607" i="2"/>
  <c r="K611" i="2" l="1"/>
  <c r="I611" i="2"/>
  <c r="J611" i="2"/>
  <c r="F612" i="2"/>
  <c r="G612" i="2" s="1"/>
  <c r="Q99" i="2"/>
  <c r="N98" i="2"/>
  <c r="O99" i="2" s="1"/>
  <c r="P100" i="2" s="1"/>
  <c r="Q100" i="2" s="1"/>
  <c r="U98" i="2"/>
  <c r="T98" i="2"/>
  <c r="R98" i="2"/>
  <c r="S98" i="2"/>
  <c r="X140" i="2"/>
  <c r="Y141" i="2" s="1"/>
  <c r="Z142" i="2" s="1"/>
  <c r="AA143" i="2" s="1"/>
  <c r="AB143" i="2" s="1"/>
  <c r="AD143" i="2" s="1"/>
  <c r="AE142" i="2"/>
  <c r="W140" i="2"/>
  <c r="AC141" i="2"/>
  <c r="H609" i="2"/>
  <c r="E608" i="2"/>
  <c r="K612" i="2" l="1"/>
  <c r="J612" i="2"/>
  <c r="I612" i="2"/>
  <c r="F613" i="2"/>
  <c r="G613" i="2" s="1"/>
  <c r="AI100" i="2"/>
  <c r="U99" i="2"/>
  <c r="U100" i="2" s="1"/>
  <c r="S99" i="2"/>
  <c r="S100" i="2" s="1"/>
  <c r="T99" i="2"/>
  <c r="T100" i="2" s="1"/>
  <c r="AF98" i="2"/>
  <c r="M98" i="2"/>
  <c r="R99" i="2"/>
  <c r="AE143" i="2"/>
  <c r="X141" i="2"/>
  <c r="Y142" i="2" s="1"/>
  <c r="Z143" i="2" s="1"/>
  <c r="AA144" i="2" s="1"/>
  <c r="AB144" i="2" s="1"/>
  <c r="AD144" i="2" s="1"/>
  <c r="W141" i="2"/>
  <c r="AC142" i="2"/>
  <c r="E609" i="2"/>
  <c r="H610" i="2"/>
  <c r="I613" i="2" l="1"/>
  <c r="K613" i="2"/>
  <c r="J613" i="2"/>
  <c r="F614" i="2"/>
  <c r="G614" i="2" s="1"/>
  <c r="N99" i="2"/>
  <c r="O100" i="2" s="1"/>
  <c r="P101" i="2" s="1"/>
  <c r="AH98" i="2"/>
  <c r="R100" i="2"/>
  <c r="M99" i="2"/>
  <c r="AF99" i="2"/>
  <c r="AF100" i="2" s="1"/>
  <c r="AE144" i="2"/>
  <c r="X142" i="2"/>
  <c r="Y143" i="2" s="1"/>
  <c r="Z144" i="2" s="1"/>
  <c r="AA145" i="2" s="1"/>
  <c r="AB145" i="2" s="1"/>
  <c r="AD145" i="2" s="1"/>
  <c r="W142" i="2"/>
  <c r="AC143" i="2"/>
  <c r="E610" i="2"/>
  <c r="H611" i="2"/>
  <c r="I614" i="2" l="1"/>
  <c r="J614" i="2"/>
  <c r="K614" i="2"/>
  <c r="F615" i="2"/>
  <c r="G615" i="2" s="1"/>
  <c r="AI101" i="2"/>
  <c r="Q101" i="2"/>
  <c r="R101" i="2" s="1"/>
  <c r="M100" i="2"/>
  <c r="AH99" i="2"/>
  <c r="N100" i="2"/>
  <c r="O101" i="2" s="1"/>
  <c r="P102" i="2" s="1"/>
  <c r="AE145" i="2"/>
  <c r="X143" i="2"/>
  <c r="Y144" i="2" s="1"/>
  <c r="Z145" i="2" s="1"/>
  <c r="AA146" i="2" s="1"/>
  <c r="AB146" i="2" s="1"/>
  <c r="AD146" i="2" s="1"/>
  <c r="AC144" i="2"/>
  <c r="W143" i="2"/>
  <c r="E611" i="2"/>
  <c r="H612" i="2"/>
  <c r="I615" i="2" l="1"/>
  <c r="K615" i="2"/>
  <c r="J615" i="2"/>
  <c r="F616" i="2"/>
  <c r="G616" i="2" s="1"/>
  <c r="Q102" i="2"/>
  <c r="R102" i="2" s="1"/>
  <c r="AI102" i="2"/>
  <c r="S101" i="2"/>
  <c r="T101" i="2"/>
  <c r="U101" i="2"/>
  <c r="M101" i="2"/>
  <c r="AH100" i="2"/>
  <c r="N101" i="2"/>
  <c r="O102" i="2" s="1"/>
  <c r="P103" i="2" s="1"/>
  <c r="AE146" i="2"/>
  <c r="X144" i="2"/>
  <c r="Y145" i="2" s="1"/>
  <c r="Z146" i="2" s="1"/>
  <c r="AA147" i="2" s="1"/>
  <c r="AB147" i="2" s="1"/>
  <c r="AD147" i="2" s="1"/>
  <c r="W144" i="2"/>
  <c r="AC145" i="2"/>
  <c r="E612" i="2"/>
  <c r="H613" i="2"/>
  <c r="U102" i="2" l="1"/>
  <c r="I616" i="2"/>
  <c r="K616" i="2"/>
  <c r="J616" i="2"/>
  <c r="F617" i="2"/>
  <c r="G617" i="2" s="1"/>
  <c r="S102" i="2"/>
  <c r="AI103" i="2"/>
  <c r="Q103" i="2"/>
  <c r="M102" i="2"/>
  <c r="AH101" i="2"/>
  <c r="N102" i="2"/>
  <c r="O103" i="2" s="1"/>
  <c r="P104" i="2" s="1"/>
  <c r="AF101" i="2"/>
  <c r="T102" i="2"/>
  <c r="AE147" i="2"/>
  <c r="X145" i="2"/>
  <c r="Y146" i="2" s="1"/>
  <c r="Z147" i="2" s="1"/>
  <c r="AA148" i="2" s="1"/>
  <c r="AB148" i="2" s="1"/>
  <c r="AD148" i="2" s="1"/>
  <c r="W145" i="2"/>
  <c r="AC146" i="2"/>
  <c r="E613" i="2"/>
  <c r="H614" i="2"/>
  <c r="U103" i="2" l="1"/>
  <c r="J617" i="2"/>
  <c r="K617" i="2"/>
  <c r="F618" i="2"/>
  <c r="G618" i="2" s="1"/>
  <c r="I617" i="2"/>
  <c r="R103" i="2"/>
  <c r="M103" i="2" s="1"/>
  <c r="S103" i="2"/>
  <c r="T103" i="2"/>
  <c r="AF102" i="2"/>
  <c r="Q104" i="2"/>
  <c r="AI104" i="2"/>
  <c r="N103" i="2"/>
  <c r="O104" i="2" s="1"/>
  <c r="P105" i="2" s="1"/>
  <c r="AH102" i="2"/>
  <c r="AE148" i="2"/>
  <c r="X146" i="2"/>
  <c r="Y147" i="2" s="1"/>
  <c r="Z148" i="2" s="1"/>
  <c r="AA149" i="2" s="1"/>
  <c r="AB149" i="2" s="1"/>
  <c r="AD149" i="2" s="1"/>
  <c r="W146" i="2"/>
  <c r="AC147" i="2"/>
  <c r="H615" i="2"/>
  <c r="E614" i="2"/>
  <c r="J618" i="2" l="1"/>
  <c r="K618" i="2"/>
  <c r="R104" i="2"/>
  <c r="M104" i="2" s="1"/>
  <c r="I618" i="2"/>
  <c r="U104" i="2"/>
  <c r="F619" i="2"/>
  <c r="G619" i="2" s="1"/>
  <c r="T104" i="2"/>
  <c r="AF103" i="2"/>
  <c r="AH103" i="2"/>
  <c r="N104" i="2"/>
  <c r="O105" i="2" s="1"/>
  <c r="P106" i="2" s="1"/>
  <c r="AI105" i="2"/>
  <c r="Q105" i="2"/>
  <c r="S104" i="2"/>
  <c r="AE149" i="2"/>
  <c r="X147" i="2"/>
  <c r="Y148" i="2" s="1"/>
  <c r="Z149" i="2" s="1"/>
  <c r="AA150" i="2" s="1"/>
  <c r="AB150" i="2" s="1"/>
  <c r="AD150" i="2" s="1"/>
  <c r="AC148" i="2"/>
  <c r="W147" i="2"/>
  <c r="E615" i="2"/>
  <c r="H616" i="2"/>
  <c r="I619" i="2" l="1"/>
  <c r="R105" i="2"/>
  <c r="M105" i="2" s="1"/>
  <c r="J619" i="2"/>
  <c r="K619" i="2"/>
  <c r="F620" i="2"/>
  <c r="G620" i="2" s="1"/>
  <c r="T105" i="2"/>
  <c r="AF104" i="2"/>
  <c r="S105" i="2"/>
  <c r="AI106" i="2"/>
  <c r="Q106" i="2"/>
  <c r="AH104" i="2"/>
  <c r="N105" i="2"/>
  <c r="O106" i="2" s="1"/>
  <c r="P107" i="2" s="1"/>
  <c r="U105" i="2"/>
  <c r="X148" i="2"/>
  <c r="Y149" i="2" s="1"/>
  <c r="Z150" i="2" s="1"/>
  <c r="AA151" i="2" s="1"/>
  <c r="AB151" i="2" s="1"/>
  <c r="AD151" i="2" s="1"/>
  <c r="AE150" i="2"/>
  <c r="W148" i="2"/>
  <c r="AC149" i="2"/>
  <c r="E616" i="2"/>
  <c r="H617" i="2"/>
  <c r="I620" i="2" l="1"/>
  <c r="R106" i="2"/>
  <c r="K620" i="2"/>
  <c r="F621" i="2"/>
  <c r="G621" i="2" s="1"/>
  <c r="J620" i="2"/>
  <c r="AF105" i="2"/>
  <c r="Q107" i="2"/>
  <c r="AI107" i="2"/>
  <c r="T106" i="2"/>
  <c r="M106" i="2"/>
  <c r="U106" i="2"/>
  <c r="S106" i="2"/>
  <c r="N106" i="2"/>
  <c r="O107" i="2" s="1"/>
  <c r="P108" i="2" s="1"/>
  <c r="AH105" i="2"/>
  <c r="X149" i="2"/>
  <c r="Y150" i="2" s="1"/>
  <c r="Z151" i="2" s="1"/>
  <c r="AA152" i="2" s="1"/>
  <c r="AB152" i="2" s="1"/>
  <c r="AD152" i="2" s="1"/>
  <c r="AE151" i="2"/>
  <c r="W149" i="2"/>
  <c r="AC150" i="2"/>
  <c r="E617" i="2"/>
  <c r="H618" i="2"/>
  <c r="I621" i="2" l="1"/>
  <c r="R107" i="2"/>
  <c r="M107" i="2" s="1"/>
  <c r="U107" i="2"/>
  <c r="J621" i="2"/>
  <c r="K621" i="2"/>
  <c r="F622" i="2"/>
  <c r="G622" i="2" s="1"/>
  <c r="AF106" i="2"/>
  <c r="Q108" i="2"/>
  <c r="AI108" i="2"/>
  <c r="N107" i="2"/>
  <c r="O108" i="2" s="1"/>
  <c r="P109" i="2" s="1"/>
  <c r="AH106" i="2"/>
  <c r="S107" i="2"/>
  <c r="T107" i="2"/>
  <c r="X150" i="2"/>
  <c r="Y151" i="2" s="1"/>
  <c r="Z152" i="2" s="1"/>
  <c r="AA153" i="2" s="1"/>
  <c r="AB153" i="2" s="1"/>
  <c r="AD153" i="2" s="1"/>
  <c r="AE152" i="2"/>
  <c r="AC151" i="2"/>
  <c r="W150" i="2"/>
  <c r="H619" i="2"/>
  <c r="E618" i="2"/>
  <c r="U108" i="2" l="1"/>
  <c r="I622" i="2"/>
  <c r="S108" i="2"/>
  <c r="J622" i="2"/>
  <c r="K622" i="2"/>
  <c r="F623" i="2"/>
  <c r="G623" i="2" s="1"/>
  <c r="T108" i="2"/>
  <c r="R108" i="2"/>
  <c r="M108" i="2" s="1"/>
  <c r="N108" i="2"/>
  <c r="O109" i="2" s="1"/>
  <c r="P110" i="2" s="1"/>
  <c r="AH107" i="2"/>
  <c r="AI109" i="2"/>
  <c r="Q109" i="2"/>
  <c r="AF107" i="2"/>
  <c r="X151" i="2"/>
  <c r="Y152" i="2" s="1"/>
  <c r="Z153" i="2" s="1"/>
  <c r="AA154" i="2" s="1"/>
  <c r="AB154" i="2" s="1"/>
  <c r="AD154" i="2" s="1"/>
  <c r="AE153" i="2"/>
  <c r="W151" i="2"/>
  <c r="AC152" i="2"/>
  <c r="E619" i="2"/>
  <c r="H620" i="2"/>
  <c r="U109" i="2" l="1"/>
  <c r="I623" i="2"/>
  <c r="J623" i="2"/>
  <c r="K623" i="2"/>
  <c r="F624" i="2"/>
  <c r="G624" i="2" s="1"/>
  <c r="AF108" i="2"/>
  <c r="R109" i="2"/>
  <c r="M109" i="2" s="1"/>
  <c r="AH109" i="2" s="1"/>
  <c r="T109" i="2"/>
  <c r="Q110" i="2"/>
  <c r="U110" i="2" s="1"/>
  <c r="AI110" i="2"/>
  <c r="AH108" i="2"/>
  <c r="N109" i="2"/>
  <c r="O110" i="2" s="1"/>
  <c r="P111" i="2" s="1"/>
  <c r="S109" i="2"/>
  <c r="AE154" i="2"/>
  <c r="X152" i="2"/>
  <c r="Y153" i="2" s="1"/>
  <c r="Z154" i="2" s="1"/>
  <c r="AA155" i="2" s="1"/>
  <c r="AB155" i="2" s="1"/>
  <c r="AD155" i="2" s="1"/>
  <c r="W152" i="2"/>
  <c r="AC153" i="2"/>
  <c r="E620" i="2"/>
  <c r="H621" i="2"/>
  <c r="I624" i="2" l="1"/>
  <c r="K624" i="2"/>
  <c r="S110" i="2"/>
  <c r="J624" i="2"/>
  <c r="F625" i="2"/>
  <c r="G625" i="2" s="1"/>
  <c r="AF109" i="2"/>
  <c r="N110" i="2"/>
  <c r="O111" i="2" s="1"/>
  <c r="P112" i="2" s="1"/>
  <c r="AI112" i="2" s="1"/>
  <c r="AI111" i="2"/>
  <c r="Q111" i="2"/>
  <c r="T110" i="2"/>
  <c r="R110" i="2"/>
  <c r="AE155" i="2"/>
  <c r="X153" i="2"/>
  <c r="Y154" i="2" s="1"/>
  <c r="Z155" i="2" s="1"/>
  <c r="AA156" i="2" s="1"/>
  <c r="AB156" i="2" s="1"/>
  <c r="AD156" i="2" s="1"/>
  <c r="W153" i="2"/>
  <c r="AC154" i="2"/>
  <c r="E621" i="2"/>
  <c r="H622" i="2"/>
  <c r="S111" i="2" l="1"/>
  <c r="K625" i="2"/>
  <c r="AF110" i="2"/>
  <c r="I625" i="2"/>
  <c r="J625" i="2"/>
  <c r="F626" i="2"/>
  <c r="G626" i="2" s="1"/>
  <c r="R111" i="2"/>
  <c r="M111" i="2" s="1"/>
  <c r="Q112" i="2"/>
  <c r="T111" i="2"/>
  <c r="M110" i="2"/>
  <c r="U111" i="2"/>
  <c r="X154" i="2"/>
  <c r="Y155" i="2" s="1"/>
  <c r="Z156" i="2" s="1"/>
  <c r="AA157" i="2" s="1"/>
  <c r="AB157" i="2" s="1"/>
  <c r="AD157" i="2" s="1"/>
  <c r="AE156" i="2"/>
  <c r="W154" i="2"/>
  <c r="AC155" i="2"/>
  <c r="E622" i="2"/>
  <c r="H623" i="2"/>
  <c r="K626" i="2" l="1"/>
  <c r="S112" i="2"/>
  <c r="AF111" i="2"/>
  <c r="J626" i="2"/>
  <c r="I626" i="2"/>
  <c r="F627" i="2"/>
  <c r="G627" i="2" s="1"/>
  <c r="U112" i="2"/>
  <c r="T112" i="2"/>
  <c r="AF112" i="2" s="1"/>
  <c r="R112" i="2"/>
  <c r="M112" i="2" s="1"/>
  <c r="AH111" i="2"/>
  <c r="AH110" i="2"/>
  <c r="N111" i="2"/>
  <c r="O112" i="2" s="1"/>
  <c r="P113" i="2" s="1"/>
  <c r="X155" i="2"/>
  <c r="Y156" i="2" s="1"/>
  <c r="Z157" i="2" s="1"/>
  <c r="AA158" i="2" s="1"/>
  <c r="AB158" i="2" s="1"/>
  <c r="AD158" i="2" s="1"/>
  <c r="AE157" i="2"/>
  <c r="W155" i="2"/>
  <c r="AC156" i="2"/>
  <c r="H624" i="2"/>
  <c r="E623" i="2"/>
  <c r="K627" i="2" l="1"/>
  <c r="I627" i="2"/>
  <c r="J627" i="2"/>
  <c r="F628" i="2"/>
  <c r="G628" i="2" s="1"/>
  <c r="N112" i="2"/>
  <c r="O113" i="2" s="1"/>
  <c r="P114" i="2" s="1"/>
  <c r="Q114" i="2" s="1"/>
  <c r="AH112" i="2"/>
  <c r="AI113" i="2"/>
  <c r="Q113" i="2"/>
  <c r="X156" i="2"/>
  <c r="Y157" i="2" s="1"/>
  <c r="Z158" i="2" s="1"/>
  <c r="AA159" i="2" s="1"/>
  <c r="AB159" i="2" s="1"/>
  <c r="AD159" i="2" s="1"/>
  <c r="AE158" i="2"/>
  <c r="W156" i="2"/>
  <c r="AC157" i="2"/>
  <c r="E624" i="2"/>
  <c r="H625" i="2"/>
  <c r="K628" i="2" l="1"/>
  <c r="J628" i="2"/>
  <c r="F629" i="2"/>
  <c r="G629" i="2" s="1"/>
  <c r="I628" i="2"/>
  <c r="N113" i="2"/>
  <c r="O114" i="2" s="1"/>
  <c r="P115" i="2" s="1"/>
  <c r="Q115" i="2" s="1"/>
  <c r="AI114" i="2"/>
  <c r="T113" i="2"/>
  <c r="S113" i="2"/>
  <c r="S114" i="2" s="1"/>
  <c r="U113" i="2"/>
  <c r="U114" i="2" s="1"/>
  <c r="R113" i="2"/>
  <c r="AE159" i="2"/>
  <c r="X157" i="2"/>
  <c r="Y158" i="2" s="1"/>
  <c r="Z159" i="2" s="1"/>
  <c r="AA160" i="2" s="1"/>
  <c r="AB160" i="2" s="1"/>
  <c r="AD160" i="2" s="1"/>
  <c r="W157" i="2"/>
  <c r="AC158" i="2"/>
  <c r="H626" i="2"/>
  <c r="E625" i="2"/>
  <c r="J629" i="2" l="1"/>
  <c r="I629" i="2"/>
  <c r="K629" i="2"/>
  <c r="F630" i="2"/>
  <c r="G630" i="2" s="1"/>
  <c r="AI115" i="2"/>
  <c r="U115" i="2"/>
  <c r="AF113" i="2"/>
  <c r="T114" i="2"/>
  <c r="S115" i="2"/>
  <c r="M113" i="2"/>
  <c r="R114" i="2"/>
  <c r="AE160" i="2"/>
  <c r="X158" i="2"/>
  <c r="Y159" i="2" s="1"/>
  <c r="Z160" i="2" s="1"/>
  <c r="AA161" i="2" s="1"/>
  <c r="AB161" i="2" s="1"/>
  <c r="AD161" i="2" s="1"/>
  <c r="AC159" i="2"/>
  <c r="W158" i="2"/>
  <c r="E626" i="2"/>
  <c r="H627" i="2"/>
  <c r="J630" i="2" l="1"/>
  <c r="I630" i="2"/>
  <c r="K630" i="2"/>
  <c r="F631" i="2"/>
  <c r="G631" i="2" s="1"/>
  <c r="AH113" i="2"/>
  <c r="N114" i="2"/>
  <c r="O115" i="2" s="1"/>
  <c r="P116" i="2" s="1"/>
  <c r="M114" i="2"/>
  <c r="R115" i="2"/>
  <c r="AF114" i="2"/>
  <c r="T115" i="2"/>
  <c r="AE161" i="2"/>
  <c r="X159" i="2"/>
  <c r="Y160" i="2" s="1"/>
  <c r="Z161" i="2" s="1"/>
  <c r="AA162" i="2" s="1"/>
  <c r="AB162" i="2" s="1"/>
  <c r="AD162" i="2" s="1"/>
  <c r="AC160" i="2"/>
  <c r="W159" i="2"/>
  <c r="H628" i="2"/>
  <c r="E627" i="2"/>
  <c r="I631" i="2" l="1"/>
  <c r="K631" i="2"/>
  <c r="J631" i="2"/>
  <c r="F632" i="2"/>
  <c r="G632" i="2" s="1"/>
  <c r="AF115" i="2"/>
  <c r="AI116" i="2"/>
  <c r="Q116" i="2"/>
  <c r="R116" i="2" s="1"/>
  <c r="AH114" i="2"/>
  <c r="N115" i="2"/>
  <c r="O116" i="2" s="1"/>
  <c r="P117" i="2" s="1"/>
  <c r="M115" i="2"/>
  <c r="AE162" i="2"/>
  <c r="X160" i="2"/>
  <c r="Y161" i="2" s="1"/>
  <c r="Z162" i="2" s="1"/>
  <c r="AA163" i="2" s="1"/>
  <c r="AB163" i="2" s="1"/>
  <c r="AD163" i="2" s="1"/>
  <c r="W160" i="2"/>
  <c r="AC161" i="2"/>
  <c r="E628" i="2"/>
  <c r="H629" i="2"/>
  <c r="I632" i="2" l="1"/>
  <c r="K632" i="2"/>
  <c r="J632" i="2"/>
  <c r="F633" i="2"/>
  <c r="G633" i="2" s="1"/>
  <c r="T116" i="2"/>
  <c r="AF116" i="2" s="1"/>
  <c r="Q117" i="2"/>
  <c r="R117" i="2" s="1"/>
  <c r="AI117" i="2"/>
  <c r="AH115" i="2"/>
  <c r="N116" i="2"/>
  <c r="O117" i="2" s="1"/>
  <c r="P118" i="2" s="1"/>
  <c r="S116" i="2"/>
  <c r="M116" i="2"/>
  <c r="U116" i="2"/>
  <c r="AE163" i="2"/>
  <c r="X161" i="2"/>
  <c r="Y162" i="2" s="1"/>
  <c r="Z163" i="2" s="1"/>
  <c r="AA164" i="2" s="1"/>
  <c r="AB164" i="2" s="1"/>
  <c r="AD164" i="2" s="1"/>
  <c r="W161" i="2"/>
  <c r="AC162" i="2"/>
  <c r="E629" i="2"/>
  <c r="H630" i="2"/>
  <c r="K633" i="2" l="1"/>
  <c r="I633" i="2"/>
  <c r="J633" i="2"/>
  <c r="F634" i="2"/>
  <c r="G634" i="2" s="1"/>
  <c r="U117" i="2"/>
  <c r="M117" i="2"/>
  <c r="AI118" i="2"/>
  <c r="Q118" i="2"/>
  <c r="S117" i="2"/>
  <c r="N117" i="2"/>
  <c r="O118" i="2" s="1"/>
  <c r="P119" i="2" s="1"/>
  <c r="AH116" i="2"/>
  <c r="T117" i="2"/>
  <c r="AE164" i="2"/>
  <c r="X162" i="2"/>
  <c r="Y163" i="2" s="1"/>
  <c r="Z164" i="2" s="1"/>
  <c r="AA165" i="2" s="1"/>
  <c r="AB165" i="2" s="1"/>
  <c r="AD165" i="2" s="1"/>
  <c r="W162" i="2"/>
  <c r="AC163" i="2"/>
  <c r="H631" i="2"/>
  <c r="E630" i="2"/>
  <c r="K634" i="2" l="1"/>
  <c r="T118" i="2"/>
  <c r="J634" i="2"/>
  <c r="I634" i="2"/>
  <c r="F635" i="2"/>
  <c r="G635" i="2" s="1"/>
  <c r="U118" i="2"/>
  <c r="S118" i="2"/>
  <c r="AF117" i="2"/>
  <c r="AH117" i="2"/>
  <c r="N118" i="2"/>
  <c r="O119" i="2" s="1"/>
  <c r="P120" i="2" s="1"/>
  <c r="AI119" i="2"/>
  <c r="Q119" i="2"/>
  <c r="R118" i="2"/>
  <c r="AE165" i="2"/>
  <c r="X163" i="2"/>
  <c r="Y164" i="2" s="1"/>
  <c r="Z165" i="2" s="1"/>
  <c r="AA166" i="2" s="1"/>
  <c r="AB166" i="2" s="1"/>
  <c r="AD166" i="2" s="1"/>
  <c r="AC164" i="2"/>
  <c r="W163" i="2"/>
  <c r="E631" i="2"/>
  <c r="H632" i="2"/>
  <c r="AF118" i="2" l="1"/>
  <c r="T119" i="2"/>
  <c r="J635" i="2"/>
  <c r="K635" i="2"/>
  <c r="I635" i="2"/>
  <c r="F636" i="2"/>
  <c r="G636" i="2" s="1"/>
  <c r="R119" i="2"/>
  <c r="M119" i="2" s="1"/>
  <c r="S119" i="2"/>
  <c r="U119" i="2"/>
  <c r="AI120" i="2"/>
  <c r="Q120" i="2"/>
  <c r="M118" i="2"/>
  <c r="X164" i="2"/>
  <c r="Y165" i="2" s="1"/>
  <c r="Z166" i="2" s="1"/>
  <c r="AA167" i="2" s="1"/>
  <c r="AB167" i="2" s="1"/>
  <c r="AD167" i="2" s="1"/>
  <c r="AE166" i="2"/>
  <c r="AC165" i="2"/>
  <c r="W164" i="2"/>
  <c r="H633" i="2"/>
  <c r="E632" i="2"/>
  <c r="T120" i="2" l="1"/>
  <c r="AF119" i="2"/>
  <c r="J636" i="2"/>
  <c r="I636" i="2"/>
  <c r="K636" i="2"/>
  <c r="F637" i="2"/>
  <c r="G637" i="2" s="1"/>
  <c r="S120" i="2"/>
  <c r="AH118" i="2"/>
  <c r="N119" i="2"/>
  <c r="O120" i="2" s="1"/>
  <c r="P121" i="2" s="1"/>
  <c r="AH119" i="2"/>
  <c r="U120" i="2"/>
  <c r="R120" i="2"/>
  <c r="M120" i="2" s="1"/>
  <c r="AE167" i="2"/>
  <c r="X165" i="2"/>
  <c r="Y166" i="2" s="1"/>
  <c r="Z167" i="2" s="1"/>
  <c r="AA168" i="2" s="1"/>
  <c r="AB168" i="2" s="1"/>
  <c r="AD168" i="2" s="1"/>
  <c r="W165" i="2"/>
  <c r="AC166" i="2"/>
  <c r="E633" i="2"/>
  <c r="H634" i="2"/>
  <c r="AF120" i="2" l="1"/>
  <c r="J637" i="2"/>
  <c r="K637" i="2"/>
  <c r="I637" i="2"/>
  <c r="F638" i="2"/>
  <c r="G638" i="2" s="1"/>
  <c r="N120" i="2"/>
  <c r="O121" i="2" s="1"/>
  <c r="P122" i="2" s="1"/>
  <c r="Q122" i="2" s="1"/>
  <c r="AH120" i="2"/>
  <c r="AI121" i="2"/>
  <c r="Q121" i="2"/>
  <c r="AE168" i="2"/>
  <c r="X166" i="2"/>
  <c r="Y167" i="2" s="1"/>
  <c r="Z168" i="2" s="1"/>
  <c r="AA169" i="2" s="1"/>
  <c r="AB169" i="2" s="1"/>
  <c r="AD169" i="2" s="1"/>
  <c r="W166" i="2"/>
  <c r="AC167" i="2"/>
  <c r="H635" i="2"/>
  <c r="E634" i="2"/>
  <c r="J638" i="2" l="1"/>
  <c r="I638" i="2"/>
  <c r="K638" i="2"/>
  <c r="F639" i="2"/>
  <c r="G639" i="2" s="1"/>
  <c r="N121" i="2"/>
  <c r="O122" i="2" s="1"/>
  <c r="P123" i="2" s="1"/>
  <c r="AI123" i="2" s="1"/>
  <c r="AI122" i="2"/>
  <c r="R121" i="2"/>
  <c r="R122" i="2" s="1"/>
  <c r="S121" i="2"/>
  <c r="S122" i="2" s="1"/>
  <c r="T121" i="2"/>
  <c r="U121" i="2"/>
  <c r="U122" i="2" s="1"/>
  <c r="AE169" i="2"/>
  <c r="X167" i="2"/>
  <c r="Y168" i="2" s="1"/>
  <c r="Z169" i="2" s="1"/>
  <c r="AA170" i="2" s="1"/>
  <c r="AB170" i="2" s="1"/>
  <c r="AD170" i="2" s="1"/>
  <c r="W167" i="2"/>
  <c r="AC168" i="2"/>
  <c r="E635" i="2"/>
  <c r="H636" i="2"/>
  <c r="K639" i="2" l="1"/>
  <c r="I639" i="2"/>
  <c r="J639" i="2"/>
  <c r="F640" i="2"/>
  <c r="G640" i="2" s="1"/>
  <c r="Q123" i="2"/>
  <c r="S123" i="2" s="1"/>
  <c r="M122" i="2"/>
  <c r="T122" i="2"/>
  <c r="AF121" i="2"/>
  <c r="M121" i="2"/>
  <c r="AE170" i="2"/>
  <c r="X168" i="2"/>
  <c r="Y169" i="2" s="1"/>
  <c r="Z170" i="2" s="1"/>
  <c r="AA171" i="2" s="1"/>
  <c r="AB171" i="2" s="1"/>
  <c r="AD171" i="2" s="1"/>
  <c r="AC169" i="2"/>
  <c r="W168" i="2"/>
  <c r="H637" i="2"/>
  <c r="E636" i="2"/>
  <c r="K640" i="2" l="1"/>
  <c r="J640" i="2"/>
  <c r="I640" i="2"/>
  <c r="F641" i="2"/>
  <c r="G641" i="2" s="1"/>
  <c r="R123" i="2"/>
  <c r="M123" i="2" s="1"/>
  <c r="T123" i="2"/>
  <c r="U123" i="2"/>
  <c r="AF122" i="2"/>
  <c r="AH122" i="2"/>
  <c r="AH121" i="2"/>
  <c r="N122" i="2"/>
  <c r="O123" i="2" s="1"/>
  <c r="P124" i="2" s="1"/>
  <c r="AE171" i="2"/>
  <c r="X169" i="2"/>
  <c r="Y170" i="2" s="1"/>
  <c r="Z171" i="2" s="1"/>
  <c r="AA172" i="2" s="1"/>
  <c r="AB172" i="2" s="1"/>
  <c r="AD172" i="2" s="1"/>
  <c r="W169" i="2"/>
  <c r="AC170" i="2"/>
  <c r="E637" i="2"/>
  <c r="H638" i="2"/>
  <c r="I641" i="2" l="1"/>
  <c r="K641" i="2"/>
  <c r="J641" i="2"/>
  <c r="F642" i="2"/>
  <c r="G642" i="2" s="1"/>
  <c r="AF123" i="2"/>
  <c r="N123" i="2"/>
  <c r="O124" i="2" s="1"/>
  <c r="P125" i="2" s="1"/>
  <c r="AI125" i="2" s="1"/>
  <c r="AH123" i="2"/>
  <c r="AI124" i="2"/>
  <c r="Q124" i="2"/>
  <c r="AE172" i="2"/>
  <c r="X170" i="2"/>
  <c r="Y171" i="2" s="1"/>
  <c r="Z172" i="2" s="1"/>
  <c r="AA173" i="2" s="1"/>
  <c r="AB173" i="2" s="1"/>
  <c r="AD173" i="2" s="1"/>
  <c r="W170" i="2"/>
  <c r="AC171" i="2"/>
  <c r="H639" i="2"/>
  <c r="E638" i="2"/>
  <c r="I642" i="2" l="1"/>
  <c r="J642" i="2"/>
  <c r="K642" i="2"/>
  <c r="F643" i="2"/>
  <c r="G643" i="2" s="1"/>
  <c r="Q125" i="2"/>
  <c r="N124" i="2"/>
  <c r="O125" i="2" s="1"/>
  <c r="P126" i="2" s="1"/>
  <c r="AI126" i="2" s="1"/>
  <c r="S124" i="2"/>
  <c r="U124" i="2"/>
  <c r="T124" i="2"/>
  <c r="R124" i="2"/>
  <c r="AE173" i="2"/>
  <c r="X171" i="2"/>
  <c r="Y172" i="2" s="1"/>
  <c r="Z173" i="2" s="1"/>
  <c r="AA174" i="2" s="1"/>
  <c r="AB174" i="2" s="1"/>
  <c r="AD174" i="2" s="1"/>
  <c r="W171" i="2"/>
  <c r="AC172" i="2"/>
  <c r="E639" i="2"/>
  <c r="H640" i="2"/>
  <c r="K643" i="2" l="1"/>
  <c r="J643" i="2"/>
  <c r="I643" i="2"/>
  <c r="F644" i="2"/>
  <c r="G644" i="2" s="1"/>
  <c r="S125" i="2"/>
  <c r="U125" i="2"/>
  <c r="Q126" i="2"/>
  <c r="T125" i="2"/>
  <c r="AF124" i="2"/>
  <c r="M124" i="2"/>
  <c r="R125" i="2"/>
  <c r="AE174" i="2"/>
  <c r="X172" i="2"/>
  <c r="Y173" i="2" s="1"/>
  <c r="Z174" i="2" s="1"/>
  <c r="AA175" i="2" s="1"/>
  <c r="AB175" i="2" s="1"/>
  <c r="AD175" i="2" s="1"/>
  <c r="W172" i="2"/>
  <c r="AC173" i="2"/>
  <c r="H641" i="2"/>
  <c r="E640" i="2"/>
  <c r="K644" i="2" l="1"/>
  <c r="I644" i="2"/>
  <c r="J644" i="2"/>
  <c r="F645" i="2"/>
  <c r="G645" i="2" s="1"/>
  <c r="S126" i="2"/>
  <c r="U126" i="2"/>
  <c r="T126" i="2"/>
  <c r="AF125" i="2"/>
  <c r="N125" i="2"/>
  <c r="O126" i="2" s="1"/>
  <c r="P127" i="2" s="1"/>
  <c r="AH124" i="2"/>
  <c r="R126" i="2"/>
  <c r="M125" i="2"/>
  <c r="X173" i="2"/>
  <c r="Y174" i="2" s="1"/>
  <c r="Z175" i="2" s="1"/>
  <c r="AA176" i="2" s="1"/>
  <c r="AB176" i="2" s="1"/>
  <c r="AD176" i="2" s="1"/>
  <c r="AE175" i="2"/>
  <c r="AC174" i="2"/>
  <c r="W173" i="2"/>
  <c r="H642" i="2"/>
  <c r="E641" i="2"/>
  <c r="K645" i="2" l="1"/>
  <c r="J645" i="2"/>
  <c r="I645" i="2"/>
  <c r="F646" i="2"/>
  <c r="G646" i="2" s="1"/>
  <c r="AF126" i="2"/>
  <c r="M126" i="2"/>
  <c r="Q127" i="2"/>
  <c r="R127" i="2" s="1"/>
  <c r="AI127" i="2"/>
  <c r="N126" i="2"/>
  <c r="O127" i="2" s="1"/>
  <c r="P128" i="2" s="1"/>
  <c r="AH125" i="2"/>
  <c r="X174" i="2"/>
  <c r="Y175" i="2" s="1"/>
  <c r="Z176" i="2" s="1"/>
  <c r="AA177" i="2" s="1"/>
  <c r="AB177" i="2" s="1"/>
  <c r="AD177" i="2" s="1"/>
  <c r="AE176" i="2"/>
  <c r="W174" i="2"/>
  <c r="AC175" i="2"/>
  <c r="E642" i="2"/>
  <c r="H643" i="2"/>
  <c r="J646" i="2" l="1"/>
  <c r="K646" i="2"/>
  <c r="I646" i="2"/>
  <c r="F647" i="2"/>
  <c r="G647" i="2" s="1"/>
  <c r="AI128" i="2"/>
  <c r="Q128" i="2"/>
  <c r="R128" i="2" s="1"/>
  <c r="N127" i="2"/>
  <c r="O128" i="2" s="1"/>
  <c r="P129" i="2" s="1"/>
  <c r="AH126" i="2"/>
  <c r="M127" i="2"/>
  <c r="T127" i="2"/>
  <c r="U127" i="2"/>
  <c r="S127" i="2"/>
  <c r="X175" i="2"/>
  <c r="Y176" i="2" s="1"/>
  <c r="Z177" i="2" s="1"/>
  <c r="AA178" i="2" s="1"/>
  <c r="AB178" i="2" s="1"/>
  <c r="AD178" i="2" s="1"/>
  <c r="AE177" i="2"/>
  <c r="AC176" i="2"/>
  <c r="W175" i="2"/>
  <c r="H644" i="2"/>
  <c r="E643" i="2"/>
  <c r="K647" i="2" l="1"/>
  <c r="J647" i="2"/>
  <c r="I647" i="2"/>
  <c r="F648" i="2"/>
  <c r="G648" i="2" s="1"/>
  <c r="S128" i="2"/>
  <c r="N128" i="2"/>
  <c r="O129" i="2" s="1"/>
  <c r="P130" i="2" s="1"/>
  <c r="AH127" i="2"/>
  <c r="M128" i="2"/>
  <c r="T128" i="2"/>
  <c r="AF127" i="2"/>
  <c r="Q129" i="2"/>
  <c r="R129" i="2" s="1"/>
  <c r="AI129" i="2"/>
  <c r="U128" i="2"/>
  <c r="X176" i="2"/>
  <c r="Y177" i="2" s="1"/>
  <c r="Z178" i="2" s="1"/>
  <c r="AA179" i="2" s="1"/>
  <c r="AB179" i="2" s="1"/>
  <c r="AD179" i="2" s="1"/>
  <c r="AE178" i="2"/>
  <c r="W176" i="2"/>
  <c r="AC177" i="2"/>
  <c r="H645" i="2"/>
  <c r="E644" i="2"/>
  <c r="K648" i="2" l="1"/>
  <c r="I648" i="2"/>
  <c r="J648" i="2"/>
  <c r="F649" i="2"/>
  <c r="G649" i="2" s="1"/>
  <c r="AF128" i="2"/>
  <c r="U129" i="2"/>
  <c r="S129" i="2"/>
  <c r="M129" i="2"/>
  <c r="AH128" i="2"/>
  <c r="N129" i="2"/>
  <c r="O130" i="2" s="1"/>
  <c r="P131" i="2" s="1"/>
  <c r="AI130" i="2"/>
  <c r="Q130" i="2"/>
  <c r="R130" i="2" s="1"/>
  <c r="T129" i="2"/>
  <c r="AE179" i="2"/>
  <c r="X177" i="2"/>
  <c r="Y178" i="2" s="1"/>
  <c r="Z179" i="2" s="1"/>
  <c r="AA180" i="2" s="1"/>
  <c r="AB180" i="2" s="1"/>
  <c r="AD180" i="2" s="1"/>
  <c r="W177" i="2"/>
  <c r="AC178" i="2"/>
  <c r="E645" i="2"/>
  <c r="H646" i="2"/>
  <c r="I649" i="2" l="1"/>
  <c r="AF129" i="2"/>
  <c r="J649" i="2"/>
  <c r="K649" i="2"/>
  <c r="F650" i="2"/>
  <c r="G650" i="2" s="1"/>
  <c r="N130" i="2"/>
  <c r="O131" i="2" s="1"/>
  <c r="P132" i="2" s="1"/>
  <c r="AH129" i="2"/>
  <c r="T130" i="2"/>
  <c r="S130" i="2"/>
  <c r="U130" i="2"/>
  <c r="M130" i="2"/>
  <c r="AI131" i="2"/>
  <c r="Q131" i="2"/>
  <c r="R131" i="2" s="1"/>
  <c r="X178" i="2"/>
  <c r="Y179" i="2" s="1"/>
  <c r="Z180" i="2" s="1"/>
  <c r="AA181" i="2" s="1"/>
  <c r="AB181" i="2" s="1"/>
  <c r="AD181" i="2" s="1"/>
  <c r="AE180" i="2"/>
  <c r="W178" i="2"/>
  <c r="AC179" i="2"/>
  <c r="E646" i="2"/>
  <c r="H647" i="2"/>
  <c r="K650" i="2" l="1"/>
  <c r="I650" i="2"/>
  <c r="J650" i="2"/>
  <c r="F651" i="2"/>
  <c r="G651" i="2" s="1"/>
  <c r="T131" i="2"/>
  <c r="U131" i="2"/>
  <c r="M131" i="2"/>
  <c r="S131" i="2"/>
  <c r="AF130" i="2"/>
  <c r="Q132" i="2"/>
  <c r="AI132" i="2"/>
  <c r="N131" i="2"/>
  <c r="O132" i="2" s="1"/>
  <c r="P133" i="2" s="1"/>
  <c r="AH130" i="2"/>
  <c r="AE181" i="2"/>
  <c r="X179" i="2"/>
  <c r="Y180" i="2" s="1"/>
  <c r="Z181" i="2" s="1"/>
  <c r="AA182" i="2" s="1"/>
  <c r="AB182" i="2" s="1"/>
  <c r="AD182" i="2" s="1"/>
  <c r="AC180" i="2"/>
  <c r="W179" i="2"/>
  <c r="E647" i="2"/>
  <c r="H648" i="2"/>
  <c r="K651" i="2" l="1"/>
  <c r="AF131" i="2"/>
  <c r="I651" i="2"/>
  <c r="F652" i="2"/>
  <c r="G652" i="2" s="1"/>
  <c r="J651" i="2"/>
  <c r="T132" i="2"/>
  <c r="U132" i="2"/>
  <c r="AI133" i="2"/>
  <c r="Q133" i="2"/>
  <c r="S132" i="2"/>
  <c r="R132" i="2"/>
  <c r="M132" i="2" s="1"/>
  <c r="AH131" i="2"/>
  <c r="N132" i="2"/>
  <c r="O133" i="2" s="1"/>
  <c r="P134" i="2" s="1"/>
  <c r="AE182" i="2"/>
  <c r="X180" i="2"/>
  <c r="Y181" i="2" s="1"/>
  <c r="Z182" i="2" s="1"/>
  <c r="AA183" i="2" s="1"/>
  <c r="AB183" i="2" s="1"/>
  <c r="AD183" i="2" s="1"/>
  <c r="W180" i="2"/>
  <c r="AC181" i="2"/>
  <c r="H649" i="2"/>
  <c r="E648" i="2"/>
  <c r="I652" i="2" l="1"/>
  <c r="AF132" i="2"/>
  <c r="J652" i="2"/>
  <c r="K652" i="2"/>
  <c r="F653" i="2"/>
  <c r="G653" i="2" s="1"/>
  <c r="U133" i="2"/>
  <c r="R133" i="2"/>
  <c r="M133" i="2" s="1"/>
  <c r="T133" i="2"/>
  <c r="AI134" i="2"/>
  <c r="Q134" i="2"/>
  <c r="AH132" i="2"/>
  <c r="N133" i="2"/>
  <c r="O134" i="2" s="1"/>
  <c r="P135" i="2" s="1"/>
  <c r="S133" i="2"/>
  <c r="AE183" i="2"/>
  <c r="X181" i="2"/>
  <c r="Y182" i="2" s="1"/>
  <c r="Z183" i="2" s="1"/>
  <c r="AA184" i="2" s="1"/>
  <c r="AB184" i="2" s="1"/>
  <c r="AD184" i="2" s="1"/>
  <c r="AC182" i="2"/>
  <c r="W181" i="2"/>
  <c r="H650" i="2"/>
  <c r="E649" i="2"/>
  <c r="I653" i="2" l="1"/>
  <c r="AF133" i="2"/>
  <c r="U134" i="2"/>
  <c r="J653" i="2"/>
  <c r="K653" i="2"/>
  <c r="F654" i="2"/>
  <c r="G654" i="2" s="1"/>
  <c r="K654" i="2" s="1"/>
  <c r="T134" i="2"/>
  <c r="S134" i="2"/>
  <c r="Q135" i="2"/>
  <c r="AI135" i="2"/>
  <c r="AH133" i="2"/>
  <c r="N134" i="2"/>
  <c r="O135" i="2" s="1"/>
  <c r="P136" i="2" s="1"/>
  <c r="R134" i="2"/>
  <c r="AE184" i="2"/>
  <c r="X182" i="2"/>
  <c r="Y183" i="2" s="1"/>
  <c r="Z184" i="2" s="1"/>
  <c r="AA185" i="2" s="1"/>
  <c r="AB185" i="2" s="1"/>
  <c r="AD185" i="2" s="1"/>
  <c r="W182" i="2"/>
  <c r="AC183" i="2"/>
  <c r="E650" i="2"/>
  <c r="H651" i="2"/>
  <c r="AF134" i="2" l="1"/>
  <c r="I654" i="2"/>
  <c r="J654" i="2"/>
  <c r="F655" i="2"/>
  <c r="G655" i="2" s="1"/>
  <c r="K655" i="2" s="1"/>
  <c r="T135" i="2"/>
  <c r="S135" i="2"/>
  <c r="R135" i="2"/>
  <c r="M135" i="2" s="1"/>
  <c r="U135" i="2"/>
  <c r="AI136" i="2"/>
  <c r="Q136" i="2"/>
  <c r="M134" i="2"/>
  <c r="X183" i="2"/>
  <c r="Y184" i="2" s="1"/>
  <c r="Z185" i="2" s="1"/>
  <c r="AA186" i="2" s="1"/>
  <c r="AB186" i="2" s="1"/>
  <c r="AD186" i="2" s="1"/>
  <c r="AE185" i="2"/>
  <c r="W183" i="2"/>
  <c r="AC184" i="2"/>
  <c r="H652" i="2"/>
  <c r="E651" i="2"/>
  <c r="AF135" i="2" l="1"/>
  <c r="I655" i="2"/>
  <c r="J655" i="2"/>
  <c r="F656" i="2"/>
  <c r="G656" i="2" s="1"/>
  <c r="T136" i="2"/>
  <c r="AH135" i="2"/>
  <c r="S136" i="2"/>
  <c r="AH134" i="2"/>
  <c r="N135" i="2"/>
  <c r="O136" i="2" s="1"/>
  <c r="P137" i="2" s="1"/>
  <c r="U136" i="2"/>
  <c r="R136" i="2"/>
  <c r="AE186" i="2"/>
  <c r="X184" i="2"/>
  <c r="Y185" i="2" s="1"/>
  <c r="Z186" i="2" s="1"/>
  <c r="AA187" i="2" s="1"/>
  <c r="AB187" i="2" s="1"/>
  <c r="AD187" i="2" s="1"/>
  <c r="AC185" i="2"/>
  <c r="W184" i="2"/>
  <c r="E652" i="2"/>
  <c r="H653" i="2"/>
  <c r="AF136" i="2" l="1"/>
  <c r="I656" i="2"/>
  <c r="K656" i="2"/>
  <c r="J656" i="2"/>
  <c r="F657" i="2"/>
  <c r="G657" i="2" s="1"/>
  <c r="M136" i="2"/>
  <c r="Q137" i="2"/>
  <c r="AI137" i="2"/>
  <c r="N136" i="2"/>
  <c r="O137" i="2" s="1"/>
  <c r="P138" i="2" s="1"/>
  <c r="AE187" i="2"/>
  <c r="X185" i="2"/>
  <c r="Y186" i="2" s="1"/>
  <c r="Z187" i="2" s="1"/>
  <c r="AA188" i="2" s="1"/>
  <c r="AB188" i="2" s="1"/>
  <c r="AD188" i="2" s="1"/>
  <c r="W185" i="2"/>
  <c r="AC186" i="2"/>
  <c r="H654" i="2"/>
  <c r="E653" i="2"/>
  <c r="I657" i="2" l="1"/>
  <c r="J657" i="2"/>
  <c r="K657" i="2"/>
  <c r="F658" i="2"/>
  <c r="G658" i="2" s="1"/>
  <c r="U137" i="2"/>
  <c r="T137" i="2"/>
  <c r="S137" i="2"/>
  <c r="AI138" i="2"/>
  <c r="Q138" i="2"/>
  <c r="R137" i="2"/>
  <c r="AH136" i="2"/>
  <c r="N137" i="2"/>
  <c r="O138" i="2" s="1"/>
  <c r="P139" i="2" s="1"/>
  <c r="X186" i="2"/>
  <c r="Y187" i="2" s="1"/>
  <c r="Z188" i="2" s="1"/>
  <c r="AA189" i="2" s="1"/>
  <c r="AB189" i="2" s="1"/>
  <c r="AD189" i="2" s="1"/>
  <c r="AE188" i="2"/>
  <c r="W186" i="2"/>
  <c r="AC187" i="2"/>
  <c r="E654" i="2"/>
  <c r="H655" i="2"/>
  <c r="K658" i="2" l="1"/>
  <c r="J658" i="2"/>
  <c r="I658" i="2"/>
  <c r="F659" i="2"/>
  <c r="G659" i="2" s="1"/>
  <c r="S138" i="2"/>
  <c r="U138" i="2"/>
  <c r="M137" i="2"/>
  <c r="R138" i="2"/>
  <c r="M138" i="2" s="1"/>
  <c r="T138" i="2"/>
  <c r="AF137" i="2"/>
  <c r="Q139" i="2"/>
  <c r="AI139" i="2"/>
  <c r="AE189" i="2"/>
  <c r="X187" i="2"/>
  <c r="Y188" i="2" s="1"/>
  <c r="Z189" i="2" s="1"/>
  <c r="AA190" i="2" s="1"/>
  <c r="AB190" i="2" s="1"/>
  <c r="AD190" i="2" s="1"/>
  <c r="AC188" i="2"/>
  <c r="W187" i="2"/>
  <c r="E655" i="2"/>
  <c r="H656" i="2"/>
  <c r="K659" i="2" l="1"/>
  <c r="I659" i="2"/>
  <c r="J659" i="2"/>
  <c r="F660" i="2"/>
  <c r="G660" i="2" s="1"/>
  <c r="S139" i="2"/>
  <c r="T139" i="2"/>
  <c r="AF138" i="2"/>
  <c r="U139" i="2"/>
  <c r="AH138" i="2"/>
  <c r="AH137" i="2"/>
  <c r="N138" i="2"/>
  <c r="O139" i="2" s="1"/>
  <c r="P140" i="2" s="1"/>
  <c r="R139" i="2"/>
  <c r="X188" i="2"/>
  <c r="Y189" i="2" s="1"/>
  <c r="Z190" i="2" s="1"/>
  <c r="AA191" i="2" s="1"/>
  <c r="AB191" i="2" s="1"/>
  <c r="AD191" i="2" s="1"/>
  <c r="AE190" i="2"/>
  <c r="W188" i="2"/>
  <c r="AC189" i="2"/>
  <c r="H657" i="2"/>
  <c r="E656" i="2"/>
  <c r="I660" i="2" l="1"/>
  <c r="K660" i="2"/>
  <c r="J660" i="2"/>
  <c r="F661" i="2"/>
  <c r="G661" i="2" s="1"/>
  <c r="AF139" i="2"/>
  <c r="AI140" i="2"/>
  <c r="Q140" i="2"/>
  <c r="R140" i="2" s="1"/>
  <c r="N139" i="2"/>
  <c r="O140" i="2" s="1"/>
  <c r="P141" i="2" s="1"/>
  <c r="M139" i="2"/>
  <c r="AE191" i="2"/>
  <c r="X189" i="2"/>
  <c r="Y190" i="2" s="1"/>
  <c r="Z191" i="2" s="1"/>
  <c r="AA192" i="2" s="1"/>
  <c r="AB192" i="2" s="1"/>
  <c r="AD192" i="2" s="1"/>
  <c r="AC190" i="2"/>
  <c r="W189" i="2"/>
  <c r="E657" i="2"/>
  <c r="H658" i="2"/>
  <c r="J661" i="2" l="1"/>
  <c r="K661" i="2"/>
  <c r="I661" i="2"/>
  <c r="F662" i="2"/>
  <c r="G662" i="2" s="1"/>
  <c r="AH139" i="2"/>
  <c r="N140" i="2"/>
  <c r="O141" i="2" s="1"/>
  <c r="P142" i="2" s="1"/>
  <c r="T140" i="2"/>
  <c r="M140" i="2"/>
  <c r="S140" i="2"/>
  <c r="U140" i="2"/>
  <c r="Q141" i="2"/>
  <c r="R141" i="2" s="1"/>
  <c r="AI141" i="2"/>
  <c r="X190" i="2"/>
  <c r="Y191" i="2" s="1"/>
  <c r="Z192" i="2" s="1"/>
  <c r="AA193" i="2" s="1"/>
  <c r="AB193" i="2" s="1"/>
  <c r="AD193" i="2" s="1"/>
  <c r="AE192" i="2"/>
  <c r="AC191" i="2"/>
  <c r="W190" i="2"/>
  <c r="H659" i="2"/>
  <c r="E658" i="2"/>
  <c r="I662" i="2" l="1"/>
  <c r="J662" i="2"/>
  <c r="K662" i="2"/>
  <c r="F663" i="2"/>
  <c r="G663" i="2" s="1"/>
  <c r="S141" i="2"/>
  <c r="U141" i="2"/>
  <c r="M141" i="2"/>
  <c r="AH141" i="2" s="1"/>
  <c r="N141" i="2"/>
  <c r="O142" i="2" s="1"/>
  <c r="P143" i="2" s="1"/>
  <c r="AH140" i="2"/>
  <c r="Q142" i="2"/>
  <c r="AI142" i="2"/>
  <c r="T141" i="2"/>
  <c r="AF140" i="2"/>
  <c r="X191" i="2"/>
  <c r="Y192" i="2" s="1"/>
  <c r="Z193" i="2" s="1"/>
  <c r="AA194" i="2" s="1"/>
  <c r="AB194" i="2" s="1"/>
  <c r="AD194" i="2" s="1"/>
  <c r="AE193" i="2"/>
  <c r="W191" i="2"/>
  <c r="AC192" i="2"/>
  <c r="E659" i="2"/>
  <c r="H660" i="2"/>
  <c r="I663" i="2" l="1"/>
  <c r="J663" i="2"/>
  <c r="K663" i="2"/>
  <c r="F664" i="2"/>
  <c r="G664" i="2" s="1"/>
  <c r="S142" i="2"/>
  <c r="T142" i="2"/>
  <c r="U142" i="2"/>
  <c r="AI143" i="2"/>
  <c r="Q143" i="2"/>
  <c r="AF141" i="2"/>
  <c r="R142" i="2"/>
  <c r="N142" i="2"/>
  <c r="O143" i="2" s="1"/>
  <c r="P144" i="2" s="1"/>
  <c r="X192" i="2"/>
  <c r="Y193" i="2" s="1"/>
  <c r="Z194" i="2" s="1"/>
  <c r="AA195" i="2" s="1"/>
  <c r="AB195" i="2" s="1"/>
  <c r="AD195" i="2" s="1"/>
  <c r="AE194" i="2"/>
  <c r="W192" i="2"/>
  <c r="AC193" i="2"/>
  <c r="H661" i="2"/>
  <c r="E660" i="2"/>
  <c r="J664" i="2" l="1"/>
  <c r="AF142" i="2"/>
  <c r="K664" i="2"/>
  <c r="I664" i="2"/>
  <c r="F665" i="2"/>
  <c r="G665" i="2" s="1"/>
  <c r="S143" i="2"/>
  <c r="U143" i="2"/>
  <c r="M142" i="2"/>
  <c r="R143" i="2"/>
  <c r="M143" i="2" s="1"/>
  <c r="Q144" i="2"/>
  <c r="AI144" i="2"/>
  <c r="T143" i="2"/>
  <c r="AE195" i="2"/>
  <c r="X193" i="2"/>
  <c r="Y194" i="2" s="1"/>
  <c r="Z195" i="2" s="1"/>
  <c r="AA196" i="2" s="1"/>
  <c r="AB196" i="2" s="1"/>
  <c r="AD196" i="2" s="1"/>
  <c r="W193" i="2"/>
  <c r="AC194" i="2"/>
  <c r="E661" i="2"/>
  <c r="H662" i="2"/>
  <c r="J665" i="2" l="1"/>
  <c r="K665" i="2"/>
  <c r="I665" i="2"/>
  <c r="F666" i="2"/>
  <c r="G666" i="2" s="1"/>
  <c r="AH142" i="2"/>
  <c r="N143" i="2"/>
  <c r="O144" i="2" s="1"/>
  <c r="P145" i="2" s="1"/>
  <c r="AH143" i="2"/>
  <c r="T144" i="2"/>
  <c r="R144" i="2"/>
  <c r="AF143" i="2"/>
  <c r="S144" i="2"/>
  <c r="U144" i="2"/>
  <c r="X194" i="2"/>
  <c r="Y195" i="2" s="1"/>
  <c r="Z196" i="2" s="1"/>
  <c r="AA197" i="2" s="1"/>
  <c r="AB197" i="2" s="1"/>
  <c r="AD197" i="2" s="1"/>
  <c r="AE196" i="2"/>
  <c r="W194" i="2"/>
  <c r="AC195" i="2"/>
  <c r="H663" i="2"/>
  <c r="E662" i="2"/>
  <c r="K666" i="2" l="1"/>
  <c r="I666" i="2"/>
  <c r="J666" i="2"/>
  <c r="F667" i="2"/>
  <c r="G667" i="2" s="1"/>
  <c r="AF144" i="2"/>
  <c r="N144" i="2"/>
  <c r="O145" i="2" s="1"/>
  <c r="P146" i="2" s="1"/>
  <c r="Q146" i="2" s="1"/>
  <c r="AI145" i="2"/>
  <c r="Q145" i="2"/>
  <c r="T145" i="2" s="1"/>
  <c r="M144" i="2"/>
  <c r="X195" i="2"/>
  <c r="Y196" i="2" s="1"/>
  <c r="Z197" i="2" s="1"/>
  <c r="AA198" i="2" s="1"/>
  <c r="AB198" i="2" s="1"/>
  <c r="AD198" i="2" s="1"/>
  <c r="AE197" i="2"/>
  <c r="W195" i="2"/>
  <c r="AC196" i="2"/>
  <c r="E663" i="2"/>
  <c r="H664" i="2"/>
  <c r="J667" i="2" l="1"/>
  <c r="I667" i="2"/>
  <c r="K667" i="2"/>
  <c r="F668" i="2"/>
  <c r="G668" i="2" s="1"/>
  <c r="T146" i="2"/>
  <c r="AF145" i="2"/>
  <c r="AI146" i="2"/>
  <c r="U145" i="2"/>
  <c r="U146" i="2" s="1"/>
  <c r="S145" i="2"/>
  <c r="S146" i="2" s="1"/>
  <c r="R145" i="2"/>
  <c r="R146" i="2" s="1"/>
  <c r="M146" i="2" s="1"/>
  <c r="N145" i="2"/>
  <c r="O146" i="2" s="1"/>
  <c r="P147" i="2" s="1"/>
  <c r="AH144" i="2"/>
  <c r="AE198" i="2"/>
  <c r="X196" i="2"/>
  <c r="Y197" i="2" s="1"/>
  <c r="Z198" i="2" s="1"/>
  <c r="AA199" i="2" s="1"/>
  <c r="AB199" i="2" s="1"/>
  <c r="AD199" i="2" s="1"/>
  <c r="W196" i="2"/>
  <c r="AC197" i="2"/>
  <c r="E664" i="2"/>
  <c r="H665" i="2"/>
  <c r="K668" i="2" l="1"/>
  <c r="I668" i="2"/>
  <c r="J668" i="2"/>
  <c r="F669" i="2"/>
  <c r="G669" i="2" s="1"/>
  <c r="M145" i="2"/>
  <c r="AH145" i="2" s="1"/>
  <c r="AF146" i="2"/>
  <c r="AH146" i="2"/>
  <c r="Q147" i="2"/>
  <c r="AI147" i="2"/>
  <c r="AE199" i="2"/>
  <c r="X197" i="2"/>
  <c r="Y198" i="2" s="1"/>
  <c r="Z199" i="2" s="1"/>
  <c r="AA200" i="2" s="1"/>
  <c r="AB200" i="2" s="1"/>
  <c r="AD200" i="2" s="1"/>
  <c r="W197" i="2"/>
  <c r="AC198" i="2"/>
  <c r="E665" i="2"/>
  <c r="H666" i="2"/>
  <c r="K669" i="2" l="1"/>
  <c r="I669" i="2"/>
  <c r="J669" i="2"/>
  <c r="F670" i="2"/>
  <c r="G670" i="2" s="1"/>
  <c r="N146" i="2"/>
  <c r="O147" i="2" s="1"/>
  <c r="P148" i="2" s="1"/>
  <c r="AI148" i="2" s="1"/>
  <c r="U147" i="2"/>
  <c r="R147" i="2"/>
  <c r="S147" i="2"/>
  <c r="T147" i="2"/>
  <c r="AE200" i="2"/>
  <c r="X198" i="2"/>
  <c r="Y199" i="2" s="1"/>
  <c r="Z200" i="2" s="1"/>
  <c r="AA201" i="2" s="1"/>
  <c r="AB201" i="2" s="1"/>
  <c r="AD201" i="2" s="1"/>
  <c r="W198" i="2"/>
  <c r="AC199" i="2"/>
  <c r="H667" i="2"/>
  <c r="E666" i="2"/>
  <c r="I670" i="2" l="1"/>
  <c r="J670" i="2"/>
  <c r="K670" i="2"/>
  <c r="F671" i="2"/>
  <c r="G671" i="2" s="1"/>
  <c r="Q148" i="2"/>
  <c r="S148" i="2" s="1"/>
  <c r="N147" i="2"/>
  <c r="O148" i="2" s="1"/>
  <c r="P149" i="2" s="1"/>
  <c r="AI149" i="2" s="1"/>
  <c r="M147" i="2"/>
  <c r="AF147" i="2"/>
  <c r="AE201" i="2"/>
  <c r="X199" i="2"/>
  <c r="Y200" i="2" s="1"/>
  <c r="Z201" i="2" s="1"/>
  <c r="AA202" i="2" s="1"/>
  <c r="AB202" i="2" s="1"/>
  <c r="AD202" i="2" s="1"/>
  <c r="AC200" i="2"/>
  <c r="W199" i="2"/>
  <c r="E667" i="2"/>
  <c r="H668" i="2"/>
  <c r="I671" i="2" l="1"/>
  <c r="J671" i="2"/>
  <c r="K671" i="2"/>
  <c r="F672" i="2"/>
  <c r="G672" i="2" s="1"/>
  <c r="U148" i="2"/>
  <c r="T148" i="2"/>
  <c r="AF148" i="2" s="1"/>
  <c r="Q149" i="2"/>
  <c r="S149" i="2" s="1"/>
  <c r="R148" i="2"/>
  <c r="M148" i="2" s="1"/>
  <c r="AH148" i="2" s="1"/>
  <c r="AH147" i="2"/>
  <c r="N148" i="2"/>
  <c r="O149" i="2" s="1"/>
  <c r="P150" i="2" s="1"/>
  <c r="X200" i="2"/>
  <c r="Y201" i="2" s="1"/>
  <c r="Z202" i="2" s="1"/>
  <c r="AA203" i="2" s="1"/>
  <c r="AB203" i="2" s="1"/>
  <c r="AD203" i="2" s="1"/>
  <c r="AE202" i="2"/>
  <c r="AC201" i="2"/>
  <c r="W200" i="2"/>
  <c r="E668" i="2"/>
  <c r="H669" i="2"/>
  <c r="J672" i="2" l="1"/>
  <c r="K672" i="2"/>
  <c r="I672" i="2"/>
  <c r="F673" i="2"/>
  <c r="G673" i="2" s="1"/>
  <c r="T149" i="2"/>
  <c r="AF149" i="2" s="1"/>
  <c r="U149" i="2"/>
  <c r="N149" i="2"/>
  <c r="O150" i="2" s="1"/>
  <c r="P151" i="2" s="1"/>
  <c r="Q151" i="2" s="1"/>
  <c r="R149" i="2"/>
  <c r="M149" i="2" s="1"/>
  <c r="AI150" i="2"/>
  <c r="Q150" i="2"/>
  <c r="S150" i="2" s="1"/>
  <c r="X201" i="2"/>
  <c r="Y202" i="2" s="1"/>
  <c r="Z203" i="2" s="1"/>
  <c r="AA204" i="2" s="1"/>
  <c r="AB204" i="2" s="1"/>
  <c r="AD204" i="2" s="1"/>
  <c r="AE203" i="2"/>
  <c r="W201" i="2"/>
  <c r="AC202" i="2"/>
  <c r="E669" i="2"/>
  <c r="H670" i="2"/>
  <c r="J673" i="2" l="1"/>
  <c r="I673" i="2"/>
  <c r="K673" i="2"/>
  <c r="F674" i="2"/>
  <c r="G674" i="2" s="1"/>
  <c r="AI151" i="2"/>
  <c r="N150" i="2"/>
  <c r="O151" i="2" s="1"/>
  <c r="P152" i="2" s="1"/>
  <c r="AI152" i="2" s="1"/>
  <c r="AH149" i="2"/>
  <c r="S151" i="2"/>
  <c r="U150" i="2"/>
  <c r="U151" i="2" s="1"/>
  <c r="R150" i="2"/>
  <c r="T150" i="2"/>
  <c r="AE204" i="2"/>
  <c r="X202" i="2"/>
  <c r="Y203" i="2" s="1"/>
  <c r="Z204" i="2" s="1"/>
  <c r="AA205" i="2" s="1"/>
  <c r="AB205" i="2" s="1"/>
  <c r="AD205" i="2" s="1"/>
  <c r="W202" i="2"/>
  <c r="AC203" i="2"/>
  <c r="E670" i="2"/>
  <c r="H671" i="2"/>
  <c r="I674" i="2" l="1"/>
  <c r="J674" i="2"/>
  <c r="K674" i="2"/>
  <c r="F675" i="2"/>
  <c r="G675" i="2" s="1"/>
  <c r="Q152" i="2"/>
  <c r="S152" i="2" s="1"/>
  <c r="M150" i="2"/>
  <c r="R151" i="2"/>
  <c r="T151" i="2"/>
  <c r="AF150" i="2"/>
  <c r="AE205" i="2"/>
  <c r="X203" i="2"/>
  <c r="Y204" i="2" s="1"/>
  <c r="Z205" i="2" s="1"/>
  <c r="AA206" i="2" s="1"/>
  <c r="AB206" i="2" s="1"/>
  <c r="AD206" i="2" s="1"/>
  <c r="W203" i="2"/>
  <c r="AC204" i="2"/>
  <c r="H672" i="2"/>
  <c r="E671" i="2"/>
  <c r="K675" i="2" l="1"/>
  <c r="J675" i="2"/>
  <c r="I675" i="2"/>
  <c r="F676" i="2"/>
  <c r="G676" i="2" s="1"/>
  <c r="J676" i="2" s="1"/>
  <c r="T152" i="2"/>
  <c r="U152" i="2"/>
  <c r="N151" i="2"/>
  <c r="O152" i="2" s="1"/>
  <c r="P153" i="2" s="1"/>
  <c r="AH150" i="2"/>
  <c r="R152" i="2"/>
  <c r="M151" i="2"/>
  <c r="AF151" i="2"/>
  <c r="AE206" i="2"/>
  <c r="X204" i="2"/>
  <c r="Y205" i="2" s="1"/>
  <c r="Z206" i="2" s="1"/>
  <c r="AA207" i="2" s="1"/>
  <c r="AB207" i="2" s="1"/>
  <c r="AD207" i="2" s="1"/>
  <c r="AC205" i="2"/>
  <c r="W204" i="2"/>
  <c r="E672" i="2"/>
  <c r="H673" i="2"/>
  <c r="K676" i="2" l="1"/>
  <c r="I676" i="2"/>
  <c r="F677" i="2"/>
  <c r="G677" i="2" s="1"/>
  <c r="AF152" i="2"/>
  <c r="AI153" i="2"/>
  <c r="Q153" i="2"/>
  <c r="M152" i="2"/>
  <c r="AH151" i="2"/>
  <c r="N152" i="2"/>
  <c r="O153" i="2" s="1"/>
  <c r="P154" i="2" s="1"/>
  <c r="AE207" i="2"/>
  <c r="X205" i="2"/>
  <c r="Y206" i="2" s="1"/>
  <c r="Z207" i="2" s="1"/>
  <c r="AA208" i="2" s="1"/>
  <c r="AB208" i="2" s="1"/>
  <c r="AD208" i="2" s="1"/>
  <c r="W205" i="2"/>
  <c r="AC206" i="2"/>
  <c r="H674" i="2"/>
  <c r="E673" i="2"/>
  <c r="I677" i="2" l="1"/>
  <c r="J677" i="2"/>
  <c r="K677" i="2"/>
  <c r="F678" i="2"/>
  <c r="G678" i="2" s="1"/>
  <c r="Q154" i="2"/>
  <c r="AI154" i="2"/>
  <c r="S153" i="2"/>
  <c r="U153" i="2"/>
  <c r="T153" i="2"/>
  <c r="AH152" i="2"/>
  <c r="N153" i="2"/>
  <c r="O154" i="2" s="1"/>
  <c r="P155" i="2" s="1"/>
  <c r="R153" i="2"/>
  <c r="X206" i="2"/>
  <c r="Y207" i="2" s="1"/>
  <c r="Z208" i="2" s="1"/>
  <c r="AA209" i="2" s="1"/>
  <c r="AB209" i="2" s="1"/>
  <c r="AD209" i="2" s="1"/>
  <c r="AE208" i="2"/>
  <c r="AC207" i="2"/>
  <c r="W206" i="2"/>
  <c r="E674" i="2"/>
  <c r="H675" i="2"/>
  <c r="K678" i="2" l="1"/>
  <c r="F679" i="2"/>
  <c r="G679" i="2" s="1"/>
  <c r="J678" i="2"/>
  <c r="I678" i="2"/>
  <c r="R154" i="2"/>
  <c r="M154" i="2" s="1"/>
  <c r="U154" i="2"/>
  <c r="M153" i="2"/>
  <c r="N154" i="2" s="1"/>
  <c r="O155" i="2" s="1"/>
  <c r="P156" i="2" s="1"/>
  <c r="AF153" i="2"/>
  <c r="T154" i="2"/>
  <c r="Q155" i="2"/>
  <c r="AI155" i="2"/>
  <c r="S154" i="2"/>
  <c r="AE209" i="2"/>
  <c r="X207" i="2"/>
  <c r="Y208" i="2" s="1"/>
  <c r="Z209" i="2" s="1"/>
  <c r="AA210" i="2" s="1"/>
  <c r="AB210" i="2" s="1"/>
  <c r="AD210" i="2" s="1"/>
  <c r="W207" i="2"/>
  <c r="AC208" i="2"/>
  <c r="H676" i="2"/>
  <c r="E675" i="2"/>
  <c r="K679" i="2" l="1"/>
  <c r="I679" i="2"/>
  <c r="J679" i="2"/>
  <c r="F680" i="2"/>
  <c r="G680" i="2" s="1"/>
  <c r="T155" i="2"/>
  <c r="U155" i="2"/>
  <c r="S155" i="2"/>
  <c r="R155" i="2"/>
  <c r="M155" i="2" s="1"/>
  <c r="AH153" i="2"/>
  <c r="N155" i="2"/>
  <c r="O156" i="2" s="1"/>
  <c r="P157" i="2" s="1"/>
  <c r="AH154" i="2"/>
  <c r="AI156" i="2"/>
  <c r="Q156" i="2"/>
  <c r="AF154" i="2"/>
  <c r="AE210" i="2"/>
  <c r="X208" i="2"/>
  <c r="Y209" i="2" s="1"/>
  <c r="Z210" i="2" s="1"/>
  <c r="AA211" i="2" s="1"/>
  <c r="AB211" i="2" s="1"/>
  <c r="AD211" i="2" s="1"/>
  <c r="W208" i="2"/>
  <c r="AC209" i="2"/>
  <c r="H677" i="2"/>
  <c r="E676" i="2"/>
  <c r="I680" i="2" l="1"/>
  <c r="T156" i="2"/>
  <c r="K680" i="2"/>
  <c r="J680" i="2"/>
  <c r="F681" i="2"/>
  <c r="G681" i="2" s="1"/>
  <c r="AF155" i="2"/>
  <c r="AF156" i="2" s="1"/>
  <c r="U156" i="2"/>
  <c r="AI157" i="2"/>
  <c r="Q157" i="2"/>
  <c r="R156" i="2"/>
  <c r="M156" i="2" s="1"/>
  <c r="AH155" i="2"/>
  <c r="N156" i="2"/>
  <c r="O157" i="2" s="1"/>
  <c r="P158" i="2" s="1"/>
  <c r="S156" i="2"/>
  <c r="AE211" i="2"/>
  <c r="X209" i="2"/>
  <c r="Y210" i="2" s="1"/>
  <c r="Z211" i="2" s="1"/>
  <c r="AA212" i="2" s="1"/>
  <c r="AB212" i="2" s="1"/>
  <c r="AD212" i="2" s="1"/>
  <c r="AC210" i="2"/>
  <c r="W209" i="2"/>
  <c r="E677" i="2"/>
  <c r="H678" i="2"/>
  <c r="S157" i="2" l="1"/>
  <c r="I681" i="2"/>
  <c r="J681" i="2"/>
  <c r="K681" i="2"/>
  <c r="F682" i="2"/>
  <c r="G682" i="2" s="1"/>
  <c r="U157" i="2"/>
  <c r="AI158" i="2"/>
  <c r="Q158" i="2"/>
  <c r="R157" i="2"/>
  <c r="T157" i="2"/>
  <c r="AF157" i="2" s="1"/>
  <c r="N157" i="2"/>
  <c r="O158" i="2" s="1"/>
  <c r="P159" i="2" s="1"/>
  <c r="AH156" i="2"/>
  <c r="AE212" i="2"/>
  <c r="X210" i="2"/>
  <c r="Y211" i="2" s="1"/>
  <c r="Z212" i="2" s="1"/>
  <c r="AA213" i="2" s="1"/>
  <c r="AB213" i="2" s="1"/>
  <c r="AD213" i="2" s="1"/>
  <c r="AC211" i="2"/>
  <c r="W210" i="2"/>
  <c r="H679" i="2"/>
  <c r="E678" i="2"/>
  <c r="S158" i="2" l="1"/>
  <c r="I682" i="2"/>
  <c r="K682" i="2"/>
  <c r="J682" i="2"/>
  <c r="F683" i="2"/>
  <c r="G683" i="2" s="1"/>
  <c r="U158" i="2"/>
  <c r="R158" i="2"/>
  <c r="M158" i="2" s="1"/>
  <c r="T158" i="2"/>
  <c r="AF158" i="2" s="1"/>
  <c r="AI159" i="2"/>
  <c r="Q159" i="2"/>
  <c r="M157" i="2"/>
  <c r="X211" i="2"/>
  <c r="Y212" i="2" s="1"/>
  <c r="Z213" i="2" s="1"/>
  <c r="AA214" i="2" s="1"/>
  <c r="AB214" i="2" s="1"/>
  <c r="AD214" i="2" s="1"/>
  <c r="AE213" i="2"/>
  <c r="AC212" i="2"/>
  <c r="W211" i="2"/>
  <c r="E679" i="2"/>
  <c r="H680" i="2"/>
  <c r="I683" i="2" l="1"/>
  <c r="K683" i="2"/>
  <c r="J683" i="2"/>
  <c r="F684" i="2"/>
  <c r="G684" i="2" s="1"/>
  <c r="U159" i="2"/>
  <c r="S159" i="2"/>
  <c r="N158" i="2"/>
  <c r="O159" i="2" s="1"/>
  <c r="P160" i="2" s="1"/>
  <c r="AH157" i="2"/>
  <c r="T159" i="2"/>
  <c r="R159" i="2"/>
  <c r="M159" i="2" s="1"/>
  <c r="AH158" i="2"/>
  <c r="AE214" i="2"/>
  <c r="X212" i="2"/>
  <c r="Y213" i="2" s="1"/>
  <c r="Z214" i="2" s="1"/>
  <c r="AA215" i="2" s="1"/>
  <c r="AB215" i="2" s="1"/>
  <c r="AD215" i="2" s="1"/>
  <c r="AC213" i="2"/>
  <c r="W212" i="2"/>
  <c r="E680" i="2"/>
  <c r="H681" i="2"/>
  <c r="I684" i="2" l="1"/>
  <c r="K684" i="2"/>
  <c r="J684" i="2"/>
  <c r="F685" i="2"/>
  <c r="G685" i="2" s="1"/>
  <c r="AH159" i="2"/>
  <c r="AF159" i="2"/>
  <c r="Q160" i="2"/>
  <c r="T160" i="2" s="1"/>
  <c r="AI160" i="2"/>
  <c r="N159" i="2"/>
  <c r="O160" i="2" s="1"/>
  <c r="P161" i="2" s="1"/>
  <c r="X213" i="2"/>
  <c r="Y214" i="2" s="1"/>
  <c r="Z215" i="2" s="1"/>
  <c r="AA216" i="2" s="1"/>
  <c r="AB216" i="2" s="1"/>
  <c r="AD216" i="2" s="1"/>
  <c r="AE215" i="2"/>
  <c r="W213" i="2"/>
  <c r="AC214" i="2"/>
  <c r="H682" i="2"/>
  <c r="E681" i="2"/>
  <c r="I685" i="2" l="1"/>
  <c r="K685" i="2"/>
  <c r="J685" i="2"/>
  <c r="F686" i="2"/>
  <c r="G686" i="2" s="1"/>
  <c r="J686" i="2" s="1"/>
  <c r="N160" i="2"/>
  <c r="O161" i="2" s="1"/>
  <c r="P162" i="2" s="1"/>
  <c r="Q162" i="2" s="1"/>
  <c r="R160" i="2"/>
  <c r="S160" i="2"/>
  <c r="U160" i="2"/>
  <c r="AI161" i="2"/>
  <c r="Q161" i="2"/>
  <c r="T161" i="2" s="1"/>
  <c r="AF160" i="2"/>
  <c r="X214" i="2"/>
  <c r="Y215" i="2" s="1"/>
  <c r="Z216" i="2" s="1"/>
  <c r="AA217" i="2" s="1"/>
  <c r="AB217" i="2" s="1"/>
  <c r="AD217" i="2" s="1"/>
  <c r="AE216" i="2"/>
  <c r="AC215" i="2"/>
  <c r="W214" i="2"/>
  <c r="H683" i="2"/>
  <c r="E682" i="2"/>
  <c r="I686" i="2" l="1"/>
  <c r="K686" i="2"/>
  <c r="F687" i="2"/>
  <c r="G687" i="2" s="1"/>
  <c r="J687" i="2" s="1"/>
  <c r="R161" i="2"/>
  <c r="R162" i="2" s="1"/>
  <c r="AI162" i="2"/>
  <c r="M160" i="2"/>
  <c r="AH160" i="2" s="1"/>
  <c r="S161" i="2"/>
  <c r="S162" i="2" s="1"/>
  <c r="AF161" i="2"/>
  <c r="T162" i="2"/>
  <c r="U161" i="2"/>
  <c r="U162" i="2" s="1"/>
  <c r="AE217" i="2"/>
  <c r="X215" i="2"/>
  <c r="Y216" i="2" s="1"/>
  <c r="Z217" i="2" s="1"/>
  <c r="AA218" i="2" s="1"/>
  <c r="AB218" i="2" s="1"/>
  <c r="AD218" i="2" s="1"/>
  <c r="W215" i="2"/>
  <c r="AC216" i="2"/>
  <c r="E683" i="2"/>
  <c r="H684" i="2"/>
  <c r="I687" i="2" l="1"/>
  <c r="K687" i="2"/>
  <c r="M161" i="2"/>
  <c r="AH161" i="2" s="1"/>
  <c r="F688" i="2"/>
  <c r="G688" i="2" s="1"/>
  <c r="AF162" i="2"/>
  <c r="N161" i="2"/>
  <c r="O162" i="2" s="1"/>
  <c r="P163" i="2" s="1"/>
  <c r="AI163" i="2" s="1"/>
  <c r="M162" i="2"/>
  <c r="AE218" i="2"/>
  <c r="X216" i="2"/>
  <c r="Y217" i="2" s="1"/>
  <c r="Z218" i="2" s="1"/>
  <c r="AA219" i="2" s="1"/>
  <c r="AB219" i="2" s="1"/>
  <c r="AD219" i="2" s="1"/>
  <c r="W216" i="2"/>
  <c r="AC217" i="2"/>
  <c r="H685" i="2"/>
  <c r="E684" i="2"/>
  <c r="I688" i="2" l="1"/>
  <c r="K688" i="2"/>
  <c r="J688" i="2"/>
  <c r="F689" i="2"/>
  <c r="G689" i="2" s="1"/>
  <c r="N162" i="2"/>
  <c r="O163" i="2" s="1"/>
  <c r="P164" i="2" s="1"/>
  <c r="Q164" i="2" s="1"/>
  <c r="Q163" i="2"/>
  <c r="U163" i="2" s="1"/>
  <c r="AH162" i="2"/>
  <c r="AE219" i="2"/>
  <c r="X217" i="2"/>
  <c r="Y218" i="2" s="1"/>
  <c r="Z219" i="2" s="1"/>
  <c r="AA220" i="2" s="1"/>
  <c r="AB220" i="2" s="1"/>
  <c r="AD220" i="2" s="1"/>
  <c r="W217" i="2"/>
  <c r="AC218" i="2"/>
  <c r="H686" i="2"/>
  <c r="E685" i="2"/>
  <c r="I689" i="2" l="1"/>
  <c r="J689" i="2"/>
  <c r="K689" i="2"/>
  <c r="F690" i="2"/>
  <c r="G690" i="2" s="1"/>
  <c r="AI164" i="2"/>
  <c r="N163" i="2"/>
  <c r="O164" i="2" s="1"/>
  <c r="P165" i="2" s="1"/>
  <c r="Q165" i="2" s="1"/>
  <c r="U164" i="2"/>
  <c r="T163" i="2"/>
  <c r="AF163" i="2" s="1"/>
  <c r="R163" i="2"/>
  <c r="R164" i="2" s="1"/>
  <c r="M164" i="2" s="1"/>
  <c r="S163" i="2"/>
  <c r="S164" i="2" s="1"/>
  <c r="X218" i="2"/>
  <c r="Y219" i="2" s="1"/>
  <c r="Z220" i="2" s="1"/>
  <c r="AA221" i="2" s="1"/>
  <c r="AB221" i="2" s="1"/>
  <c r="AD221" i="2" s="1"/>
  <c r="AE220" i="2"/>
  <c r="W218" i="2"/>
  <c r="AC219" i="2"/>
  <c r="H687" i="2"/>
  <c r="E686" i="2"/>
  <c r="J690" i="2" l="1"/>
  <c r="K690" i="2"/>
  <c r="I690" i="2"/>
  <c r="F691" i="2"/>
  <c r="G691" i="2" s="1"/>
  <c r="T164" i="2"/>
  <c r="T165" i="2" s="1"/>
  <c r="M163" i="2"/>
  <c r="AI165" i="2"/>
  <c r="S165" i="2"/>
  <c r="AH164" i="2"/>
  <c r="U165" i="2"/>
  <c r="R165" i="2"/>
  <c r="X219" i="2"/>
  <c r="Y220" i="2" s="1"/>
  <c r="Z221" i="2" s="1"/>
  <c r="AA222" i="2" s="1"/>
  <c r="AB222" i="2" s="1"/>
  <c r="AD222" i="2" s="1"/>
  <c r="AE221" i="2"/>
  <c r="AC220" i="2"/>
  <c r="W219" i="2"/>
  <c r="E687" i="2"/>
  <c r="H688" i="2"/>
  <c r="J691" i="2" l="1"/>
  <c r="K691" i="2"/>
  <c r="I691" i="2"/>
  <c r="F692" i="2"/>
  <c r="G692" i="2" s="1"/>
  <c r="AF164" i="2"/>
  <c r="AF165" i="2" s="1"/>
  <c r="N164" i="2"/>
  <c r="AH163" i="2"/>
  <c r="M165" i="2"/>
  <c r="AE222" i="2"/>
  <c r="X220" i="2"/>
  <c r="Y221" i="2" s="1"/>
  <c r="Z222" i="2" s="1"/>
  <c r="AA223" i="2" s="1"/>
  <c r="AB223" i="2" s="1"/>
  <c r="AD223" i="2" s="1"/>
  <c r="W220" i="2"/>
  <c r="AC221" i="2"/>
  <c r="H689" i="2"/>
  <c r="E688" i="2"/>
  <c r="J692" i="2" l="1"/>
  <c r="I692" i="2"/>
  <c r="K692" i="2"/>
  <c r="F693" i="2"/>
  <c r="G693" i="2" s="1"/>
  <c r="O165" i="2"/>
  <c r="P166" i="2" s="1"/>
  <c r="N165" i="2"/>
  <c r="AH165" i="2"/>
  <c r="AE223" i="2"/>
  <c r="X221" i="2"/>
  <c r="Y222" i="2" s="1"/>
  <c r="Z223" i="2" s="1"/>
  <c r="AA224" i="2" s="1"/>
  <c r="AB224" i="2" s="1"/>
  <c r="AD224" i="2" s="1"/>
  <c r="AC222" i="2"/>
  <c r="W221" i="2"/>
  <c r="E689" i="2"/>
  <c r="H690" i="2"/>
  <c r="J693" i="2" l="1"/>
  <c r="I693" i="2"/>
  <c r="K693" i="2"/>
  <c r="F694" i="2"/>
  <c r="G694" i="2" s="1"/>
  <c r="O166" i="2"/>
  <c r="P167" i="2" s="1"/>
  <c r="AI167" i="2" s="1"/>
  <c r="N166" i="2"/>
  <c r="Q166" i="2"/>
  <c r="AI166" i="2"/>
  <c r="AE224" i="2"/>
  <c r="X222" i="2"/>
  <c r="Y223" i="2" s="1"/>
  <c r="Z224" i="2" s="1"/>
  <c r="AA225" i="2" s="1"/>
  <c r="AB225" i="2" s="1"/>
  <c r="AD225" i="2" s="1"/>
  <c r="W222" i="2"/>
  <c r="AC223" i="2"/>
  <c r="H691" i="2"/>
  <c r="E690" i="2"/>
  <c r="K694" i="2" l="1"/>
  <c r="J694" i="2"/>
  <c r="I694" i="2"/>
  <c r="F695" i="2"/>
  <c r="G695" i="2" s="1"/>
  <c r="J695" i="2" s="1"/>
  <c r="O167" i="2"/>
  <c r="P168" i="2" s="1"/>
  <c r="AI168" i="2" s="1"/>
  <c r="Q167" i="2"/>
  <c r="U166" i="2"/>
  <c r="R166" i="2"/>
  <c r="S166" i="2"/>
  <c r="T166" i="2"/>
  <c r="AF166" i="2" s="1"/>
  <c r="AE225" i="2"/>
  <c r="X223" i="2"/>
  <c r="Y224" i="2" s="1"/>
  <c r="Z225" i="2" s="1"/>
  <c r="AA226" i="2" s="1"/>
  <c r="AB226" i="2" s="1"/>
  <c r="AD226" i="2" s="1"/>
  <c r="W223" i="2"/>
  <c r="AC224" i="2"/>
  <c r="H692" i="2"/>
  <c r="E691" i="2"/>
  <c r="K695" i="2" l="1"/>
  <c r="I695" i="2"/>
  <c r="F696" i="2"/>
  <c r="G696" i="2" s="1"/>
  <c r="S167" i="2"/>
  <c r="Q168" i="2"/>
  <c r="U167" i="2"/>
  <c r="T167" i="2"/>
  <c r="M166" i="2"/>
  <c r="R167" i="2"/>
  <c r="AE226" i="2"/>
  <c r="X224" i="2"/>
  <c r="Y225" i="2" s="1"/>
  <c r="Z226" i="2" s="1"/>
  <c r="AA227" i="2" s="1"/>
  <c r="AB227" i="2" s="1"/>
  <c r="AD227" i="2" s="1"/>
  <c r="AC225" i="2"/>
  <c r="W224" i="2"/>
  <c r="E692" i="2"/>
  <c r="H693" i="2"/>
  <c r="I696" i="2" l="1"/>
  <c r="K696" i="2"/>
  <c r="J696" i="2"/>
  <c r="F697" i="2"/>
  <c r="G697" i="2" s="1"/>
  <c r="S168" i="2"/>
  <c r="U168" i="2"/>
  <c r="T168" i="2"/>
  <c r="AF167" i="2"/>
  <c r="AH166" i="2"/>
  <c r="N167" i="2"/>
  <c r="O168" i="2" s="1"/>
  <c r="P169" i="2" s="1"/>
  <c r="M167" i="2"/>
  <c r="R168" i="2"/>
  <c r="X225" i="2"/>
  <c r="Y226" i="2" s="1"/>
  <c r="Z227" i="2" s="1"/>
  <c r="AA228" i="2" s="1"/>
  <c r="AB228" i="2" s="1"/>
  <c r="AD228" i="2" s="1"/>
  <c r="AE227" i="2"/>
  <c r="AC226" i="2"/>
  <c r="W225" i="2"/>
  <c r="H694" i="2"/>
  <c r="E693" i="2"/>
  <c r="J697" i="2" l="1"/>
  <c r="K697" i="2"/>
  <c r="I697" i="2"/>
  <c r="F698" i="2"/>
  <c r="G698" i="2" s="1"/>
  <c r="AF168" i="2"/>
  <c r="Q169" i="2"/>
  <c r="R169" i="2" s="1"/>
  <c r="AI169" i="2"/>
  <c r="AH167" i="2"/>
  <c r="N168" i="2"/>
  <c r="O169" i="2" s="1"/>
  <c r="P170" i="2" s="1"/>
  <c r="M168" i="2"/>
  <c r="X226" i="2"/>
  <c r="Y227" i="2" s="1"/>
  <c r="Z228" i="2" s="1"/>
  <c r="AA229" i="2" s="1"/>
  <c r="AB229" i="2" s="1"/>
  <c r="AD229" i="2" s="1"/>
  <c r="AE228" i="2"/>
  <c r="AC227" i="2"/>
  <c r="W226" i="2"/>
  <c r="E694" i="2"/>
  <c r="H695" i="2"/>
  <c r="J698" i="2" l="1"/>
  <c r="I698" i="2"/>
  <c r="K698" i="2"/>
  <c r="F699" i="2"/>
  <c r="G699" i="2" s="1"/>
  <c r="K699" i="2" s="1"/>
  <c r="M169" i="2"/>
  <c r="S169" i="2"/>
  <c r="T169" i="2"/>
  <c r="U169" i="2"/>
  <c r="N169" i="2"/>
  <c r="O170" i="2" s="1"/>
  <c r="P171" i="2" s="1"/>
  <c r="AH168" i="2"/>
  <c r="AI170" i="2"/>
  <c r="Q170" i="2"/>
  <c r="AE229" i="2"/>
  <c r="X227" i="2"/>
  <c r="Y228" i="2" s="1"/>
  <c r="Z229" i="2" s="1"/>
  <c r="AA230" i="2" s="1"/>
  <c r="AB230" i="2" s="1"/>
  <c r="AD230" i="2" s="1"/>
  <c r="AC228" i="2"/>
  <c r="W227" i="2"/>
  <c r="E695" i="2"/>
  <c r="H696" i="2"/>
  <c r="J699" i="2" l="1"/>
  <c r="I699" i="2"/>
  <c r="F700" i="2"/>
  <c r="G700" i="2" s="1"/>
  <c r="K700" i="2" s="1"/>
  <c r="AH169" i="2"/>
  <c r="N170" i="2"/>
  <c r="O171" i="2" s="1"/>
  <c r="P172" i="2" s="1"/>
  <c r="S170" i="2"/>
  <c r="U170" i="2"/>
  <c r="Q171" i="2"/>
  <c r="AI171" i="2"/>
  <c r="R170" i="2"/>
  <c r="M170" i="2" s="1"/>
  <c r="AF169" i="2"/>
  <c r="T170" i="2"/>
  <c r="X228" i="2"/>
  <c r="Y229" i="2" s="1"/>
  <c r="Z230" i="2" s="1"/>
  <c r="AA231" i="2" s="1"/>
  <c r="AB231" i="2" s="1"/>
  <c r="AE230" i="2"/>
  <c r="AC229" i="2"/>
  <c r="W228" i="2"/>
  <c r="E696" i="2"/>
  <c r="H697" i="2"/>
  <c r="I700" i="2" l="1"/>
  <c r="J700" i="2"/>
  <c r="T171" i="2"/>
  <c r="F701" i="2"/>
  <c r="G701" i="2" s="1"/>
  <c r="S171" i="2"/>
  <c r="R171" i="2"/>
  <c r="M171" i="2" s="1"/>
  <c r="AI172" i="2"/>
  <c r="Q172" i="2"/>
  <c r="AH170" i="2"/>
  <c r="N171" i="2"/>
  <c r="O172" i="2" s="1"/>
  <c r="P173" i="2" s="1"/>
  <c r="AF170" i="2"/>
  <c r="AF171" i="2" s="1"/>
  <c r="U171" i="2"/>
  <c r="AE231" i="2"/>
  <c r="AD231" i="2"/>
  <c r="X229" i="2"/>
  <c r="Y230" i="2" s="1"/>
  <c r="Z231" i="2" s="1"/>
  <c r="AA232" i="2" s="1"/>
  <c r="AB232" i="2" s="1"/>
  <c r="W229" i="2"/>
  <c r="AC230" i="2"/>
  <c r="E697" i="2"/>
  <c r="H698" i="2"/>
  <c r="I701" i="2" l="1"/>
  <c r="J701" i="2"/>
  <c r="K701" i="2"/>
  <c r="F702" i="2"/>
  <c r="G702" i="2" s="1"/>
  <c r="AE232" i="2"/>
  <c r="S172" i="2"/>
  <c r="U172" i="2"/>
  <c r="T172" i="2"/>
  <c r="AF172" i="2" s="1"/>
  <c r="Q173" i="2"/>
  <c r="AI173" i="2"/>
  <c r="R172" i="2"/>
  <c r="N172" i="2"/>
  <c r="O173" i="2" s="1"/>
  <c r="P174" i="2" s="1"/>
  <c r="AH171" i="2"/>
  <c r="AD232" i="2"/>
  <c r="X230" i="2"/>
  <c r="Y231" i="2" s="1"/>
  <c r="Z232" i="2" s="1"/>
  <c r="AA233" i="2" s="1"/>
  <c r="AB233" i="2" s="1"/>
  <c r="AE233" i="2" s="1"/>
  <c r="W230" i="2"/>
  <c r="AC231" i="2"/>
  <c r="E698" i="2"/>
  <c r="H699" i="2"/>
  <c r="I702" i="2" l="1"/>
  <c r="J702" i="2"/>
  <c r="K702" i="2"/>
  <c r="F703" i="2"/>
  <c r="G703" i="2" s="1"/>
  <c r="T173" i="2"/>
  <c r="AF173" i="2" s="1"/>
  <c r="U173" i="2"/>
  <c r="S173" i="2"/>
  <c r="R173" i="2"/>
  <c r="M173" i="2" s="1"/>
  <c r="AI174" i="2"/>
  <c r="Q174" i="2"/>
  <c r="M172" i="2"/>
  <c r="X231" i="2"/>
  <c r="Y232" i="2" s="1"/>
  <c r="Z233" i="2" s="1"/>
  <c r="AA234" i="2" s="1"/>
  <c r="AB234" i="2" s="1"/>
  <c r="AE234" i="2" s="1"/>
  <c r="AD233" i="2"/>
  <c r="AC232" i="2"/>
  <c r="W231" i="2"/>
  <c r="H700" i="2"/>
  <c r="E699" i="2"/>
  <c r="I703" i="2" l="1"/>
  <c r="J703" i="2"/>
  <c r="K703" i="2"/>
  <c r="F704" i="2"/>
  <c r="G704" i="2" s="1"/>
  <c r="T174" i="2"/>
  <c r="AF174" i="2" s="1"/>
  <c r="S174" i="2"/>
  <c r="R174" i="2"/>
  <c r="M174" i="2" s="1"/>
  <c r="AH173" i="2"/>
  <c r="AH172" i="2"/>
  <c r="N173" i="2"/>
  <c r="O174" i="2" s="1"/>
  <c r="P175" i="2" s="1"/>
  <c r="U174" i="2"/>
  <c r="AD234" i="2"/>
  <c r="X232" i="2"/>
  <c r="Y233" i="2" s="1"/>
  <c r="Z234" i="2" s="1"/>
  <c r="AA235" i="2" s="1"/>
  <c r="AB235" i="2" s="1"/>
  <c r="AE235" i="2" s="1"/>
  <c r="W232" i="2"/>
  <c r="AC233" i="2"/>
  <c r="H701" i="2"/>
  <c r="E700" i="2"/>
  <c r="J704" i="2" l="1"/>
  <c r="K704" i="2"/>
  <c r="I704" i="2"/>
  <c r="F705" i="2"/>
  <c r="G705" i="2" s="1"/>
  <c r="N174" i="2"/>
  <c r="O175" i="2" s="1"/>
  <c r="P176" i="2" s="1"/>
  <c r="Q176" i="2" s="1"/>
  <c r="Q175" i="2"/>
  <c r="AI175" i="2"/>
  <c r="AH174" i="2"/>
  <c r="X233" i="2"/>
  <c r="Y234" i="2" s="1"/>
  <c r="Z235" i="2" s="1"/>
  <c r="AA236" i="2" s="1"/>
  <c r="AB236" i="2" s="1"/>
  <c r="AE236" i="2" s="1"/>
  <c r="AD235" i="2"/>
  <c r="W233" i="2"/>
  <c r="AC234" i="2"/>
  <c r="H702" i="2"/>
  <c r="E701" i="2"/>
  <c r="J705" i="2" l="1"/>
  <c r="I705" i="2"/>
  <c r="K705" i="2"/>
  <c r="F706" i="2"/>
  <c r="G706" i="2" s="1"/>
  <c r="AI176" i="2"/>
  <c r="N175" i="2"/>
  <c r="O176" i="2" s="1"/>
  <c r="P177" i="2" s="1"/>
  <c r="AI177" i="2" s="1"/>
  <c r="U175" i="2"/>
  <c r="U176" i="2" s="1"/>
  <c r="S175" i="2"/>
  <c r="S176" i="2" s="1"/>
  <c r="R175" i="2"/>
  <c r="R176" i="2" s="1"/>
  <c r="T175" i="2"/>
  <c r="AD236" i="2"/>
  <c r="X234" i="2"/>
  <c r="Y235" i="2" s="1"/>
  <c r="Z236" i="2" s="1"/>
  <c r="AA237" i="2" s="1"/>
  <c r="AB237" i="2" s="1"/>
  <c r="AE237" i="2" s="1"/>
  <c r="AC235" i="2"/>
  <c r="W234" i="2"/>
  <c r="E702" i="2"/>
  <c r="H703" i="2"/>
  <c r="K706" i="2" l="1"/>
  <c r="J706" i="2"/>
  <c r="I706" i="2"/>
  <c r="F707" i="2"/>
  <c r="G707" i="2" s="1"/>
  <c r="Q177" i="2"/>
  <c r="S177" i="2" s="1"/>
  <c r="M175" i="2"/>
  <c r="N176" i="2" s="1"/>
  <c r="O177" i="2" s="1"/>
  <c r="P178" i="2" s="1"/>
  <c r="T176" i="2"/>
  <c r="AF175" i="2"/>
  <c r="M176" i="2"/>
  <c r="X235" i="2"/>
  <c r="Y236" i="2" s="1"/>
  <c r="Z237" i="2" s="1"/>
  <c r="AA238" i="2" s="1"/>
  <c r="AB238" i="2" s="1"/>
  <c r="AD237" i="2"/>
  <c r="W235" i="2"/>
  <c r="AC236" i="2"/>
  <c r="E703" i="2"/>
  <c r="H704" i="2"/>
  <c r="K707" i="2" l="1"/>
  <c r="AD238" i="2"/>
  <c r="I707" i="2"/>
  <c r="J707" i="2"/>
  <c r="F708" i="2"/>
  <c r="G708" i="2" s="1"/>
  <c r="J708" i="2" s="1"/>
  <c r="R177" i="2"/>
  <c r="M177" i="2" s="1"/>
  <c r="T177" i="2"/>
  <c r="AH175" i="2"/>
  <c r="U177" i="2"/>
  <c r="AF176" i="2"/>
  <c r="Q178" i="2"/>
  <c r="AI178" i="2"/>
  <c r="AH176" i="2"/>
  <c r="N177" i="2"/>
  <c r="O178" i="2" s="1"/>
  <c r="P179" i="2" s="1"/>
  <c r="X236" i="2"/>
  <c r="Y237" i="2" s="1"/>
  <c r="Z238" i="2" s="1"/>
  <c r="AA239" i="2" s="1"/>
  <c r="AB239" i="2" s="1"/>
  <c r="AD239" i="2" s="1"/>
  <c r="AE238" i="2"/>
  <c r="AC237" i="2"/>
  <c r="W236" i="2"/>
  <c r="H705" i="2"/>
  <c r="E704" i="2"/>
  <c r="T178" i="2" l="1"/>
  <c r="I708" i="2"/>
  <c r="K708" i="2"/>
  <c r="F709" i="2"/>
  <c r="G709" i="2" s="1"/>
  <c r="AF177" i="2"/>
  <c r="U178" i="2"/>
  <c r="S178" i="2"/>
  <c r="Q179" i="2"/>
  <c r="AI179" i="2"/>
  <c r="AH177" i="2"/>
  <c r="N178" i="2"/>
  <c r="O179" i="2" s="1"/>
  <c r="P180" i="2" s="1"/>
  <c r="R178" i="2"/>
  <c r="AE239" i="2"/>
  <c r="X237" i="2"/>
  <c r="Y238" i="2" s="1"/>
  <c r="Z239" i="2" s="1"/>
  <c r="AA240" i="2" s="1"/>
  <c r="AB240" i="2" s="1"/>
  <c r="AD240" i="2" s="1"/>
  <c r="AC238" i="2"/>
  <c r="W237" i="2"/>
  <c r="E705" i="2"/>
  <c r="H706" i="2"/>
  <c r="I709" i="2" l="1"/>
  <c r="T179" i="2"/>
  <c r="AF178" i="2"/>
  <c r="J709" i="2"/>
  <c r="K709" i="2"/>
  <c r="F710" i="2"/>
  <c r="G710" i="2" s="1"/>
  <c r="S179" i="2"/>
  <c r="U179" i="2"/>
  <c r="R179" i="2"/>
  <c r="M179" i="2" s="1"/>
  <c r="M178" i="2"/>
  <c r="Q180" i="2"/>
  <c r="AI180" i="2"/>
  <c r="AE240" i="2"/>
  <c r="X238" i="2"/>
  <c r="Y239" i="2" s="1"/>
  <c r="Z240" i="2" s="1"/>
  <c r="AA241" i="2" s="1"/>
  <c r="AB241" i="2" s="1"/>
  <c r="AD241" i="2" s="1"/>
  <c r="AC239" i="2"/>
  <c r="W238" i="2"/>
  <c r="E706" i="2"/>
  <c r="H707" i="2"/>
  <c r="I710" i="2" l="1"/>
  <c r="AF179" i="2"/>
  <c r="T180" i="2"/>
  <c r="J710" i="2"/>
  <c r="K710" i="2"/>
  <c r="F711" i="2"/>
  <c r="G711" i="2" s="1"/>
  <c r="I711" i="2" s="1"/>
  <c r="U180" i="2"/>
  <c r="AH179" i="2"/>
  <c r="R180" i="2"/>
  <c r="AH178" i="2"/>
  <c r="N179" i="2"/>
  <c r="O180" i="2" s="1"/>
  <c r="P181" i="2" s="1"/>
  <c r="S180" i="2"/>
  <c r="X239" i="2"/>
  <c r="Y240" i="2" s="1"/>
  <c r="Z241" i="2" s="1"/>
  <c r="AA242" i="2" s="1"/>
  <c r="AB242" i="2" s="1"/>
  <c r="AD242" i="2" s="1"/>
  <c r="AE241" i="2"/>
  <c r="AC240" i="2"/>
  <c r="W239" i="2"/>
  <c r="H708" i="2"/>
  <c r="E707" i="2"/>
  <c r="AF180" i="2" l="1"/>
  <c r="J711" i="2"/>
  <c r="K711" i="2"/>
  <c r="F712" i="2"/>
  <c r="G712" i="2" s="1"/>
  <c r="Q181" i="2"/>
  <c r="S181" i="2" s="1"/>
  <c r="AI181" i="2"/>
  <c r="N180" i="2"/>
  <c r="M180" i="2"/>
  <c r="AH180" i="2" s="1"/>
  <c r="AE242" i="2"/>
  <c r="X240" i="2"/>
  <c r="Y241" i="2" s="1"/>
  <c r="Z242" i="2" s="1"/>
  <c r="AA243" i="2" s="1"/>
  <c r="AB243" i="2" s="1"/>
  <c r="AD243" i="2" s="1"/>
  <c r="AC241" i="2"/>
  <c r="W240" i="2"/>
  <c r="E708" i="2"/>
  <c r="H709" i="2"/>
  <c r="K712" i="2" l="1"/>
  <c r="J712" i="2"/>
  <c r="I712" i="2"/>
  <c r="F713" i="2"/>
  <c r="G713" i="2" s="1"/>
  <c r="R181" i="2"/>
  <c r="M181" i="2" s="1"/>
  <c r="U181" i="2"/>
  <c r="T181" i="2"/>
  <c r="N181" i="2"/>
  <c r="O181" i="2"/>
  <c r="P182" i="2" s="1"/>
  <c r="AE243" i="2"/>
  <c r="X241" i="2"/>
  <c r="Y242" i="2" s="1"/>
  <c r="Z243" i="2" s="1"/>
  <c r="AA244" i="2" s="1"/>
  <c r="AB244" i="2" s="1"/>
  <c r="AD244" i="2" s="1"/>
  <c r="AC242" i="2"/>
  <c r="W241" i="2"/>
  <c r="H710" i="2"/>
  <c r="E709" i="2"/>
  <c r="K713" i="2" l="1"/>
  <c r="I713" i="2"/>
  <c r="F714" i="2"/>
  <c r="G714" i="2" s="1"/>
  <c r="J713" i="2"/>
  <c r="AF181" i="2"/>
  <c r="O182" i="2"/>
  <c r="P183" i="2" s="1"/>
  <c r="AI182" i="2"/>
  <c r="Q182" i="2"/>
  <c r="U182" i="2" s="1"/>
  <c r="AH181" i="2"/>
  <c r="N182" i="2"/>
  <c r="X242" i="2"/>
  <c r="Y243" i="2" s="1"/>
  <c r="Z244" i="2" s="1"/>
  <c r="AA245" i="2" s="1"/>
  <c r="AB245" i="2" s="1"/>
  <c r="AD245" i="2" s="1"/>
  <c r="AE244" i="2"/>
  <c r="AC243" i="2"/>
  <c r="W242" i="2"/>
  <c r="E710" i="2"/>
  <c r="H711" i="2"/>
  <c r="I714" i="2" l="1"/>
  <c r="O183" i="2"/>
  <c r="P184" i="2" s="1"/>
  <c r="AI184" i="2" s="1"/>
  <c r="K714" i="2"/>
  <c r="J714" i="2"/>
  <c r="F715" i="2"/>
  <c r="G715" i="2" s="1"/>
  <c r="T182" i="2"/>
  <c r="AF182" i="2" s="1"/>
  <c r="R182" i="2"/>
  <c r="M182" i="2" s="1"/>
  <c r="S182" i="2"/>
  <c r="Q183" i="2"/>
  <c r="AI183" i="2"/>
  <c r="AE245" i="2"/>
  <c r="X243" i="2"/>
  <c r="Y244" i="2" s="1"/>
  <c r="Z245" i="2" s="1"/>
  <c r="AA246" i="2" s="1"/>
  <c r="AB246" i="2" s="1"/>
  <c r="AD246" i="2" s="1"/>
  <c r="W243" i="2"/>
  <c r="AC244" i="2"/>
  <c r="H712" i="2"/>
  <c r="E711" i="2"/>
  <c r="K715" i="2" l="1"/>
  <c r="Q184" i="2"/>
  <c r="I715" i="2"/>
  <c r="J715" i="2"/>
  <c r="F716" i="2"/>
  <c r="G716" i="2" s="1"/>
  <c r="T183" i="2"/>
  <c r="U183" i="2"/>
  <c r="AH182" i="2"/>
  <c r="N183" i="2"/>
  <c r="O184" i="2" s="1"/>
  <c r="P185" i="2" s="1"/>
  <c r="R183" i="2"/>
  <c r="R184" i="2" s="1"/>
  <c r="S183" i="2"/>
  <c r="AE246" i="2"/>
  <c r="X244" i="2"/>
  <c r="Y245" i="2" s="1"/>
  <c r="Z246" i="2" s="1"/>
  <c r="AA247" i="2" s="1"/>
  <c r="AB247" i="2" s="1"/>
  <c r="AD247" i="2" s="1"/>
  <c r="W244" i="2"/>
  <c r="AC245" i="2"/>
  <c r="H713" i="2"/>
  <c r="E712" i="2"/>
  <c r="U184" i="2" l="1"/>
  <c r="T184" i="2"/>
  <c r="S184" i="2"/>
  <c r="J716" i="2"/>
  <c r="I716" i="2"/>
  <c r="K716" i="2"/>
  <c r="F717" i="2"/>
  <c r="G717" i="2" s="1"/>
  <c r="K717" i="2" s="1"/>
  <c r="AF183" i="2"/>
  <c r="M183" i="2"/>
  <c r="AI185" i="2"/>
  <c r="Q185" i="2"/>
  <c r="M184" i="2"/>
  <c r="AE247" i="2"/>
  <c r="X245" i="2"/>
  <c r="Y246" i="2" s="1"/>
  <c r="Z247" i="2" s="1"/>
  <c r="AA248" i="2" s="1"/>
  <c r="AB248" i="2" s="1"/>
  <c r="AD248" i="2" s="1"/>
  <c r="AC246" i="2"/>
  <c r="W245" i="2"/>
  <c r="E713" i="2"/>
  <c r="H714" i="2"/>
  <c r="S185" i="2" l="1"/>
  <c r="AF184" i="2"/>
  <c r="J717" i="2"/>
  <c r="I717" i="2"/>
  <c r="F718" i="2"/>
  <c r="G718" i="2" s="1"/>
  <c r="T185" i="2"/>
  <c r="U185" i="2"/>
  <c r="N184" i="2"/>
  <c r="O185" i="2" s="1"/>
  <c r="P186" i="2" s="1"/>
  <c r="AH183" i="2"/>
  <c r="R185" i="2"/>
  <c r="M185" i="2" s="1"/>
  <c r="AH184" i="2"/>
  <c r="AE248" i="2"/>
  <c r="X246" i="2"/>
  <c r="Y247" i="2" s="1"/>
  <c r="Z248" i="2" s="1"/>
  <c r="AA249" i="2" s="1"/>
  <c r="AB249" i="2" s="1"/>
  <c r="AD249" i="2" s="1"/>
  <c r="W246" i="2"/>
  <c r="AC247" i="2"/>
  <c r="H715" i="2"/>
  <c r="E714" i="2"/>
  <c r="AF185" i="2" l="1"/>
  <c r="I718" i="2"/>
  <c r="K718" i="2"/>
  <c r="J718" i="2"/>
  <c r="N185" i="2"/>
  <c r="O186" i="2" s="1"/>
  <c r="P187" i="2" s="1"/>
  <c r="Q187" i="2" s="1"/>
  <c r="F719" i="2"/>
  <c r="G719" i="2" s="1"/>
  <c r="AH185" i="2"/>
  <c r="AI186" i="2"/>
  <c r="Q186" i="2"/>
  <c r="R186" i="2" s="1"/>
  <c r="X247" i="2"/>
  <c r="Y248" i="2" s="1"/>
  <c r="Z249" i="2" s="1"/>
  <c r="AA250" i="2" s="1"/>
  <c r="AB250" i="2" s="1"/>
  <c r="AD250" i="2" s="1"/>
  <c r="AE249" i="2"/>
  <c r="W247" i="2"/>
  <c r="AC248" i="2"/>
  <c r="E715" i="2"/>
  <c r="H716" i="2"/>
  <c r="K719" i="2" l="1"/>
  <c r="J719" i="2"/>
  <c r="AI187" i="2"/>
  <c r="N186" i="2"/>
  <c r="O187" i="2" s="1"/>
  <c r="P188" i="2" s="1"/>
  <c r="Q188" i="2" s="1"/>
  <c r="I719" i="2"/>
  <c r="F720" i="2"/>
  <c r="G720" i="2" s="1"/>
  <c r="R187" i="2"/>
  <c r="M186" i="2"/>
  <c r="S186" i="2"/>
  <c r="S187" i="2" s="1"/>
  <c r="T186" i="2"/>
  <c r="U186" i="2"/>
  <c r="U187" i="2" s="1"/>
  <c r="AE250" i="2"/>
  <c r="X248" i="2"/>
  <c r="Y249" i="2" s="1"/>
  <c r="Z250" i="2" s="1"/>
  <c r="AA251" i="2" s="1"/>
  <c r="AB251" i="2" s="1"/>
  <c r="AD251" i="2" s="1"/>
  <c r="W248" i="2"/>
  <c r="AC249" i="2"/>
  <c r="H717" i="2"/>
  <c r="E716" i="2"/>
  <c r="J720" i="2" l="1"/>
  <c r="AI188" i="2"/>
  <c r="I720" i="2"/>
  <c r="K720" i="2"/>
  <c r="F721" i="2"/>
  <c r="G721" i="2" s="1"/>
  <c r="S188" i="2"/>
  <c r="U188" i="2"/>
  <c r="R188" i="2"/>
  <c r="M188" i="2" s="1"/>
  <c r="AH186" i="2"/>
  <c r="N187" i="2"/>
  <c r="O188" i="2" s="1"/>
  <c r="P189" i="2" s="1"/>
  <c r="T187" i="2"/>
  <c r="T188" i="2" s="1"/>
  <c r="AF186" i="2"/>
  <c r="M187" i="2"/>
  <c r="X249" i="2"/>
  <c r="Y250" i="2" s="1"/>
  <c r="Z251" i="2" s="1"/>
  <c r="AA252" i="2" s="1"/>
  <c r="AB252" i="2" s="1"/>
  <c r="AD252" i="2" s="1"/>
  <c r="AE251" i="2"/>
  <c r="AC250" i="2"/>
  <c r="W249" i="2"/>
  <c r="H718" i="2"/>
  <c r="E717" i="2"/>
  <c r="K721" i="2" l="1"/>
  <c r="I721" i="2"/>
  <c r="J721" i="2"/>
  <c r="F722" i="2"/>
  <c r="G722" i="2" s="1"/>
  <c r="AF187" i="2"/>
  <c r="AF188" i="2" s="1"/>
  <c r="AH188" i="2"/>
  <c r="AI189" i="2"/>
  <c r="Q189" i="2"/>
  <c r="AH187" i="2"/>
  <c r="N188" i="2"/>
  <c r="O189" i="2" s="1"/>
  <c r="P190" i="2" s="1"/>
  <c r="AE252" i="2"/>
  <c r="X250" i="2"/>
  <c r="Y251" i="2" s="1"/>
  <c r="Z252" i="2" s="1"/>
  <c r="AA253" i="2" s="1"/>
  <c r="AB253" i="2" s="1"/>
  <c r="AD253" i="2" s="1"/>
  <c r="W250" i="2"/>
  <c r="AC251" i="2"/>
  <c r="E718" i="2"/>
  <c r="H719" i="2"/>
  <c r="K722" i="2" l="1"/>
  <c r="I722" i="2"/>
  <c r="J722" i="2"/>
  <c r="F723" i="2"/>
  <c r="G723" i="2" s="1"/>
  <c r="U189" i="2"/>
  <c r="S189" i="2"/>
  <c r="R189" i="2"/>
  <c r="M189" i="2" s="1"/>
  <c r="AI190" i="2"/>
  <c r="Q190" i="2"/>
  <c r="N189" i="2"/>
  <c r="O190" i="2" s="1"/>
  <c r="P191" i="2" s="1"/>
  <c r="T189" i="2"/>
  <c r="AE253" i="2"/>
  <c r="X251" i="2"/>
  <c r="Y252" i="2" s="1"/>
  <c r="Z253" i="2" s="1"/>
  <c r="AA254" i="2" s="1"/>
  <c r="AB254" i="2" s="1"/>
  <c r="AD254" i="2" s="1"/>
  <c r="AC252" i="2"/>
  <c r="W251" i="2"/>
  <c r="E719" i="2"/>
  <c r="H720" i="2"/>
  <c r="K723" i="2" l="1"/>
  <c r="F724" i="2"/>
  <c r="G724" i="2" s="1"/>
  <c r="I723" i="2"/>
  <c r="J723" i="2"/>
  <c r="U190" i="2"/>
  <c r="N190" i="2"/>
  <c r="O191" i="2" s="1"/>
  <c r="P192" i="2" s="1"/>
  <c r="AH189" i="2"/>
  <c r="AI191" i="2"/>
  <c r="Q191" i="2"/>
  <c r="S190" i="2"/>
  <c r="T190" i="2"/>
  <c r="AF189" i="2"/>
  <c r="R190" i="2"/>
  <c r="X252" i="2"/>
  <c r="Y253" i="2" s="1"/>
  <c r="Z254" i="2" s="1"/>
  <c r="AA255" i="2" s="1"/>
  <c r="AB255" i="2" s="1"/>
  <c r="AD255" i="2" s="1"/>
  <c r="AE254" i="2"/>
  <c r="AC253" i="2"/>
  <c r="W252" i="2"/>
  <c r="E720" i="2"/>
  <c r="H721" i="2"/>
  <c r="I724" i="2" l="1"/>
  <c r="J724" i="2"/>
  <c r="K724" i="2"/>
  <c r="F725" i="2"/>
  <c r="G725" i="2" s="1"/>
  <c r="S191" i="2"/>
  <c r="T191" i="2"/>
  <c r="M190" i="2"/>
  <c r="R191" i="2"/>
  <c r="U191" i="2"/>
  <c r="Q192" i="2"/>
  <c r="AI192" i="2"/>
  <c r="AF190" i="2"/>
  <c r="AE255" i="2"/>
  <c r="X253" i="2"/>
  <c r="Y254" i="2" s="1"/>
  <c r="Z255" i="2" s="1"/>
  <c r="AA256" i="2" s="1"/>
  <c r="AB256" i="2" s="1"/>
  <c r="AD256" i="2" s="1"/>
  <c r="AC254" i="2"/>
  <c r="W253" i="2"/>
  <c r="H722" i="2"/>
  <c r="E721" i="2"/>
  <c r="J725" i="2" l="1"/>
  <c r="K725" i="2"/>
  <c r="I725" i="2"/>
  <c r="F726" i="2"/>
  <c r="G726" i="2" s="1"/>
  <c r="S192" i="2"/>
  <c r="AF191" i="2"/>
  <c r="AH190" i="2"/>
  <c r="N191" i="2"/>
  <c r="O192" i="2" s="1"/>
  <c r="P193" i="2" s="1"/>
  <c r="M191" i="2"/>
  <c r="R192" i="2"/>
  <c r="T192" i="2"/>
  <c r="U192" i="2"/>
  <c r="AE256" i="2"/>
  <c r="X254" i="2"/>
  <c r="Y255" i="2" s="1"/>
  <c r="Z256" i="2" s="1"/>
  <c r="AA257" i="2" s="1"/>
  <c r="AB257" i="2" s="1"/>
  <c r="AD257" i="2" s="1"/>
  <c r="W254" i="2"/>
  <c r="AC255" i="2"/>
  <c r="H723" i="2"/>
  <c r="E722" i="2"/>
  <c r="K726" i="2" l="1"/>
  <c r="J726" i="2"/>
  <c r="I726" i="2"/>
  <c r="F727" i="2"/>
  <c r="G727" i="2" s="1"/>
  <c r="AF192" i="2"/>
  <c r="M192" i="2"/>
  <c r="Q193" i="2"/>
  <c r="R193" i="2" s="1"/>
  <c r="AI193" i="2"/>
  <c r="AH191" i="2"/>
  <c r="N192" i="2"/>
  <c r="O193" i="2" s="1"/>
  <c r="P194" i="2" s="1"/>
  <c r="X255" i="2"/>
  <c r="Y256" i="2" s="1"/>
  <c r="Z257" i="2" s="1"/>
  <c r="AA258" i="2" s="1"/>
  <c r="AB258" i="2" s="1"/>
  <c r="AD258" i="2" s="1"/>
  <c r="AE257" i="2"/>
  <c r="AC256" i="2"/>
  <c r="W255" i="2"/>
  <c r="H724" i="2"/>
  <c r="E723" i="2"/>
  <c r="K727" i="2" l="1"/>
  <c r="I727" i="2"/>
  <c r="J727" i="2"/>
  <c r="F728" i="2"/>
  <c r="G728" i="2" s="1"/>
  <c r="U193" i="2"/>
  <c r="T193" i="2"/>
  <c r="AF193" i="2" s="1"/>
  <c r="AH192" i="2"/>
  <c r="N193" i="2"/>
  <c r="O194" i="2" s="1"/>
  <c r="P195" i="2" s="1"/>
  <c r="Q194" i="2"/>
  <c r="AI194" i="2"/>
  <c r="M193" i="2"/>
  <c r="S193" i="2"/>
  <c r="AE258" i="2"/>
  <c r="X256" i="2"/>
  <c r="Y257" i="2" s="1"/>
  <c r="Z258" i="2" s="1"/>
  <c r="AA259" i="2" s="1"/>
  <c r="AB259" i="2" s="1"/>
  <c r="AD259" i="2" s="1"/>
  <c r="W256" i="2"/>
  <c r="AC257" i="2"/>
  <c r="H725" i="2"/>
  <c r="E724" i="2"/>
  <c r="I728" i="2" l="1"/>
  <c r="J728" i="2"/>
  <c r="K728" i="2"/>
  <c r="F729" i="2"/>
  <c r="G729" i="2" s="1"/>
  <c r="N194" i="2"/>
  <c r="O195" i="2" s="1"/>
  <c r="P196" i="2" s="1"/>
  <c r="AH193" i="2"/>
  <c r="T194" i="2"/>
  <c r="S194" i="2"/>
  <c r="R194" i="2"/>
  <c r="M194" i="2" s="1"/>
  <c r="U194" i="2"/>
  <c r="AI195" i="2"/>
  <c r="Q195" i="2"/>
  <c r="X257" i="2"/>
  <c r="Y258" i="2" s="1"/>
  <c r="Z259" i="2" s="1"/>
  <c r="AA260" i="2" s="1"/>
  <c r="AB260" i="2" s="1"/>
  <c r="AD260" i="2" s="1"/>
  <c r="AE259" i="2"/>
  <c r="W257" i="2"/>
  <c r="AC258" i="2"/>
  <c r="E725" i="2"/>
  <c r="H726" i="2"/>
  <c r="I729" i="2" l="1"/>
  <c r="J729" i="2"/>
  <c r="K729" i="2"/>
  <c r="F730" i="2"/>
  <c r="G730" i="2" s="1"/>
  <c r="Q196" i="2"/>
  <c r="AI196" i="2"/>
  <c r="S195" i="2"/>
  <c r="R195" i="2"/>
  <c r="N195" i="2"/>
  <c r="O196" i="2" s="1"/>
  <c r="P197" i="2" s="1"/>
  <c r="AH194" i="2"/>
  <c r="T195" i="2"/>
  <c r="AF194" i="2"/>
  <c r="U195" i="2"/>
  <c r="X258" i="2"/>
  <c r="Y259" i="2" s="1"/>
  <c r="Z260" i="2" s="1"/>
  <c r="AA261" i="2" s="1"/>
  <c r="AB261" i="2" s="1"/>
  <c r="AD261" i="2" s="1"/>
  <c r="AE260" i="2"/>
  <c r="W258" i="2"/>
  <c r="AC259" i="2"/>
  <c r="H727" i="2"/>
  <c r="E726" i="2"/>
  <c r="U196" i="2" l="1"/>
  <c r="J730" i="2"/>
  <c r="I730" i="2"/>
  <c r="K730" i="2"/>
  <c r="F731" i="2"/>
  <c r="G731" i="2" s="1"/>
  <c r="I731" i="2" s="1"/>
  <c r="R196" i="2"/>
  <c r="M196" i="2" s="1"/>
  <c r="M195" i="2"/>
  <c r="N196" i="2" s="1"/>
  <c r="O197" i="2" s="1"/>
  <c r="P198" i="2" s="1"/>
  <c r="AF195" i="2"/>
  <c r="S196" i="2"/>
  <c r="AI197" i="2"/>
  <c r="Q197" i="2"/>
  <c r="T196" i="2"/>
  <c r="X259" i="2"/>
  <c r="Y260" i="2" s="1"/>
  <c r="Z261" i="2" s="1"/>
  <c r="AA262" i="2" s="1"/>
  <c r="AB262" i="2" s="1"/>
  <c r="AD262" i="2" s="1"/>
  <c r="AE261" i="2"/>
  <c r="W259" i="2"/>
  <c r="AC260" i="2"/>
  <c r="E727" i="2"/>
  <c r="H728" i="2"/>
  <c r="K731" i="2" l="1"/>
  <c r="J731" i="2"/>
  <c r="F732" i="2"/>
  <c r="G732" i="2" s="1"/>
  <c r="I732" i="2" s="1"/>
  <c r="R197" i="2"/>
  <c r="M197" i="2" s="1"/>
  <c r="U197" i="2"/>
  <c r="T197" i="2"/>
  <c r="AH195" i="2"/>
  <c r="S197" i="2"/>
  <c r="AF196" i="2"/>
  <c r="AI198" i="2"/>
  <c r="Q198" i="2"/>
  <c r="AH196" i="2"/>
  <c r="N197" i="2"/>
  <c r="O198" i="2" s="1"/>
  <c r="P199" i="2" s="1"/>
  <c r="X260" i="2"/>
  <c r="Y261" i="2" s="1"/>
  <c r="Z262" i="2" s="1"/>
  <c r="AA263" i="2" s="1"/>
  <c r="AB263" i="2" s="1"/>
  <c r="AD263" i="2" s="1"/>
  <c r="AE262" i="2"/>
  <c r="W260" i="2"/>
  <c r="AC261" i="2"/>
  <c r="H729" i="2"/>
  <c r="E728" i="2"/>
  <c r="K732" i="2" l="1"/>
  <c r="J732" i="2"/>
  <c r="F733" i="2"/>
  <c r="G733" i="2" s="1"/>
  <c r="I733" i="2" s="1"/>
  <c r="T198" i="2"/>
  <c r="AF197" i="2"/>
  <c r="N198" i="2"/>
  <c r="O199" i="2" s="1"/>
  <c r="P200" i="2" s="1"/>
  <c r="AH197" i="2"/>
  <c r="R198" i="2"/>
  <c r="M198" i="2" s="1"/>
  <c r="S198" i="2"/>
  <c r="U198" i="2"/>
  <c r="Q199" i="2"/>
  <c r="AI199" i="2"/>
  <c r="AE263" i="2"/>
  <c r="X261" i="2"/>
  <c r="Y262" i="2" s="1"/>
  <c r="Z263" i="2" s="1"/>
  <c r="AA264" i="2" s="1"/>
  <c r="AB264" i="2" s="1"/>
  <c r="AD264" i="2" s="1"/>
  <c r="AC262" i="2"/>
  <c r="W261" i="2"/>
  <c r="H730" i="2"/>
  <c r="E729" i="2"/>
  <c r="K733" i="2" l="1"/>
  <c r="J733" i="2"/>
  <c r="F734" i="2"/>
  <c r="G734" i="2" s="1"/>
  <c r="AF198" i="2"/>
  <c r="AH198" i="2"/>
  <c r="N199" i="2"/>
  <c r="O200" i="2" s="1"/>
  <c r="P201" i="2" s="1"/>
  <c r="R199" i="2"/>
  <c r="AI200" i="2"/>
  <c r="Q200" i="2"/>
  <c r="S199" i="2"/>
  <c r="T199" i="2"/>
  <c r="U199" i="2"/>
  <c r="AE264" i="2"/>
  <c r="X262" i="2"/>
  <c r="Y263" i="2" s="1"/>
  <c r="Z264" i="2" s="1"/>
  <c r="AA265" i="2" s="1"/>
  <c r="AB265" i="2" s="1"/>
  <c r="AD265" i="2" s="1"/>
  <c r="W262" i="2"/>
  <c r="AC263" i="2"/>
  <c r="E730" i="2"/>
  <c r="H731" i="2"/>
  <c r="K734" i="2" l="1"/>
  <c r="I734" i="2"/>
  <c r="J734" i="2"/>
  <c r="F735" i="2"/>
  <c r="G735" i="2" s="1"/>
  <c r="U200" i="2"/>
  <c r="S200" i="2"/>
  <c r="AI201" i="2"/>
  <c r="Q201" i="2"/>
  <c r="R200" i="2"/>
  <c r="T200" i="2"/>
  <c r="AF199" i="2"/>
  <c r="M199" i="2"/>
  <c r="AE265" i="2"/>
  <c r="X263" i="2"/>
  <c r="Y264" i="2" s="1"/>
  <c r="Z265" i="2" s="1"/>
  <c r="AA266" i="2" s="1"/>
  <c r="AB266" i="2" s="1"/>
  <c r="AD266" i="2" s="1"/>
  <c r="W263" i="2"/>
  <c r="AC264" i="2"/>
  <c r="E731" i="2"/>
  <c r="H732" i="2"/>
  <c r="J735" i="2" l="1"/>
  <c r="K735" i="2"/>
  <c r="I735" i="2"/>
  <c r="F736" i="2"/>
  <c r="G736" i="2" s="1"/>
  <c r="R201" i="2"/>
  <c r="M201" i="2" s="1"/>
  <c r="AH201" i="2" s="1"/>
  <c r="AH199" i="2"/>
  <c r="N200" i="2"/>
  <c r="O201" i="2" s="1"/>
  <c r="P202" i="2" s="1"/>
  <c r="U201" i="2"/>
  <c r="S201" i="2"/>
  <c r="AF200" i="2"/>
  <c r="T201" i="2"/>
  <c r="M200" i="2"/>
  <c r="AE266" i="2"/>
  <c r="X264" i="2"/>
  <c r="Y265" i="2" s="1"/>
  <c r="Z266" i="2" s="1"/>
  <c r="AA267" i="2" s="1"/>
  <c r="AB267" i="2" s="1"/>
  <c r="AD267" i="2" s="1"/>
  <c r="AC265" i="2"/>
  <c r="W264" i="2"/>
  <c r="E732" i="2"/>
  <c r="H733" i="2"/>
  <c r="I736" i="2" l="1"/>
  <c r="K736" i="2"/>
  <c r="J736" i="2"/>
  <c r="F737" i="2"/>
  <c r="G737" i="2" s="1"/>
  <c r="AI202" i="2"/>
  <c r="Q202" i="2"/>
  <c r="U202" i="2" s="1"/>
  <c r="N201" i="2"/>
  <c r="AH200" i="2"/>
  <c r="AF201" i="2"/>
  <c r="AE267" i="2"/>
  <c r="X265" i="2"/>
  <c r="Y266" i="2" s="1"/>
  <c r="Z267" i="2" s="1"/>
  <c r="AA268" i="2" s="1"/>
  <c r="AB268" i="2" s="1"/>
  <c r="AD268" i="2" s="1"/>
  <c r="W265" i="2"/>
  <c r="AC266" i="2"/>
  <c r="H734" i="2"/>
  <c r="E733" i="2"/>
  <c r="K737" i="2" l="1"/>
  <c r="I737" i="2"/>
  <c r="F738" i="2"/>
  <c r="G738" i="2" s="1"/>
  <c r="J737" i="2"/>
  <c r="T202" i="2"/>
  <c r="AF202" i="2" s="1"/>
  <c r="S202" i="2"/>
  <c r="O202" i="2"/>
  <c r="P203" i="2" s="1"/>
  <c r="N202" i="2"/>
  <c r="R202" i="2"/>
  <c r="M202" i="2" s="1"/>
  <c r="X266" i="2"/>
  <c r="Y267" i="2" s="1"/>
  <c r="Z268" i="2" s="1"/>
  <c r="AA269" i="2" s="1"/>
  <c r="AB269" i="2" s="1"/>
  <c r="AD269" i="2" s="1"/>
  <c r="AE268" i="2"/>
  <c r="W266" i="2"/>
  <c r="AC267" i="2"/>
  <c r="E734" i="2"/>
  <c r="H735" i="2"/>
  <c r="K738" i="2" l="1"/>
  <c r="I738" i="2"/>
  <c r="J738" i="2"/>
  <c r="F739" i="2"/>
  <c r="G739" i="2" s="1"/>
  <c r="AH202" i="2"/>
  <c r="N203" i="2"/>
  <c r="AI203" i="2"/>
  <c r="Q203" i="2"/>
  <c r="O203" i="2"/>
  <c r="P204" i="2" s="1"/>
  <c r="X267" i="2"/>
  <c r="Y268" i="2" s="1"/>
  <c r="Z269" i="2" s="1"/>
  <c r="AA270" i="2" s="1"/>
  <c r="AB270" i="2" s="1"/>
  <c r="AD270" i="2" s="1"/>
  <c r="AE269" i="2"/>
  <c r="W267" i="2"/>
  <c r="AC268" i="2"/>
  <c r="E735" i="2"/>
  <c r="H736" i="2"/>
  <c r="I739" i="2" l="1"/>
  <c r="J739" i="2"/>
  <c r="K739" i="2"/>
  <c r="F740" i="2"/>
  <c r="G740" i="2" s="1"/>
  <c r="AI204" i="2"/>
  <c r="Q204" i="2"/>
  <c r="O204" i="2"/>
  <c r="P205" i="2" s="1"/>
  <c r="R203" i="2"/>
  <c r="M203" i="2" s="1"/>
  <c r="T203" i="2"/>
  <c r="S203" i="2"/>
  <c r="U203" i="2"/>
  <c r="AE270" i="2"/>
  <c r="X268" i="2"/>
  <c r="Y269" i="2" s="1"/>
  <c r="Z270" i="2" s="1"/>
  <c r="AA271" i="2" s="1"/>
  <c r="AB271" i="2" s="1"/>
  <c r="AD271" i="2" s="1"/>
  <c r="W268" i="2"/>
  <c r="AC269" i="2"/>
  <c r="E736" i="2"/>
  <c r="H737" i="2"/>
  <c r="K740" i="2" l="1"/>
  <c r="J740" i="2"/>
  <c r="I740" i="2"/>
  <c r="F741" i="2"/>
  <c r="G741" i="2" s="1"/>
  <c r="AH203" i="2"/>
  <c r="N204" i="2"/>
  <c r="O205" i="2" s="1"/>
  <c r="P206" i="2" s="1"/>
  <c r="T204" i="2"/>
  <c r="AF203" i="2"/>
  <c r="S204" i="2"/>
  <c r="Q205" i="2"/>
  <c r="AI205" i="2"/>
  <c r="U204" i="2"/>
  <c r="R204" i="2"/>
  <c r="X269" i="2"/>
  <c r="Y270" i="2" s="1"/>
  <c r="Z271" i="2" s="1"/>
  <c r="AA272" i="2" s="1"/>
  <c r="AB272" i="2" s="1"/>
  <c r="AD272" i="2" s="1"/>
  <c r="AE271" i="2"/>
  <c r="W269" i="2"/>
  <c r="AC270" i="2"/>
  <c r="E737" i="2"/>
  <c r="H738" i="2"/>
  <c r="J741" i="2" l="1"/>
  <c r="I741" i="2"/>
  <c r="K741" i="2"/>
  <c r="F742" i="2"/>
  <c r="G742" i="2" s="1"/>
  <c r="U205" i="2"/>
  <c r="S205" i="2"/>
  <c r="AI206" i="2"/>
  <c r="Q206" i="2"/>
  <c r="R205" i="2"/>
  <c r="M204" i="2"/>
  <c r="T205" i="2"/>
  <c r="AF204" i="2"/>
  <c r="AE272" i="2"/>
  <c r="X270" i="2"/>
  <c r="Y271" i="2" s="1"/>
  <c r="Z272" i="2" s="1"/>
  <c r="AA273" i="2" s="1"/>
  <c r="AB273" i="2" s="1"/>
  <c r="AD273" i="2" s="1"/>
  <c r="AC271" i="2"/>
  <c r="W270" i="2"/>
  <c r="E738" i="2"/>
  <c r="H739" i="2"/>
  <c r="K742" i="2" l="1"/>
  <c r="J742" i="2"/>
  <c r="I742" i="2"/>
  <c r="F743" i="2"/>
  <c r="G743" i="2" s="1"/>
  <c r="U206" i="2"/>
  <c r="S206" i="2"/>
  <c r="M205" i="2"/>
  <c r="R206" i="2"/>
  <c r="M206" i="2" s="1"/>
  <c r="N205" i="2"/>
  <c r="O206" i="2" s="1"/>
  <c r="P207" i="2" s="1"/>
  <c r="AH204" i="2"/>
  <c r="T206" i="2"/>
  <c r="AF205" i="2"/>
  <c r="AE273" i="2"/>
  <c r="X271" i="2"/>
  <c r="Y272" i="2" s="1"/>
  <c r="Z273" i="2" s="1"/>
  <c r="AA274" i="2" s="1"/>
  <c r="AB274" i="2" s="1"/>
  <c r="AD274" i="2" s="1"/>
  <c r="W271" i="2"/>
  <c r="AC272" i="2"/>
  <c r="E739" i="2"/>
  <c r="H740" i="2"/>
  <c r="J743" i="2" l="1"/>
  <c r="I743" i="2"/>
  <c r="K743" i="2"/>
  <c r="F744" i="2"/>
  <c r="G744" i="2" s="1"/>
  <c r="I744" i="2" s="1"/>
  <c r="AH205" i="2"/>
  <c r="N206" i="2"/>
  <c r="O207" i="2" s="1"/>
  <c r="P208" i="2" s="1"/>
  <c r="AF206" i="2"/>
  <c r="AH206" i="2"/>
  <c r="Q207" i="2"/>
  <c r="T207" i="2" s="1"/>
  <c r="AI207" i="2"/>
  <c r="AE274" i="2"/>
  <c r="X272" i="2"/>
  <c r="Y273" i="2" s="1"/>
  <c r="Z274" i="2" s="1"/>
  <c r="AA275" i="2" s="1"/>
  <c r="AB275" i="2" s="1"/>
  <c r="AD275" i="2" s="1"/>
  <c r="AC273" i="2"/>
  <c r="W272" i="2"/>
  <c r="E740" i="2"/>
  <c r="H741" i="2"/>
  <c r="J744" i="2" l="1"/>
  <c r="K744" i="2"/>
  <c r="F745" i="2"/>
  <c r="G745" i="2" s="1"/>
  <c r="I745" i="2" s="1"/>
  <c r="N207" i="2"/>
  <c r="O208" i="2" s="1"/>
  <c r="P209" i="2" s="1"/>
  <c r="Q209" i="2" s="1"/>
  <c r="Q208" i="2"/>
  <c r="T208" i="2" s="1"/>
  <c r="AI208" i="2"/>
  <c r="U207" i="2"/>
  <c r="S207" i="2"/>
  <c r="AF207" i="2"/>
  <c r="R207" i="2"/>
  <c r="AE275" i="2"/>
  <c r="X273" i="2"/>
  <c r="Y274" i="2" s="1"/>
  <c r="Z275" i="2" s="1"/>
  <c r="AA276" i="2" s="1"/>
  <c r="AB276" i="2" s="1"/>
  <c r="AD276" i="2" s="1"/>
  <c r="AC274" i="2"/>
  <c r="W273" i="2"/>
  <c r="E741" i="2"/>
  <c r="H742" i="2"/>
  <c r="K745" i="2" l="1"/>
  <c r="J745" i="2"/>
  <c r="F746" i="2"/>
  <c r="G746" i="2" s="1"/>
  <c r="T209" i="2"/>
  <c r="AF208" i="2"/>
  <c r="AI209" i="2"/>
  <c r="R208" i="2"/>
  <c r="R209" i="2" s="1"/>
  <c r="M209" i="2" s="1"/>
  <c r="U208" i="2"/>
  <c r="U209" i="2" s="1"/>
  <c r="M207" i="2"/>
  <c r="S208" i="2"/>
  <c r="S209" i="2" s="1"/>
  <c r="X274" i="2"/>
  <c r="Y275" i="2" s="1"/>
  <c r="Z276" i="2" s="1"/>
  <c r="AA277" i="2" s="1"/>
  <c r="AB277" i="2" s="1"/>
  <c r="AD277" i="2" s="1"/>
  <c r="AE276" i="2"/>
  <c r="AC275" i="2"/>
  <c r="W274" i="2"/>
  <c r="H743" i="2"/>
  <c r="E742" i="2"/>
  <c r="K746" i="2" l="1"/>
  <c r="M208" i="2"/>
  <c r="AH208" i="2" s="1"/>
  <c r="I746" i="2"/>
  <c r="J746" i="2"/>
  <c r="F747" i="2"/>
  <c r="G747" i="2" s="1"/>
  <c r="AF209" i="2"/>
  <c r="AH209" i="2"/>
  <c r="N208" i="2"/>
  <c r="O209" i="2" s="1"/>
  <c r="P210" i="2" s="1"/>
  <c r="AH207" i="2"/>
  <c r="X275" i="2"/>
  <c r="Y276" i="2" s="1"/>
  <c r="Z277" i="2" s="1"/>
  <c r="AA278" i="2" s="1"/>
  <c r="AB278" i="2" s="1"/>
  <c r="AD278" i="2" s="1"/>
  <c r="AE277" i="2"/>
  <c r="W275" i="2"/>
  <c r="AC276" i="2"/>
  <c r="E743" i="2"/>
  <c r="H744" i="2"/>
  <c r="K747" i="2" l="1"/>
  <c r="I747" i="2"/>
  <c r="J747" i="2"/>
  <c r="F748" i="2"/>
  <c r="G748" i="2" s="1"/>
  <c r="N209" i="2"/>
  <c r="O210" i="2" s="1"/>
  <c r="P211" i="2" s="1"/>
  <c r="AI211" i="2" s="1"/>
  <c r="AI210" i="2"/>
  <c r="Q210" i="2"/>
  <c r="AE278" i="2"/>
  <c r="X276" i="2"/>
  <c r="Y277" i="2" s="1"/>
  <c r="Z278" i="2" s="1"/>
  <c r="AA279" i="2" s="1"/>
  <c r="AB279" i="2" s="1"/>
  <c r="AD279" i="2" s="1"/>
  <c r="W276" i="2"/>
  <c r="AC277" i="2"/>
  <c r="E744" i="2"/>
  <c r="H745" i="2"/>
  <c r="K748" i="2" l="1"/>
  <c r="I748" i="2"/>
  <c r="J748" i="2"/>
  <c r="F749" i="2"/>
  <c r="G749" i="2" s="1"/>
  <c r="Q211" i="2"/>
  <c r="N210" i="2"/>
  <c r="O211" i="2" s="1"/>
  <c r="P212" i="2" s="1"/>
  <c r="Q212" i="2" s="1"/>
  <c r="T210" i="2"/>
  <c r="R210" i="2"/>
  <c r="U210" i="2"/>
  <c r="S210" i="2"/>
  <c r="X277" i="2"/>
  <c r="Y278" i="2" s="1"/>
  <c r="Z279" i="2" s="1"/>
  <c r="AA280" i="2" s="1"/>
  <c r="AB280" i="2" s="1"/>
  <c r="AD280" i="2" s="1"/>
  <c r="AE279" i="2"/>
  <c r="W277" i="2"/>
  <c r="AC278" i="2"/>
  <c r="H746" i="2"/>
  <c r="E745" i="2"/>
  <c r="I749" i="2" l="1"/>
  <c r="K749" i="2"/>
  <c r="J749" i="2"/>
  <c r="F750" i="2"/>
  <c r="G750" i="2" s="1"/>
  <c r="J750" i="2" s="1"/>
  <c r="S211" i="2"/>
  <c r="S212" i="2" s="1"/>
  <c r="R211" i="2"/>
  <c r="R212" i="2" s="1"/>
  <c r="M212" i="2" s="1"/>
  <c r="M210" i="2"/>
  <c r="N211" i="2" s="1"/>
  <c r="O212" i="2" s="1"/>
  <c r="P213" i="2" s="1"/>
  <c r="AI212" i="2"/>
  <c r="U211" i="2"/>
  <c r="U212" i="2" s="1"/>
  <c r="T211" i="2"/>
  <c r="T212" i="2" s="1"/>
  <c r="AF210" i="2"/>
  <c r="X278" i="2"/>
  <c r="Y279" i="2" s="1"/>
  <c r="Z280" i="2" s="1"/>
  <c r="AA281" i="2" s="1"/>
  <c r="AB281" i="2" s="1"/>
  <c r="AD281" i="2" s="1"/>
  <c r="AE280" i="2"/>
  <c r="AC279" i="2"/>
  <c r="W278" i="2"/>
  <c r="E746" i="2"/>
  <c r="H747" i="2"/>
  <c r="I750" i="2" l="1"/>
  <c r="K750" i="2"/>
  <c r="F751" i="2"/>
  <c r="G751" i="2" s="1"/>
  <c r="M211" i="2"/>
  <c r="N212" i="2" s="1"/>
  <c r="O213" i="2" s="1"/>
  <c r="P214" i="2" s="1"/>
  <c r="AH210" i="2"/>
  <c r="AH212" i="2"/>
  <c r="AI213" i="2"/>
  <c r="Q213" i="2"/>
  <c r="T213" i="2" s="1"/>
  <c r="AF211" i="2"/>
  <c r="AF212" i="2" s="1"/>
  <c r="AE281" i="2"/>
  <c r="X279" i="2"/>
  <c r="Y280" i="2" s="1"/>
  <c r="Z281" i="2" s="1"/>
  <c r="AA282" i="2" s="1"/>
  <c r="AB282" i="2" s="1"/>
  <c r="AD282" i="2" s="1"/>
  <c r="W279" i="2"/>
  <c r="AC280" i="2"/>
  <c r="H748" i="2"/>
  <c r="E747" i="2"/>
  <c r="I751" i="2" l="1"/>
  <c r="J751" i="2"/>
  <c r="K751" i="2"/>
  <c r="F752" i="2"/>
  <c r="G752" i="2" s="1"/>
  <c r="AH211" i="2"/>
  <c r="N213" i="2"/>
  <c r="O214" i="2" s="1"/>
  <c r="P215" i="2" s="1"/>
  <c r="Q214" i="2"/>
  <c r="AI214" i="2"/>
  <c r="R213" i="2"/>
  <c r="M213" i="2" s="1"/>
  <c r="U213" i="2"/>
  <c r="S213" i="2"/>
  <c r="AF213" i="2"/>
  <c r="X280" i="2"/>
  <c r="Y281" i="2" s="1"/>
  <c r="Z282" i="2" s="1"/>
  <c r="AA283" i="2" s="1"/>
  <c r="AB283" i="2" s="1"/>
  <c r="AD283" i="2" s="1"/>
  <c r="AE282" i="2"/>
  <c r="W280" i="2"/>
  <c r="AC281" i="2"/>
  <c r="H749" i="2"/>
  <c r="E748" i="2"/>
  <c r="K752" i="2" l="1"/>
  <c r="J752" i="2"/>
  <c r="I752" i="2"/>
  <c r="F753" i="2"/>
  <c r="G753" i="2" s="1"/>
  <c r="I753" i="2" s="1"/>
  <c r="Q215" i="2"/>
  <c r="AI215" i="2"/>
  <c r="R214" i="2"/>
  <c r="M214" i="2" s="1"/>
  <c r="N214" i="2"/>
  <c r="O215" i="2" s="1"/>
  <c r="P216" i="2" s="1"/>
  <c r="AH213" i="2"/>
  <c r="U214" i="2"/>
  <c r="S214" i="2"/>
  <c r="T214" i="2"/>
  <c r="AF214" i="2" s="1"/>
  <c r="X281" i="2"/>
  <c r="Y282" i="2" s="1"/>
  <c r="Z283" i="2" s="1"/>
  <c r="AA284" i="2" s="1"/>
  <c r="AB284" i="2" s="1"/>
  <c r="AD284" i="2" s="1"/>
  <c r="AE283" i="2"/>
  <c r="W281" i="2"/>
  <c r="AC282" i="2"/>
  <c r="E749" i="2"/>
  <c r="H750" i="2"/>
  <c r="K753" i="2" l="1"/>
  <c r="J753" i="2"/>
  <c r="F754" i="2"/>
  <c r="G754" i="2" s="1"/>
  <c r="I754" i="2" s="1"/>
  <c r="S215" i="2"/>
  <c r="Q216" i="2"/>
  <c r="AI216" i="2"/>
  <c r="T215" i="2"/>
  <c r="AF215" i="2" s="1"/>
  <c r="AH214" i="2"/>
  <c r="N215" i="2"/>
  <c r="O216" i="2" s="1"/>
  <c r="P217" i="2" s="1"/>
  <c r="U215" i="2"/>
  <c r="R215" i="2"/>
  <c r="AE284" i="2"/>
  <c r="X282" i="2"/>
  <c r="Y283" i="2" s="1"/>
  <c r="Z284" i="2" s="1"/>
  <c r="AA285" i="2" s="1"/>
  <c r="AB285" i="2" s="1"/>
  <c r="AD285" i="2" s="1"/>
  <c r="W282" i="2"/>
  <c r="AC283" i="2"/>
  <c r="H751" i="2"/>
  <c r="E750" i="2"/>
  <c r="K754" i="2" l="1"/>
  <c r="F755" i="2"/>
  <c r="G755" i="2" s="1"/>
  <c r="I755" i="2" s="1"/>
  <c r="J754" i="2"/>
  <c r="T216" i="2"/>
  <c r="AF216" i="2" s="1"/>
  <c r="R216" i="2"/>
  <c r="M216" i="2" s="1"/>
  <c r="S216" i="2"/>
  <c r="U216" i="2"/>
  <c r="M215" i="2"/>
  <c r="Q217" i="2"/>
  <c r="AI217" i="2"/>
  <c r="AE285" i="2"/>
  <c r="X283" i="2"/>
  <c r="Y284" i="2" s="1"/>
  <c r="Z285" i="2" s="1"/>
  <c r="AA286" i="2" s="1"/>
  <c r="AB286" i="2" s="1"/>
  <c r="AD286" i="2" s="1"/>
  <c r="AC284" i="2"/>
  <c r="W283" i="2"/>
  <c r="E751" i="2"/>
  <c r="H752" i="2"/>
  <c r="J755" i="2" l="1"/>
  <c r="K755" i="2"/>
  <c r="F756" i="2"/>
  <c r="G756" i="2" s="1"/>
  <c r="S217" i="2"/>
  <c r="R217" i="2"/>
  <c r="M217" i="2" s="1"/>
  <c r="T217" i="2"/>
  <c r="AF217" i="2" s="1"/>
  <c r="U217" i="2"/>
  <c r="AH215" i="2"/>
  <c r="N216" i="2"/>
  <c r="O217" i="2" s="1"/>
  <c r="P218" i="2" s="1"/>
  <c r="AH216" i="2"/>
  <c r="AE286" i="2"/>
  <c r="X284" i="2"/>
  <c r="Y285" i="2" s="1"/>
  <c r="Z286" i="2" s="1"/>
  <c r="AA287" i="2" s="1"/>
  <c r="AB287" i="2" s="1"/>
  <c r="AD287" i="2" s="1"/>
  <c r="AC285" i="2"/>
  <c r="W284" i="2"/>
  <c r="H753" i="2"/>
  <c r="E752" i="2"/>
  <c r="J756" i="2" l="1"/>
  <c r="I756" i="2"/>
  <c r="K756" i="2"/>
  <c r="F757" i="2"/>
  <c r="G757" i="2" s="1"/>
  <c r="N217" i="2"/>
  <c r="O218" i="2" s="1"/>
  <c r="P219" i="2" s="1"/>
  <c r="AI219" i="2" s="1"/>
  <c r="AH217" i="2"/>
  <c r="Q218" i="2"/>
  <c r="AI218" i="2"/>
  <c r="X285" i="2"/>
  <c r="Y286" i="2" s="1"/>
  <c r="Z287" i="2" s="1"/>
  <c r="AA288" i="2" s="1"/>
  <c r="AB288" i="2" s="1"/>
  <c r="AE287" i="2"/>
  <c r="AC286" i="2"/>
  <c r="W285" i="2"/>
  <c r="E753" i="2"/>
  <c r="H754" i="2"/>
  <c r="K757" i="2" l="1"/>
  <c r="I757" i="2"/>
  <c r="J757" i="2"/>
  <c r="F758" i="2"/>
  <c r="G758" i="2" s="1"/>
  <c r="Q219" i="2"/>
  <c r="N218" i="2"/>
  <c r="O219" i="2" s="1"/>
  <c r="P220" i="2" s="1"/>
  <c r="AI220" i="2" s="1"/>
  <c r="R218" i="2"/>
  <c r="S218" i="2"/>
  <c r="U218" i="2"/>
  <c r="T218" i="2"/>
  <c r="AE288" i="2"/>
  <c r="X286" i="2"/>
  <c r="Y287" i="2" s="1"/>
  <c r="Z288" i="2" s="1"/>
  <c r="AA289" i="2" s="1"/>
  <c r="AB289" i="2" s="1"/>
  <c r="AD288" i="2"/>
  <c r="W286" i="2"/>
  <c r="AC287" i="2"/>
  <c r="E754" i="2"/>
  <c r="H755" i="2"/>
  <c r="K758" i="2" l="1"/>
  <c r="U219" i="2"/>
  <c r="I758" i="2"/>
  <c r="J758" i="2"/>
  <c r="F759" i="2"/>
  <c r="G759" i="2" s="1"/>
  <c r="R219" i="2"/>
  <c r="M219" i="2" s="1"/>
  <c r="M218" i="2"/>
  <c r="AH218" i="2" s="1"/>
  <c r="S219" i="2"/>
  <c r="Q220" i="2"/>
  <c r="T219" i="2"/>
  <c r="AF218" i="2"/>
  <c r="AE289" i="2"/>
  <c r="AD289" i="2"/>
  <c r="X287" i="2"/>
  <c r="Y288" i="2" s="1"/>
  <c r="Z289" i="2" s="1"/>
  <c r="AA290" i="2" s="1"/>
  <c r="AB290" i="2" s="1"/>
  <c r="AE290" i="2" s="1"/>
  <c r="AC288" i="2"/>
  <c r="W287" i="2"/>
  <c r="E755" i="2"/>
  <c r="H756" i="2"/>
  <c r="K759" i="2" l="1"/>
  <c r="U220" i="2"/>
  <c r="J759" i="2"/>
  <c r="I759" i="2"/>
  <c r="F760" i="2"/>
  <c r="G760" i="2" s="1"/>
  <c r="S220" i="2"/>
  <c r="R220" i="2"/>
  <c r="M220" i="2" s="1"/>
  <c r="N219" i="2"/>
  <c r="O220" i="2" s="1"/>
  <c r="P221" i="2" s="1"/>
  <c r="AI221" i="2" s="1"/>
  <c r="T220" i="2"/>
  <c r="AF219" i="2"/>
  <c r="AH219" i="2"/>
  <c r="AD290" i="2"/>
  <c r="X288" i="2"/>
  <c r="Y289" i="2" s="1"/>
  <c r="Z290" i="2" s="1"/>
  <c r="AA291" i="2" s="1"/>
  <c r="AB291" i="2" s="1"/>
  <c r="AE291" i="2" s="1"/>
  <c r="W288" i="2"/>
  <c r="AC289" i="2"/>
  <c r="H757" i="2"/>
  <c r="E756" i="2"/>
  <c r="I760" i="2" l="1"/>
  <c r="J760" i="2"/>
  <c r="K760" i="2"/>
  <c r="F761" i="2"/>
  <c r="G761" i="2" s="1"/>
  <c r="N220" i="2"/>
  <c r="O221" i="2" s="1"/>
  <c r="P222" i="2" s="1"/>
  <c r="Q222" i="2" s="1"/>
  <c r="Q221" i="2"/>
  <c r="S221" i="2" s="1"/>
  <c r="AF220" i="2"/>
  <c r="AH220" i="2"/>
  <c r="AD291" i="2"/>
  <c r="X289" i="2"/>
  <c r="Y290" i="2" s="1"/>
  <c r="Z291" i="2" s="1"/>
  <c r="AA292" i="2" s="1"/>
  <c r="AB292" i="2" s="1"/>
  <c r="AE292" i="2" s="1"/>
  <c r="AC290" i="2"/>
  <c r="W289" i="2"/>
  <c r="E757" i="2"/>
  <c r="H758" i="2"/>
  <c r="I761" i="2" l="1"/>
  <c r="J761" i="2"/>
  <c r="K761" i="2"/>
  <c r="F762" i="2"/>
  <c r="G762" i="2" s="1"/>
  <c r="T221" i="2"/>
  <c r="AF221" i="2" s="1"/>
  <c r="N221" i="2"/>
  <c r="O222" i="2" s="1"/>
  <c r="P223" i="2" s="1"/>
  <c r="AI223" i="2" s="1"/>
  <c r="AI222" i="2"/>
  <c r="U221" i="2"/>
  <c r="U222" i="2" s="1"/>
  <c r="R221" i="2"/>
  <c r="M221" i="2" s="1"/>
  <c r="S222" i="2"/>
  <c r="X290" i="2"/>
  <c r="Y291" i="2" s="1"/>
  <c r="Z292" i="2" s="1"/>
  <c r="AA293" i="2" s="1"/>
  <c r="AB293" i="2" s="1"/>
  <c r="AE293" i="2" s="1"/>
  <c r="AD292" i="2"/>
  <c r="W290" i="2"/>
  <c r="AC291" i="2"/>
  <c r="H759" i="2"/>
  <c r="E758" i="2"/>
  <c r="J762" i="2" l="1"/>
  <c r="K762" i="2"/>
  <c r="I762" i="2"/>
  <c r="F763" i="2"/>
  <c r="G763" i="2" s="1"/>
  <c r="N222" i="2"/>
  <c r="O223" i="2" s="1"/>
  <c r="P224" i="2" s="1"/>
  <c r="Q224" i="2" s="1"/>
  <c r="T222" i="2"/>
  <c r="AF222" i="2" s="1"/>
  <c r="Q223" i="2"/>
  <c r="U223" i="2" s="1"/>
  <c r="AH221" i="2"/>
  <c r="R222" i="2"/>
  <c r="AD293" i="2"/>
  <c r="X291" i="2"/>
  <c r="Y292" i="2" s="1"/>
  <c r="Z293" i="2" s="1"/>
  <c r="AA294" i="2" s="1"/>
  <c r="AB294" i="2" s="1"/>
  <c r="AE294" i="2" s="1"/>
  <c r="W291" i="2"/>
  <c r="AC292" i="2"/>
  <c r="E759" i="2"/>
  <c r="H760" i="2"/>
  <c r="J763" i="2" l="1"/>
  <c r="K763" i="2"/>
  <c r="I763" i="2"/>
  <c r="AI224" i="2"/>
  <c r="T223" i="2"/>
  <c r="T224" i="2" s="1"/>
  <c r="F764" i="2"/>
  <c r="G764" i="2" s="1"/>
  <c r="S223" i="2"/>
  <c r="S224" i="2" s="1"/>
  <c r="M222" i="2"/>
  <c r="R223" i="2"/>
  <c r="M223" i="2" s="1"/>
  <c r="AH223" i="2" s="1"/>
  <c r="U224" i="2"/>
  <c r="AD294" i="2"/>
  <c r="X292" i="2"/>
  <c r="Y293" i="2" s="1"/>
  <c r="Z294" i="2" s="1"/>
  <c r="AA295" i="2" s="1"/>
  <c r="AB295" i="2" s="1"/>
  <c r="AE295" i="2" s="1"/>
  <c r="W292" i="2"/>
  <c r="AC293" i="2"/>
  <c r="E760" i="2"/>
  <c r="H761" i="2"/>
  <c r="AF223" i="2" l="1"/>
  <c r="AF224" i="2" s="1"/>
  <c r="K764" i="2"/>
  <c r="J764" i="2"/>
  <c r="I764" i="2"/>
  <c r="F765" i="2"/>
  <c r="G765" i="2" s="1"/>
  <c r="AH222" i="2"/>
  <c r="N223" i="2"/>
  <c r="R224" i="2"/>
  <c r="M224" i="2" s="1"/>
  <c r="AH224" i="2" s="1"/>
  <c r="X293" i="2"/>
  <c r="Y294" i="2" s="1"/>
  <c r="Z295" i="2" s="1"/>
  <c r="AA296" i="2" s="1"/>
  <c r="AB296" i="2" s="1"/>
  <c r="AE296" i="2" s="1"/>
  <c r="AD295" i="2"/>
  <c r="AC294" i="2"/>
  <c r="W293" i="2"/>
  <c r="E761" i="2"/>
  <c r="H762" i="2"/>
  <c r="K765" i="2" l="1"/>
  <c r="J765" i="2"/>
  <c r="I765" i="2"/>
  <c r="F766" i="2"/>
  <c r="G766" i="2" s="1"/>
  <c r="I766" i="2" s="1"/>
  <c r="O224" i="2"/>
  <c r="P225" i="2" s="1"/>
  <c r="N224" i="2"/>
  <c r="AD296" i="2"/>
  <c r="X294" i="2"/>
  <c r="Y295" i="2" s="1"/>
  <c r="Z296" i="2" s="1"/>
  <c r="AA297" i="2" s="1"/>
  <c r="AB297" i="2" s="1"/>
  <c r="AE297" i="2" s="1"/>
  <c r="W294" i="2"/>
  <c r="AC295" i="2"/>
  <c r="E762" i="2"/>
  <c r="H763" i="2"/>
  <c r="K766" i="2" l="1"/>
  <c r="J766" i="2"/>
  <c r="F767" i="2"/>
  <c r="G767" i="2" s="1"/>
  <c r="I767" i="2" s="1"/>
  <c r="O225" i="2"/>
  <c r="P226" i="2" s="1"/>
  <c r="Q226" i="2" s="1"/>
  <c r="N225" i="2"/>
  <c r="AI225" i="2"/>
  <c r="Q225" i="2"/>
  <c r="X295" i="2"/>
  <c r="Y296" i="2" s="1"/>
  <c r="Z297" i="2" s="1"/>
  <c r="AA298" i="2" s="1"/>
  <c r="AB298" i="2" s="1"/>
  <c r="AE298" i="2" s="1"/>
  <c r="AD297" i="2"/>
  <c r="AC296" i="2"/>
  <c r="W295" i="2"/>
  <c r="H764" i="2"/>
  <c r="E763" i="2"/>
  <c r="J767" i="2" l="1"/>
  <c r="K767" i="2"/>
  <c r="F768" i="2"/>
  <c r="G768" i="2" s="1"/>
  <c r="O226" i="2"/>
  <c r="P227" i="2" s="1"/>
  <c r="Q227" i="2" s="1"/>
  <c r="AI226" i="2"/>
  <c r="U225" i="2"/>
  <c r="U226" i="2" s="1"/>
  <c r="S225" i="2"/>
  <c r="S226" i="2" s="1"/>
  <c r="T225" i="2"/>
  <c r="R225" i="2"/>
  <c r="R226" i="2" s="1"/>
  <c r="X296" i="2"/>
  <c r="Y297" i="2" s="1"/>
  <c r="Z298" i="2" s="1"/>
  <c r="AA299" i="2" s="1"/>
  <c r="AB299" i="2" s="1"/>
  <c r="AE299" i="2" s="1"/>
  <c r="AD298" i="2"/>
  <c r="W296" i="2"/>
  <c r="AC297" i="2"/>
  <c r="E764" i="2"/>
  <c r="H765" i="2"/>
  <c r="J768" i="2" l="1"/>
  <c r="K768" i="2"/>
  <c r="I768" i="2"/>
  <c r="F769" i="2"/>
  <c r="G769" i="2" s="1"/>
  <c r="S227" i="2"/>
  <c r="R227" i="2"/>
  <c r="M227" i="2" s="1"/>
  <c r="AH227" i="2" s="1"/>
  <c r="AI227" i="2"/>
  <c r="U227" i="2"/>
  <c r="AF225" i="2"/>
  <c r="T226" i="2"/>
  <c r="T227" i="2" s="1"/>
  <c r="M226" i="2"/>
  <c r="M225" i="2"/>
  <c r="X297" i="2"/>
  <c r="Y298" i="2" s="1"/>
  <c r="Z299" i="2" s="1"/>
  <c r="AA300" i="2" s="1"/>
  <c r="AB300" i="2" s="1"/>
  <c r="AE300" i="2" s="1"/>
  <c r="AD299" i="2"/>
  <c r="W297" i="2"/>
  <c r="AC298" i="2"/>
  <c r="H766" i="2"/>
  <c r="E765" i="2"/>
  <c r="J769" i="2" l="1"/>
  <c r="K769" i="2"/>
  <c r="I769" i="2"/>
  <c r="F770" i="2"/>
  <c r="G770" i="2" s="1"/>
  <c r="AH226" i="2"/>
  <c r="AH225" i="2"/>
  <c r="N226" i="2"/>
  <c r="O227" i="2" s="1"/>
  <c r="P228" i="2" s="1"/>
  <c r="AF226" i="2"/>
  <c r="AF227" i="2" s="1"/>
  <c r="AD300" i="2"/>
  <c r="X298" i="2"/>
  <c r="Y299" i="2" s="1"/>
  <c r="Z300" i="2" s="1"/>
  <c r="AA301" i="2" s="1"/>
  <c r="AB301" i="2" s="1"/>
  <c r="AE301" i="2" s="1"/>
  <c r="W298" i="2"/>
  <c r="AC299" i="2"/>
  <c r="H767" i="2"/>
  <c r="E766" i="2"/>
  <c r="J770" i="2" l="1"/>
  <c r="I770" i="2"/>
  <c r="K770" i="2"/>
  <c r="F771" i="2"/>
  <c r="G771" i="2" s="1"/>
  <c r="AI228" i="2"/>
  <c r="Q228" i="2"/>
  <c r="N227" i="2"/>
  <c r="AD301" i="2"/>
  <c r="X299" i="2"/>
  <c r="Y300" i="2" s="1"/>
  <c r="Z301" i="2" s="1"/>
  <c r="AA302" i="2" s="1"/>
  <c r="AB302" i="2" s="1"/>
  <c r="AE302" i="2" s="1"/>
  <c r="W299" i="2"/>
  <c r="AC300" i="2"/>
  <c r="E767" i="2"/>
  <c r="H768" i="2"/>
  <c r="J771" i="2" l="1"/>
  <c r="I771" i="2"/>
  <c r="K771" i="2"/>
  <c r="F772" i="2"/>
  <c r="G772" i="2" s="1"/>
  <c r="K772" i="2" s="1"/>
  <c r="S228" i="2"/>
  <c r="R228" i="2"/>
  <c r="M228" i="2" s="1"/>
  <c r="U228" i="2"/>
  <c r="T228" i="2"/>
  <c r="O228" i="2"/>
  <c r="P229" i="2" s="1"/>
  <c r="N228" i="2"/>
  <c r="AD302" i="2"/>
  <c r="X300" i="2"/>
  <c r="Y301" i="2" s="1"/>
  <c r="Z302" i="2" s="1"/>
  <c r="AA303" i="2" s="1"/>
  <c r="AB303" i="2" s="1"/>
  <c r="AE303" i="2" s="1"/>
  <c r="W300" i="2"/>
  <c r="AC301" i="2"/>
  <c r="E768" i="2"/>
  <c r="H769" i="2"/>
  <c r="I772" i="2" l="1"/>
  <c r="J772" i="2"/>
  <c r="F773" i="2"/>
  <c r="G773" i="2" s="1"/>
  <c r="K773" i="2" s="1"/>
  <c r="O229" i="2"/>
  <c r="P230" i="2" s="1"/>
  <c r="AI230" i="2" s="1"/>
  <c r="AF228" i="2"/>
  <c r="N229" i="2"/>
  <c r="AH228" i="2"/>
  <c r="AI229" i="2"/>
  <c r="Q229" i="2"/>
  <c r="T229" i="2" s="1"/>
  <c r="X301" i="2"/>
  <c r="Y302" i="2" s="1"/>
  <c r="Z303" i="2" s="1"/>
  <c r="AA304" i="2" s="1"/>
  <c r="AB304" i="2" s="1"/>
  <c r="AE304" i="2" s="1"/>
  <c r="AD303" i="2"/>
  <c r="AC302" i="2"/>
  <c r="W301" i="2"/>
  <c r="H770" i="2"/>
  <c r="E769" i="2"/>
  <c r="I773" i="2" l="1"/>
  <c r="J773" i="2"/>
  <c r="F774" i="2"/>
  <c r="G774" i="2" s="1"/>
  <c r="R229" i="2"/>
  <c r="M229" i="2" s="1"/>
  <c r="Q230" i="2"/>
  <c r="O230" i="2"/>
  <c r="P231" i="2" s="1"/>
  <c r="AI231" i="2" s="1"/>
  <c r="S229" i="2"/>
  <c r="AF229" i="2"/>
  <c r="U229" i="2"/>
  <c r="X302" i="2"/>
  <c r="Y303" i="2" s="1"/>
  <c r="Z304" i="2" s="1"/>
  <c r="AA305" i="2" s="1"/>
  <c r="AB305" i="2" s="1"/>
  <c r="AE305" i="2" s="1"/>
  <c r="AD304" i="2"/>
  <c r="W302" i="2"/>
  <c r="AC303" i="2"/>
  <c r="E770" i="2"/>
  <c r="H771" i="2"/>
  <c r="I774" i="2" l="1"/>
  <c r="J774" i="2"/>
  <c r="K774" i="2"/>
  <c r="F775" i="2"/>
  <c r="G775" i="2" s="1"/>
  <c r="R230" i="2"/>
  <c r="M230" i="2" s="1"/>
  <c r="AH230" i="2" s="1"/>
  <c r="Q231" i="2"/>
  <c r="T230" i="2"/>
  <c r="AF230" i="2" s="1"/>
  <c r="U230" i="2"/>
  <c r="S230" i="2"/>
  <c r="AH229" i="2"/>
  <c r="N230" i="2"/>
  <c r="O231" i="2" s="1"/>
  <c r="P232" i="2" s="1"/>
  <c r="AD305" i="2"/>
  <c r="X303" i="2"/>
  <c r="Y304" i="2" s="1"/>
  <c r="Z305" i="2" s="1"/>
  <c r="AA306" i="2" s="1"/>
  <c r="AB306" i="2" s="1"/>
  <c r="AE306" i="2" s="1"/>
  <c r="W303" i="2"/>
  <c r="AC304" i="2"/>
  <c r="E771" i="2"/>
  <c r="H772" i="2"/>
  <c r="I775" i="2" l="1"/>
  <c r="J775" i="2"/>
  <c r="K775" i="2"/>
  <c r="F776" i="2"/>
  <c r="G776" i="2" s="1"/>
  <c r="S231" i="2"/>
  <c r="R231" i="2"/>
  <c r="M231" i="2" s="1"/>
  <c r="AH231" i="2" s="1"/>
  <c r="U231" i="2"/>
  <c r="T231" i="2"/>
  <c r="AF231" i="2" s="1"/>
  <c r="Q232" i="2"/>
  <c r="AI232" i="2"/>
  <c r="N231" i="2"/>
  <c r="O232" i="2" s="1"/>
  <c r="P233" i="2" s="1"/>
  <c r="AD306" i="2"/>
  <c r="X304" i="2"/>
  <c r="Y305" i="2" s="1"/>
  <c r="Z306" i="2" s="1"/>
  <c r="AA307" i="2" s="1"/>
  <c r="AB307" i="2" s="1"/>
  <c r="AE307" i="2" s="1"/>
  <c r="AC305" i="2"/>
  <c r="W304" i="2"/>
  <c r="E772" i="2"/>
  <c r="H773" i="2"/>
  <c r="I776" i="2" l="1"/>
  <c r="S232" i="2"/>
  <c r="K776" i="2"/>
  <c r="J776" i="2"/>
  <c r="F777" i="2"/>
  <c r="G777" i="2" s="1"/>
  <c r="T232" i="2"/>
  <c r="AF232" i="2" s="1"/>
  <c r="U232" i="2"/>
  <c r="R232" i="2"/>
  <c r="N232" i="2"/>
  <c r="O233" i="2" s="1"/>
  <c r="P234" i="2" s="1"/>
  <c r="Q233" i="2"/>
  <c r="S233" i="2" s="1"/>
  <c r="AI233" i="2"/>
  <c r="AD307" i="2"/>
  <c r="X305" i="2"/>
  <c r="Y306" i="2" s="1"/>
  <c r="Z307" i="2" s="1"/>
  <c r="AA308" i="2" s="1"/>
  <c r="AB308" i="2" s="1"/>
  <c r="AE308" i="2" s="1"/>
  <c r="W305" i="2"/>
  <c r="AC306" i="2"/>
  <c r="H774" i="2"/>
  <c r="E773" i="2"/>
  <c r="I777" i="2" l="1"/>
  <c r="K777" i="2"/>
  <c r="J777" i="2"/>
  <c r="F778" i="2"/>
  <c r="G778" i="2" s="1"/>
  <c r="T233" i="2"/>
  <c r="AF233" i="2" s="1"/>
  <c r="U233" i="2"/>
  <c r="M232" i="2"/>
  <c r="R233" i="2"/>
  <c r="Q234" i="2"/>
  <c r="AI234" i="2"/>
  <c r="AD308" i="2"/>
  <c r="X306" i="2"/>
  <c r="Y307" i="2" s="1"/>
  <c r="Z308" i="2" s="1"/>
  <c r="AA309" i="2" s="1"/>
  <c r="AB309" i="2" s="1"/>
  <c r="AE309" i="2" s="1"/>
  <c r="AC307" i="2"/>
  <c r="W306" i="2"/>
  <c r="E774" i="2"/>
  <c r="H775" i="2"/>
  <c r="K778" i="2" l="1"/>
  <c r="J778" i="2"/>
  <c r="I778" i="2"/>
  <c r="F779" i="2"/>
  <c r="G779" i="2" s="1"/>
  <c r="T234" i="2"/>
  <c r="AF234" i="2" s="1"/>
  <c r="U234" i="2"/>
  <c r="S234" i="2"/>
  <c r="AH232" i="2"/>
  <c r="N233" i="2"/>
  <c r="O234" i="2" s="1"/>
  <c r="P235" i="2" s="1"/>
  <c r="M233" i="2"/>
  <c r="R234" i="2"/>
  <c r="M234" i="2" s="1"/>
  <c r="X307" i="2"/>
  <c r="Y308" i="2" s="1"/>
  <c r="Z309" i="2" s="1"/>
  <c r="AA310" i="2" s="1"/>
  <c r="AB310" i="2" s="1"/>
  <c r="AE310" i="2" s="1"/>
  <c r="AD309" i="2"/>
  <c r="AC308" i="2"/>
  <c r="W307" i="2"/>
  <c r="H776" i="2"/>
  <c r="E775" i="2"/>
  <c r="J779" i="2" l="1"/>
  <c r="K779" i="2"/>
  <c r="I779" i="2"/>
  <c r="F780" i="2"/>
  <c r="G780" i="2" s="1"/>
  <c r="AI235" i="2"/>
  <c r="Q235" i="2"/>
  <c r="S235" i="2" s="1"/>
  <c r="AH234" i="2"/>
  <c r="AH233" i="2"/>
  <c r="N234" i="2"/>
  <c r="O235" i="2" s="1"/>
  <c r="P236" i="2" s="1"/>
  <c r="X308" i="2"/>
  <c r="Y309" i="2" s="1"/>
  <c r="Z310" i="2" s="1"/>
  <c r="AA311" i="2" s="1"/>
  <c r="AB311" i="2" s="1"/>
  <c r="AE311" i="2" s="1"/>
  <c r="AD310" i="2"/>
  <c r="W308" i="2"/>
  <c r="AC309" i="2"/>
  <c r="E776" i="2"/>
  <c r="H777" i="2"/>
  <c r="K780" i="2" l="1"/>
  <c r="J780" i="2"/>
  <c r="I780" i="2"/>
  <c r="F781" i="2"/>
  <c r="G781" i="2" s="1"/>
  <c r="R235" i="2"/>
  <c r="M235" i="2" s="1"/>
  <c r="U235" i="2"/>
  <c r="T235" i="2"/>
  <c r="Q236" i="2"/>
  <c r="AI236" i="2"/>
  <c r="N235" i="2"/>
  <c r="O236" i="2" s="1"/>
  <c r="P237" i="2" s="1"/>
  <c r="X309" i="2"/>
  <c r="Y310" i="2" s="1"/>
  <c r="Z311" i="2" s="1"/>
  <c r="AA312" i="2" s="1"/>
  <c r="AB312" i="2" s="1"/>
  <c r="AE312" i="2" s="1"/>
  <c r="AD311" i="2"/>
  <c r="W309" i="2"/>
  <c r="AC310" i="2"/>
  <c r="H778" i="2"/>
  <c r="E777" i="2"/>
  <c r="J781" i="2" l="1"/>
  <c r="I781" i="2"/>
  <c r="K781" i="2"/>
  <c r="F782" i="2"/>
  <c r="G782" i="2" s="1"/>
  <c r="U236" i="2"/>
  <c r="R236" i="2"/>
  <c r="AH235" i="2"/>
  <c r="N236" i="2"/>
  <c r="O237" i="2" s="1"/>
  <c r="P238" i="2" s="1"/>
  <c r="Q237" i="2"/>
  <c r="AI237" i="2"/>
  <c r="T236" i="2"/>
  <c r="AF235" i="2"/>
  <c r="S236" i="2"/>
  <c r="X310" i="2"/>
  <c r="Y311" i="2" s="1"/>
  <c r="Z312" i="2" s="1"/>
  <c r="AA313" i="2" s="1"/>
  <c r="AB313" i="2" s="1"/>
  <c r="AE313" i="2" s="1"/>
  <c r="AD312" i="2"/>
  <c r="W310" i="2"/>
  <c r="AC311" i="2"/>
  <c r="E778" i="2"/>
  <c r="H779" i="2"/>
  <c r="I782" i="2" l="1"/>
  <c r="S237" i="2"/>
  <c r="K782" i="2"/>
  <c r="J782" i="2"/>
  <c r="F783" i="2"/>
  <c r="G783" i="2" s="1"/>
  <c r="J783" i="2" s="1"/>
  <c r="T237" i="2"/>
  <c r="U237" i="2"/>
  <c r="M236" i="2"/>
  <c r="R237" i="2"/>
  <c r="M237" i="2" s="1"/>
  <c r="AI238" i="2"/>
  <c r="Q238" i="2"/>
  <c r="AF236" i="2"/>
  <c r="AD313" i="2"/>
  <c r="X311" i="2"/>
  <c r="Y312" i="2" s="1"/>
  <c r="Z313" i="2" s="1"/>
  <c r="AA314" i="2" s="1"/>
  <c r="AB314" i="2" s="1"/>
  <c r="AE314" i="2" s="1"/>
  <c r="W311" i="2"/>
  <c r="AC312" i="2"/>
  <c r="H780" i="2"/>
  <c r="E779" i="2"/>
  <c r="S238" i="2" l="1"/>
  <c r="K783" i="2"/>
  <c r="I783" i="2"/>
  <c r="F784" i="2"/>
  <c r="G784" i="2" s="1"/>
  <c r="J784" i="2" s="1"/>
  <c r="AF237" i="2"/>
  <c r="T238" i="2"/>
  <c r="U238" i="2"/>
  <c r="AH237" i="2"/>
  <c r="R238" i="2"/>
  <c r="M238" i="2" s="1"/>
  <c r="AH236" i="2"/>
  <c r="N237" i="2"/>
  <c r="O238" i="2" s="1"/>
  <c r="P239" i="2" s="1"/>
  <c r="X312" i="2"/>
  <c r="Y313" i="2" s="1"/>
  <c r="Z314" i="2" s="1"/>
  <c r="AA315" i="2" s="1"/>
  <c r="AB315" i="2" s="1"/>
  <c r="AE315" i="2" s="1"/>
  <c r="AD314" i="2"/>
  <c r="W312" i="2"/>
  <c r="AC313" i="2"/>
  <c r="E780" i="2"/>
  <c r="H781" i="2"/>
  <c r="I784" i="2" l="1"/>
  <c r="K784" i="2"/>
  <c r="F785" i="2"/>
  <c r="G785" i="2" s="1"/>
  <c r="AF238" i="2"/>
  <c r="N238" i="2"/>
  <c r="O239" i="2" s="1"/>
  <c r="P240" i="2" s="1"/>
  <c r="Q240" i="2" s="1"/>
  <c r="AH238" i="2"/>
  <c r="Q239" i="2"/>
  <c r="R239" i="2" s="1"/>
  <c r="AI239" i="2"/>
  <c r="AD315" i="2"/>
  <c r="X313" i="2"/>
  <c r="Y314" i="2" s="1"/>
  <c r="Z315" i="2" s="1"/>
  <c r="AA316" i="2" s="1"/>
  <c r="AB316" i="2" s="1"/>
  <c r="AE316" i="2" s="1"/>
  <c r="W313" i="2"/>
  <c r="AC314" i="2"/>
  <c r="E781" i="2"/>
  <c r="H782" i="2"/>
  <c r="I785" i="2" l="1"/>
  <c r="J785" i="2"/>
  <c r="K785" i="2"/>
  <c r="F786" i="2"/>
  <c r="G786" i="2" s="1"/>
  <c r="K786" i="2" s="1"/>
  <c r="N239" i="2"/>
  <c r="O240" i="2" s="1"/>
  <c r="P241" i="2" s="1"/>
  <c r="AI241" i="2" s="1"/>
  <c r="AI240" i="2"/>
  <c r="M239" i="2"/>
  <c r="R240" i="2"/>
  <c r="M240" i="2" s="1"/>
  <c r="S239" i="2"/>
  <c r="S240" i="2" s="1"/>
  <c r="T239" i="2"/>
  <c r="U239" i="2"/>
  <c r="U240" i="2" s="1"/>
  <c r="X314" i="2"/>
  <c r="Y315" i="2" s="1"/>
  <c r="Z316" i="2" s="1"/>
  <c r="AA317" i="2" s="1"/>
  <c r="AB317" i="2" s="1"/>
  <c r="AE317" i="2" s="1"/>
  <c r="AD316" i="2"/>
  <c r="W314" i="2"/>
  <c r="AC315" i="2"/>
  <c r="E782" i="2"/>
  <c r="H783" i="2"/>
  <c r="J786" i="2" l="1"/>
  <c r="I786" i="2"/>
  <c r="F787" i="2"/>
  <c r="G787" i="2" s="1"/>
  <c r="Q241" i="2"/>
  <c r="R241" i="2" s="1"/>
  <c r="AH240" i="2"/>
  <c r="AH239" i="2"/>
  <c r="N240" i="2"/>
  <c r="O241" i="2" s="1"/>
  <c r="P242" i="2" s="1"/>
  <c r="T240" i="2"/>
  <c r="AF239" i="2"/>
  <c r="X315" i="2"/>
  <c r="Y316" i="2" s="1"/>
  <c r="Z317" i="2" s="1"/>
  <c r="AA318" i="2" s="1"/>
  <c r="AB318" i="2" s="1"/>
  <c r="AE318" i="2" s="1"/>
  <c r="AD317" i="2"/>
  <c r="W315" i="2"/>
  <c r="AC316" i="2"/>
  <c r="E783" i="2"/>
  <c r="H784" i="2"/>
  <c r="S241" i="2" l="1"/>
  <c r="I787" i="2"/>
  <c r="U241" i="2"/>
  <c r="K787" i="2"/>
  <c r="J787" i="2"/>
  <c r="F788" i="2"/>
  <c r="G788" i="2" s="1"/>
  <c r="T241" i="2"/>
  <c r="AF240" i="2"/>
  <c r="M241" i="2"/>
  <c r="Q242" i="2"/>
  <c r="S242" i="2" s="1"/>
  <c r="AI242" i="2"/>
  <c r="N241" i="2"/>
  <c r="O242" i="2" s="1"/>
  <c r="P243" i="2" s="1"/>
  <c r="X316" i="2"/>
  <c r="Y317" i="2" s="1"/>
  <c r="Z318" i="2" s="1"/>
  <c r="AA319" i="2" s="1"/>
  <c r="AB319" i="2" s="1"/>
  <c r="AE319" i="2" s="1"/>
  <c r="AD318" i="2"/>
  <c r="W316" i="2"/>
  <c r="AC317" i="2"/>
  <c r="H785" i="2"/>
  <c r="E784" i="2"/>
  <c r="I788" i="2" l="1"/>
  <c r="K788" i="2"/>
  <c r="J788" i="2"/>
  <c r="F789" i="2"/>
  <c r="G789" i="2" s="1"/>
  <c r="AF241" i="2"/>
  <c r="R242" i="2"/>
  <c r="M242" i="2" s="1"/>
  <c r="U242" i="2"/>
  <c r="T242" i="2"/>
  <c r="AH241" i="2"/>
  <c r="N242" i="2"/>
  <c r="O243" i="2" s="1"/>
  <c r="P244" i="2" s="1"/>
  <c r="AI243" i="2"/>
  <c r="Q243" i="2"/>
  <c r="S243" i="2" s="1"/>
  <c r="AD319" i="2"/>
  <c r="X317" i="2"/>
  <c r="Y318" i="2" s="1"/>
  <c r="Z319" i="2" s="1"/>
  <c r="AA320" i="2" s="1"/>
  <c r="AB320" i="2" s="1"/>
  <c r="AE320" i="2" s="1"/>
  <c r="W317" i="2"/>
  <c r="AC318" i="2"/>
  <c r="H786" i="2"/>
  <c r="E785" i="2"/>
  <c r="J789" i="2" l="1"/>
  <c r="K789" i="2"/>
  <c r="F790" i="2"/>
  <c r="G790" i="2" s="1"/>
  <c r="I789" i="2"/>
  <c r="AF242" i="2"/>
  <c r="T243" i="2"/>
  <c r="U243" i="2"/>
  <c r="R243" i="2"/>
  <c r="AH242" i="2"/>
  <c r="N243" i="2"/>
  <c r="O244" i="2" s="1"/>
  <c r="P245" i="2" s="1"/>
  <c r="Q244" i="2"/>
  <c r="S244" i="2" s="1"/>
  <c r="AI244" i="2"/>
  <c r="AD320" i="2"/>
  <c r="X318" i="2"/>
  <c r="Y319" i="2" s="1"/>
  <c r="Z320" i="2" s="1"/>
  <c r="AA321" i="2" s="1"/>
  <c r="AB321" i="2" s="1"/>
  <c r="AE321" i="2" s="1"/>
  <c r="W318" i="2"/>
  <c r="AC319" i="2"/>
  <c r="E786" i="2"/>
  <c r="H787" i="2"/>
  <c r="J790" i="2" l="1"/>
  <c r="K790" i="2"/>
  <c r="I790" i="2"/>
  <c r="F791" i="2"/>
  <c r="G791" i="2" s="1"/>
  <c r="AF243" i="2"/>
  <c r="U244" i="2"/>
  <c r="T244" i="2"/>
  <c r="R244" i="2"/>
  <c r="M244" i="2" s="1"/>
  <c r="AI245" i="2"/>
  <c r="Q245" i="2"/>
  <c r="M243" i="2"/>
  <c r="X319" i="2"/>
  <c r="Y320" i="2" s="1"/>
  <c r="Z321" i="2" s="1"/>
  <c r="AA322" i="2" s="1"/>
  <c r="AB322" i="2" s="1"/>
  <c r="AE322" i="2" s="1"/>
  <c r="AD321" i="2"/>
  <c r="W319" i="2"/>
  <c r="AC320" i="2"/>
  <c r="H788" i="2"/>
  <c r="E787" i="2"/>
  <c r="I791" i="2" l="1"/>
  <c r="J791" i="2"/>
  <c r="K791" i="2"/>
  <c r="F792" i="2"/>
  <c r="G792" i="2" s="1"/>
  <c r="AF244" i="2"/>
  <c r="T245" i="2"/>
  <c r="U245" i="2"/>
  <c r="S245" i="2"/>
  <c r="R245" i="2"/>
  <c r="M245" i="2" s="1"/>
  <c r="AH244" i="2"/>
  <c r="N244" i="2"/>
  <c r="O245" i="2" s="1"/>
  <c r="P246" i="2" s="1"/>
  <c r="AH243" i="2"/>
  <c r="AD322" i="2"/>
  <c r="X320" i="2"/>
  <c r="Y321" i="2" s="1"/>
  <c r="Z322" i="2" s="1"/>
  <c r="AA323" i="2" s="1"/>
  <c r="AB323" i="2" s="1"/>
  <c r="AE323" i="2" s="1"/>
  <c r="W320" i="2"/>
  <c r="AC321" i="2"/>
  <c r="H789" i="2"/>
  <c r="E788" i="2"/>
  <c r="I792" i="2" l="1"/>
  <c r="K792" i="2"/>
  <c r="J792" i="2"/>
  <c r="F793" i="2"/>
  <c r="G793" i="2" s="1"/>
  <c r="AF245" i="2"/>
  <c r="N245" i="2"/>
  <c r="O246" i="2" s="1"/>
  <c r="P247" i="2" s="1"/>
  <c r="AI247" i="2" s="1"/>
  <c r="AH245" i="2"/>
  <c r="AI246" i="2"/>
  <c r="Q246" i="2"/>
  <c r="X321" i="2"/>
  <c r="Y322" i="2" s="1"/>
  <c r="Z323" i="2" s="1"/>
  <c r="AA324" i="2" s="1"/>
  <c r="AB324" i="2" s="1"/>
  <c r="AE324" i="2" s="1"/>
  <c r="AD323" i="2"/>
  <c r="AC322" i="2"/>
  <c r="W321" i="2"/>
  <c r="H790" i="2"/>
  <c r="E789" i="2"/>
  <c r="I793" i="2" l="1"/>
  <c r="K793" i="2"/>
  <c r="J793" i="2"/>
  <c r="F794" i="2"/>
  <c r="G794" i="2" s="1"/>
  <c r="Q247" i="2"/>
  <c r="N246" i="2"/>
  <c r="O247" i="2" s="1"/>
  <c r="P248" i="2" s="1"/>
  <c r="Q248" i="2" s="1"/>
  <c r="S246" i="2"/>
  <c r="R246" i="2"/>
  <c r="T246" i="2"/>
  <c r="AF246" i="2" s="1"/>
  <c r="U246" i="2"/>
  <c r="AD324" i="2"/>
  <c r="X322" i="2"/>
  <c r="Y323" i="2" s="1"/>
  <c r="Z324" i="2" s="1"/>
  <c r="AA325" i="2" s="1"/>
  <c r="AB325" i="2" s="1"/>
  <c r="AE325" i="2" s="1"/>
  <c r="W322" i="2"/>
  <c r="AC323" i="2"/>
  <c r="H791" i="2"/>
  <c r="E790" i="2"/>
  <c r="I794" i="2" l="1"/>
  <c r="K794" i="2"/>
  <c r="J794" i="2"/>
  <c r="F795" i="2"/>
  <c r="G795" i="2" s="1"/>
  <c r="S247" i="2"/>
  <c r="S248" i="2" s="1"/>
  <c r="AI248" i="2"/>
  <c r="U247" i="2"/>
  <c r="U248" i="2" s="1"/>
  <c r="T247" i="2"/>
  <c r="T248" i="2" s="1"/>
  <c r="M246" i="2"/>
  <c r="R247" i="2"/>
  <c r="AD325" i="2"/>
  <c r="X323" i="2"/>
  <c r="Y324" i="2" s="1"/>
  <c r="Z325" i="2" s="1"/>
  <c r="AA326" i="2" s="1"/>
  <c r="AB326" i="2" s="1"/>
  <c r="AE326" i="2" s="1"/>
  <c r="W323" i="2"/>
  <c r="AC324" i="2"/>
  <c r="E791" i="2"/>
  <c r="H792" i="2"/>
  <c r="I795" i="2" l="1"/>
  <c r="J795" i="2"/>
  <c r="K795" i="2"/>
  <c r="F796" i="2"/>
  <c r="G796" i="2" s="1"/>
  <c r="R248" i="2"/>
  <c r="M247" i="2"/>
  <c r="AF247" i="2"/>
  <c r="AF248" i="2" s="1"/>
  <c r="AH246" i="2"/>
  <c r="N247" i="2"/>
  <c r="O248" i="2" s="1"/>
  <c r="P249" i="2" s="1"/>
  <c r="X324" i="2"/>
  <c r="Y325" i="2" s="1"/>
  <c r="Z326" i="2" s="1"/>
  <c r="AA327" i="2" s="1"/>
  <c r="AB327" i="2" s="1"/>
  <c r="AE327" i="2" s="1"/>
  <c r="AD326" i="2"/>
  <c r="AC325" i="2"/>
  <c r="W324" i="2"/>
  <c r="E792" i="2"/>
  <c r="H793" i="2"/>
  <c r="I796" i="2" l="1"/>
  <c r="K796" i="2"/>
  <c r="J796" i="2"/>
  <c r="F797" i="2"/>
  <c r="G797" i="2" s="1"/>
  <c r="M248" i="2"/>
  <c r="Q249" i="2"/>
  <c r="R249" i="2" s="1"/>
  <c r="AI249" i="2"/>
  <c r="AH247" i="2"/>
  <c r="N248" i="2"/>
  <c r="O249" i="2" s="1"/>
  <c r="P250" i="2" s="1"/>
  <c r="X325" i="2"/>
  <c r="Y326" i="2" s="1"/>
  <c r="Z327" i="2" s="1"/>
  <c r="AA328" i="2" s="1"/>
  <c r="AB328" i="2" s="1"/>
  <c r="AE328" i="2" s="1"/>
  <c r="AD327" i="2"/>
  <c r="W325" i="2"/>
  <c r="AC326" i="2"/>
  <c r="H794" i="2"/>
  <c r="E793" i="2"/>
  <c r="I797" i="2" l="1"/>
  <c r="J797" i="2"/>
  <c r="K797" i="2"/>
  <c r="F798" i="2"/>
  <c r="G798" i="2" s="1"/>
  <c r="K798" i="2" s="1"/>
  <c r="M249" i="2"/>
  <c r="Q250" i="2"/>
  <c r="R250" i="2" s="1"/>
  <c r="AI250" i="2"/>
  <c r="AH248" i="2"/>
  <c r="N249" i="2"/>
  <c r="O250" i="2" s="1"/>
  <c r="P251" i="2" s="1"/>
  <c r="S249" i="2"/>
  <c r="U249" i="2"/>
  <c r="T249" i="2"/>
  <c r="AD328" i="2"/>
  <c r="X326" i="2"/>
  <c r="Y327" i="2" s="1"/>
  <c r="Z328" i="2" s="1"/>
  <c r="AA329" i="2" s="1"/>
  <c r="AB329" i="2" s="1"/>
  <c r="AE329" i="2" s="1"/>
  <c r="AC327" i="2"/>
  <c r="W326" i="2"/>
  <c r="E794" i="2"/>
  <c r="H795" i="2"/>
  <c r="S250" i="2" l="1"/>
  <c r="I798" i="2"/>
  <c r="J798" i="2"/>
  <c r="F799" i="2"/>
  <c r="G799" i="2" s="1"/>
  <c r="J799" i="2" s="1"/>
  <c r="T250" i="2"/>
  <c r="AF249" i="2"/>
  <c r="AH249" i="2"/>
  <c r="N250" i="2"/>
  <c r="O251" i="2" s="1"/>
  <c r="P252" i="2" s="1"/>
  <c r="AI251" i="2"/>
  <c r="Q251" i="2"/>
  <c r="R251" i="2" s="1"/>
  <c r="M250" i="2"/>
  <c r="U250" i="2"/>
  <c r="X327" i="2"/>
  <c r="Y328" i="2" s="1"/>
  <c r="Z329" i="2" s="1"/>
  <c r="AA330" i="2" s="1"/>
  <c r="AB330" i="2" s="1"/>
  <c r="AE330" i="2" s="1"/>
  <c r="AD329" i="2"/>
  <c r="W327" i="2"/>
  <c r="AC328" i="2"/>
  <c r="H796" i="2"/>
  <c r="E795" i="2"/>
  <c r="I799" i="2" l="1"/>
  <c r="K799" i="2"/>
  <c r="F800" i="2"/>
  <c r="G800" i="2" s="1"/>
  <c r="AF250" i="2"/>
  <c r="N251" i="2"/>
  <c r="O252" i="2" s="1"/>
  <c r="P253" i="2" s="1"/>
  <c r="AH250" i="2"/>
  <c r="AI252" i="2"/>
  <c r="Q252" i="2"/>
  <c r="U251" i="2"/>
  <c r="T251" i="2"/>
  <c r="M251" i="2"/>
  <c r="S251" i="2"/>
  <c r="AD330" i="2"/>
  <c r="X328" i="2"/>
  <c r="Y329" i="2" s="1"/>
  <c r="Z330" i="2" s="1"/>
  <c r="AA331" i="2" s="1"/>
  <c r="AB331" i="2" s="1"/>
  <c r="AE331" i="2" s="1"/>
  <c r="AC329" i="2"/>
  <c r="W328" i="2"/>
  <c r="H797" i="2"/>
  <c r="E796" i="2"/>
  <c r="I800" i="2" l="1"/>
  <c r="J800" i="2"/>
  <c r="K800" i="2"/>
  <c r="S252" i="2"/>
  <c r="F801" i="2"/>
  <c r="G801" i="2" s="1"/>
  <c r="T252" i="2"/>
  <c r="U252" i="2"/>
  <c r="AF251" i="2"/>
  <c r="R252" i="2"/>
  <c r="M252" i="2" s="1"/>
  <c r="AI253" i="2"/>
  <c r="Q253" i="2"/>
  <c r="N252" i="2"/>
  <c r="O253" i="2" s="1"/>
  <c r="P254" i="2" s="1"/>
  <c r="AH251" i="2"/>
  <c r="X329" i="2"/>
  <c r="Y330" i="2" s="1"/>
  <c r="Z331" i="2" s="1"/>
  <c r="AA332" i="2" s="1"/>
  <c r="AB332" i="2" s="1"/>
  <c r="AE332" i="2" s="1"/>
  <c r="AD331" i="2"/>
  <c r="W329" i="2"/>
  <c r="AC330" i="2"/>
  <c r="E797" i="2"/>
  <c r="H798" i="2"/>
  <c r="I801" i="2" l="1"/>
  <c r="S253" i="2"/>
  <c r="K801" i="2"/>
  <c r="J801" i="2"/>
  <c r="F802" i="2"/>
  <c r="G802" i="2" s="1"/>
  <c r="AF252" i="2"/>
  <c r="Q254" i="2"/>
  <c r="AI254" i="2"/>
  <c r="U253" i="2"/>
  <c r="AH252" i="2"/>
  <c r="N253" i="2"/>
  <c r="O254" i="2" s="1"/>
  <c r="P255" i="2" s="1"/>
  <c r="T253" i="2"/>
  <c r="R253" i="2"/>
  <c r="AD332" i="2"/>
  <c r="X330" i="2"/>
  <c r="Y331" i="2" s="1"/>
  <c r="Z332" i="2" s="1"/>
  <c r="AA333" i="2" s="1"/>
  <c r="AB333" i="2" s="1"/>
  <c r="AE333" i="2" s="1"/>
  <c r="W330" i="2"/>
  <c r="AC331" i="2"/>
  <c r="E798" i="2"/>
  <c r="H799" i="2"/>
  <c r="I802" i="2" l="1"/>
  <c r="S254" i="2"/>
  <c r="J802" i="2"/>
  <c r="K802" i="2"/>
  <c r="F803" i="2"/>
  <c r="G803" i="2" s="1"/>
  <c r="K803" i="2" s="1"/>
  <c r="R254" i="2"/>
  <c r="M254" i="2" s="1"/>
  <c r="T254" i="2"/>
  <c r="U254" i="2"/>
  <c r="Q255" i="2"/>
  <c r="AI255" i="2"/>
  <c r="AF253" i="2"/>
  <c r="M253" i="2"/>
  <c r="X331" i="2"/>
  <c r="Y332" i="2" s="1"/>
  <c r="Z333" i="2" s="1"/>
  <c r="AA334" i="2" s="1"/>
  <c r="AB334" i="2" s="1"/>
  <c r="AE334" i="2" s="1"/>
  <c r="AD333" i="2"/>
  <c r="AC332" i="2"/>
  <c r="W331" i="2"/>
  <c r="H800" i="2"/>
  <c r="E799" i="2"/>
  <c r="J803" i="2" l="1"/>
  <c r="I803" i="2"/>
  <c r="F804" i="2"/>
  <c r="G804" i="2" s="1"/>
  <c r="K804" i="2" s="1"/>
  <c r="U255" i="2"/>
  <c r="AF254" i="2"/>
  <c r="R255" i="2"/>
  <c r="M255" i="2" s="1"/>
  <c r="T255" i="2"/>
  <c r="AH254" i="2"/>
  <c r="S255" i="2"/>
  <c r="N254" i="2"/>
  <c r="O255" i="2" s="1"/>
  <c r="P256" i="2" s="1"/>
  <c r="AH253" i="2"/>
  <c r="X332" i="2"/>
  <c r="Y333" i="2" s="1"/>
  <c r="Z334" i="2" s="1"/>
  <c r="AA335" i="2" s="1"/>
  <c r="AB335" i="2" s="1"/>
  <c r="AE335" i="2" s="1"/>
  <c r="AD334" i="2"/>
  <c r="W332" i="2"/>
  <c r="AC333" i="2"/>
  <c r="E800" i="2"/>
  <c r="H801" i="2"/>
  <c r="J804" i="2" l="1"/>
  <c r="I804" i="2"/>
  <c r="F805" i="2"/>
  <c r="G805" i="2" s="1"/>
  <c r="N255" i="2"/>
  <c r="O256" i="2" s="1"/>
  <c r="P257" i="2" s="1"/>
  <c r="AF255" i="2"/>
  <c r="AH255" i="2"/>
  <c r="AI256" i="2"/>
  <c r="Q256" i="2"/>
  <c r="T256" i="2" s="1"/>
  <c r="AD335" i="2"/>
  <c r="X333" i="2"/>
  <c r="Y334" i="2" s="1"/>
  <c r="Z335" i="2" s="1"/>
  <c r="AA336" i="2" s="1"/>
  <c r="AB336" i="2" s="1"/>
  <c r="AE336" i="2" s="1"/>
  <c r="W333" i="2"/>
  <c r="AC334" i="2"/>
  <c r="H802" i="2"/>
  <c r="E801" i="2"/>
  <c r="J805" i="2" l="1"/>
  <c r="K805" i="2"/>
  <c r="I805" i="2"/>
  <c r="F806" i="2"/>
  <c r="G806" i="2" s="1"/>
  <c r="AF256" i="2"/>
  <c r="N256" i="2"/>
  <c r="O257" i="2" s="1"/>
  <c r="P258" i="2" s="1"/>
  <c r="Q258" i="2" s="1"/>
  <c r="Q257" i="2"/>
  <c r="T257" i="2" s="1"/>
  <c r="AI257" i="2"/>
  <c r="S256" i="2"/>
  <c r="U256" i="2"/>
  <c r="R256" i="2"/>
  <c r="X334" i="2"/>
  <c r="Y335" i="2" s="1"/>
  <c r="Z336" i="2" s="1"/>
  <c r="AA337" i="2" s="1"/>
  <c r="AB337" i="2" s="1"/>
  <c r="AE337" i="2" s="1"/>
  <c r="AD336" i="2"/>
  <c r="W334" i="2"/>
  <c r="AC335" i="2"/>
  <c r="H803" i="2"/>
  <c r="E802" i="2"/>
  <c r="K806" i="2" l="1"/>
  <c r="J806" i="2"/>
  <c r="U257" i="2"/>
  <c r="U258" i="2" s="1"/>
  <c r="I806" i="2"/>
  <c r="F807" i="2"/>
  <c r="G807" i="2" s="1"/>
  <c r="S257" i="2"/>
  <c r="S258" i="2" s="1"/>
  <c r="AF257" i="2"/>
  <c r="R257" i="2"/>
  <c r="R258" i="2" s="1"/>
  <c r="M258" i="2" s="1"/>
  <c r="AI258" i="2"/>
  <c r="T258" i="2"/>
  <c r="M256" i="2"/>
  <c r="X335" i="2"/>
  <c r="Y336" i="2" s="1"/>
  <c r="Z337" i="2" s="1"/>
  <c r="AA338" i="2" s="1"/>
  <c r="AB338" i="2" s="1"/>
  <c r="AE338" i="2" s="1"/>
  <c r="AD337" i="2"/>
  <c r="AC336" i="2"/>
  <c r="W335" i="2"/>
  <c r="E803" i="2"/>
  <c r="H804" i="2"/>
  <c r="K807" i="2" l="1"/>
  <c r="J807" i="2"/>
  <c r="F808" i="2"/>
  <c r="G808" i="2" s="1"/>
  <c r="I807" i="2"/>
  <c r="AF258" i="2"/>
  <c r="M257" i="2"/>
  <c r="AH257" i="2" s="1"/>
  <c r="AH256" i="2"/>
  <c r="N257" i="2"/>
  <c r="O258" i="2" s="1"/>
  <c r="P259" i="2" s="1"/>
  <c r="AH258" i="2"/>
  <c r="AD338" i="2"/>
  <c r="X336" i="2"/>
  <c r="Y337" i="2" s="1"/>
  <c r="Z338" i="2" s="1"/>
  <c r="AA339" i="2" s="1"/>
  <c r="AB339" i="2" s="1"/>
  <c r="AE339" i="2" s="1"/>
  <c r="AC337" i="2"/>
  <c r="W336" i="2"/>
  <c r="E804" i="2"/>
  <c r="H805" i="2"/>
  <c r="J808" i="2" l="1"/>
  <c r="K808" i="2"/>
  <c r="I808" i="2"/>
  <c r="F809" i="2"/>
  <c r="G809" i="2" s="1"/>
  <c r="N258" i="2"/>
  <c r="O259" i="2" s="1"/>
  <c r="P260" i="2" s="1"/>
  <c r="Q260" i="2" s="1"/>
  <c r="Q259" i="2"/>
  <c r="AI259" i="2"/>
  <c r="X337" i="2"/>
  <c r="Y338" i="2" s="1"/>
  <c r="Z339" i="2" s="1"/>
  <c r="AA340" i="2" s="1"/>
  <c r="AB340" i="2" s="1"/>
  <c r="AE340" i="2" s="1"/>
  <c r="AD339" i="2"/>
  <c r="W337" i="2"/>
  <c r="AC338" i="2"/>
  <c r="E805" i="2"/>
  <c r="H806" i="2"/>
  <c r="J809" i="2" l="1"/>
  <c r="I809" i="2"/>
  <c r="K809" i="2"/>
  <c r="F810" i="2"/>
  <c r="G810" i="2" s="1"/>
  <c r="AI260" i="2"/>
  <c r="N259" i="2"/>
  <c r="O260" i="2" s="1"/>
  <c r="P261" i="2" s="1"/>
  <c r="Q261" i="2" s="1"/>
  <c r="T259" i="2"/>
  <c r="S259" i="2"/>
  <c r="S260" i="2" s="1"/>
  <c r="U259" i="2"/>
  <c r="U260" i="2" s="1"/>
  <c r="R259" i="2"/>
  <c r="M259" i="2" s="1"/>
  <c r="AD340" i="2"/>
  <c r="X338" i="2"/>
  <c r="Y339" i="2" s="1"/>
  <c r="Z340" i="2" s="1"/>
  <c r="AA341" i="2" s="1"/>
  <c r="AB341" i="2" s="1"/>
  <c r="AE341" i="2" s="1"/>
  <c r="W338" i="2"/>
  <c r="AC339" i="2"/>
  <c r="E806" i="2"/>
  <c r="H807" i="2"/>
  <c r="I810" i="2" l="1"/>
  <c r="J810" i="2"/>
  <c r="K810" i="2"/>
  <c r="F811" i="2"/>
  <c r="G811" i="2" s="1"/>
  <c r="S261" i="2"/>
  <c r="U261" i="2"/>
  <c r="AI261" i="2"/>
  <c r="R260" i="2"/>
  <c r="R261" i="2" s="1"/>
  <c r="M261" i="2" s="1"/>
  <c r="AH259" i="2"/>
  <c r="N260" i="2"/>
  <c r="O261" i="2" s="1"/>
  <c r="P262" i="2" s="1"/>
  <c r="T260" i="2"/>
  <c r="T261" i="2" s="1"/>
  <c r="AF259" i="2"/>
  <c r="AD341" i="2"/>
  <c r="X339" i="2"/>
  <c r="Y340" i="2" s="1"/>
  <c r="Z341" i="2" s="1"/>
  <c r="AA342" i="2" s="1"/>
  <c r="AB342" i="2" s="1"/>
  <c r="AE342" i="2" s="1"/>
  <c r="W339" i="2"/>
  <c r="AC340" i="2"/>
  <c r="E807" i="2"/>
  <c r="H808" i="2"/>
  <c r="K811" i="2" l="1"/>
  <c r="I811" i="2"/>
  <c r="J811" i="2"/>
  <c r="F812" i="2"/>
  <c r="G812" i="2" s="1"/>
  <c r="J812" i="2" s="1"/>
  <c r="M260" i="2"/>
  <c r="AH260" i="2" s="1"/>
  <c r="Q262" i="2"/>
  <c r="T262" i="2" s="1"/>
  <c r="AI262" i="2"/>
  <c r="AH261" i="2"/>
  <c r="AF260" i="2"/>
  <c r="AF261" i="2" s="1"/>
  <c r="X340" i="2"/>
  <c r="Y341" i="2" s="1"/>
  <c r="Z342" i="2" s="1"/>
  <c r="AA343" i="2" s="1"/>
  <c r="AB343" i="2" s="1"/>
  <c r="AE343" i="2" s="1"/>
  <c r="AD342" i="2"/>
  <c r="W340" i="2"/>
  <c r="AC341" i="2"/>
  <c r="H809" i="2"/>
  <c r="E808" i="2"/>
  <c r="K812" i="2" l="1"/>
  <c r="I812" i="2"/>
  <c r="F813" i="2"/>
  <c r="G813" i="2" s="1"/>
  <c r="N261" i="2"/>
  <c r="O262" i="2" s="1"/>
  <c r="P263" i="2" s="1"/>
  <c r="AI263" i="2" s="1"/>
  <c r="AF262" i="2"/>
  <c r="R262" i="2"/>
  <c r="M262" i="2" s="1"/>
  <c r="U262" i="2"/>
  <c r="S262" i="2"/>
  <c r="X341" i="2"/>
  <c r="Y342" i="2" s="1"/>
  <c r="Z343" i="2" s="1"/>
  <c r="AA344" i="2" s="1"/>
  <c r="AB344" i="2" s="1"/>
  <c r="AE344" i="2" s="1"/>
  <c r="AD343" i="2"/>
  <c r="W341" i="2"/>
  <c r="AC342" i="2"/>
  <c r="E809" i="2"/>
  <c r="H810" i="2"/>
  <c r="I813" i="2" l="1"/>
  <c r="K813" i="2"/>
  <c r="J813" i="2"/>
  <c r="F814" i="2"/>
  <c r="G814" i="2" s="1"/>
  <c r="N262" i="2"/>
  <c r="O263" i="2" s="1"/>
  <c r="P264" i="2" s="1"/>
  <c r="AI264" i="2" s="1"/>
  <c r="Q263" i="2"/>
  <c r="R263" i="2" s="1"/>
  <c r="M263" i="2" s="1"/>
  <c r="AH262" i="2"/>
  <c r="AD344" i="2"/>
  <c r="X342" i="2"/>
  <c r="Y343" i="2" s="1"/>
  <c r="Z344" i="2" s="1"/>
  <c r="AA345" i="2" s="1"/>
  <c r="AB345" i="2" s="1"/>
  <c r="AE345" i="2" s="1"/>
  <c r="W342" i="2"/>
  <c r="AC343" i="2"/>
  <c r="H811" i="2"/>
  <c r="E810" i="2"/>
  <c r="K814" i="2" l="1"/>
  <c r="J814" i="2"/>
  <c r="I814" i="2"/>
  <c r="F815" i="2"/>
  <c r="G815" i="2" s="1"/>
  <c r="T263" i="2"/>
  <c r="AF263" i="2" s="1"/>
  <c r="S263" i="2"/>
  <c r="Q264" i="2"/>
  <c r="R264" i="2" s="1"/>
  <c r="U263" i="2"/>
  <c r="N263" i="2"/>
  <c r="O264" i="2" s="1"/>
  <c r="P265" i="2" s="1"/>
  <c r="Q265" i="2" s="1"/>
  <c r="AH263" i="2"/>
  <c r="X343" i="2"/>
  <c r="Y344" i="2" s="1"/>
  <c r="Z345" i="2" s="1"/>
  <c r="AA346" i="2" s="1"/>
  <c r="AB346" i="2" s="1"/>
  <c r="AE346" i="2" s="1"/>
  <c r="AD345" i="2"/>
  <c r="W343" i="2"/>
  <c r="AC344" i="2"/>
  <c r="E811" i="2"/>
  <c r="H812" i="2"/>
  <c r="J815" i="2" l="1"/>
  <c r="I815" i="2"/>
  <c r="K815" i="2"/>
  <c r="F816" i="2"/>
  <c r="G816" i="2" s="1"/>
  <c r="N264" i="2"/>
  <c r="O265" i="2" s="1"/>
  <c r="P266" i="2" s="1"/>
  <c r="Q266" i="2" s="1"/>
  <c r="S264" i="2"/>
  <c r="S265" i="2" s="1"/>
  <c r="U264" i="2"/>
  <c r="U265" i="2" s="1"/>
  <c r="T264" i="2"/>
  <c r="T265" i="2" s="1"/>
  <c r="AI265" i="2"/>
  <c r="R265" i="2"/>
  <c r="M265" i="2" s="1"/>
  <c r="M264" i="2"/>
  <c r="AD346" i="2"/>
  <c r="X344" i="2"/>
  <c r="Y345" i="2" s="1"/>
  <c r="Z346" i="2" s="1"/>
  <c r="AA347" i="2" s="1"/>
  <c r="AB347" i="2" s="1"/>
  <c r="AE347" i="2" s="1"/>
  <c r="W344" i="2"/>
  <c r="AC345" i="2"/>
  <c r="E812" i="2"/>
  <c r="H813" i="2"/>
  <c r="J816" i="2" l="1"/>
  <c r="K816" i="2"/>
  <c r="I816" i="2"/>
  <c r="F817" i="2"/>
  <c r="G817" i="2" s="1"/>
  <c r="AI266" i="2"/>
  <c r="AF264" i="2"/>
  <c r="AF265" i="2" s="1"/>
  <c r="S266" i="2"/>
  <c r="U266" i="2"/>
  <c r="R266" i="2"/>
  <c r="M266" i="2" s="1"/>
  <c r="T266" i="2"/>
  <c r="AH264" i="2"/>
  <c r="N265" i="2"/>
  <c r="O266" i="2" s="1"/>
  <c r="P267" i="2" s="1"/>
  <c r="AH265" i="2"/>
  <c r="X345" i="2"/>
  <c r="Y346" i="2" s="1"/>
  <c r="Z347" i="2" s="1"/>
  <c r="AA348" i="2" s="1"/>
  <c r="AB348" i="2" s="1"/>
  <c r="AE348" i="2" s="1"/>
  <c r="AD347" i="2"/>
  <c r="W345" i="2"/>
  <c r="AC346" i="2"/>
  <c r="H814" i="2"/>
  <c r="E813" i="2"/>
  <c r="J817" i="2" l="1"/>
  <c r="I817" i="2"/>
  <c r="K817" i="2"/>
  <c r="F818" i="2"/>
  <c r="G818" i="2" s="1"/>
  <c r="K818" i="2" s="1"/>
  <c r="AF266" i="2"/>
  <c r="N266" i="2"/>
  <c r="O267" i="2" s="1"/>
  <c r="P268" i="2" s="1"/>
  <c r="Q268" i="2" s="1"/>
  <c r="Q267" i="2"/>
  <c r="AI267" i="2"/>
  <c r="AH266" i="2"/>
  <c r="AD348" i="2"/>
  <c r="X346" i="2"/>
  <c r="Y347" i="2" s="1"/>
  <c r="Z348" i="2" s="1"/>
  <c r="AA349" i="2" s="1"/>
  <c r="AB349" i="2" s="1"/>
  <c r="AE349" i="2" s="1"/>
  <c r="W346" i="2"/>
  <c r="AC347" i="2"/>
  <c r="E814" i="2"/>
  <c r="H815" i="2"/>
  <c r="J818" i="2" l="1"/>
  <c r="I818" i="2"/>
  <c r="F819" i="2"/>
  <c r="G819" i="2" s="1"/>
  <c r="I819" i="2" s="1"/>
  <c r="AI268" i="2"/>
  <c r="N267" i="2"/>
  <c r="O268" i="2" s="1"/>
  <c r="P269" i="2" s="1"/>
  <c r="AI269" i="2" s="1"/>
  <c r="R267" i="2"/>
  <c r="R268" i="2" s="1"/>
  <c r="U267" i="2"/>
  <c r="U268" i="2" s="1"/>
  <c r="S267" i="2"/>
  <c r="S268" i="2" s="1"/>
  <c r="T267" i="2"/>
  <c r="AD349" i="2"/>
  <c r="X347" i="2"/>
  <c r="Y348" i="2" s="1"/>
  <c r="Z349" i="2" s="1"/>
  <c r="AA350" i="2" s="1"/>
  <c r="AB350" i="2" s="1"/>
  <c r="AE350" i="2" s="1"/>
  <c r="W347" i="2"/>
  <c r="AC348" i="2"/>
  <c r="H816" i="2"/>
  <c r="E815" i="2"/>
  <c r="J819" i="2" l="1"/>
  <c r="K819" i="2"/>
  <c r="F820" i="2"/>
  <c r="G820" i="2" s="1"/>
  <c r="M267" i="2"/>
  <c r="AH267" i="2" s="1"/>
  <c r="Q269" i="2"/>
  <c r="R269" i="2" s="1"/>
  <c r="M269" i="2" s="1"/>
  <c r="AF267" i="2"/>
  <c r="T268" i="2"/>
  <c r="M268" i="2"/>
  <c r="AD350" i="2"/>
  <c r="X348" i="2"/>
  <c r="Y349" i="2" s="1"/>
  <c r="Z350" i="2" s="1"/>
  <c r="AA351" i="2" s="1"/>
  <c r="AB351" i="2" s="1"/>
  <c r="AE351" i="2" s="1"/>
  <c r="AC349" i="2"/>
  <c r="W348" i="2"/>
  <c r="H817" i="2"/>
  <c r="E816" i="2"/>
  <c r="J820" i="2" l="1"/>
  <c r="K820" i="2"/>
  <c r="I820" i="2"/>
  <c r="F821" i="2"/>
  <c r="G821" i="2" s="1"/>
  <c r="N268" i="2"/>
  <c r="O269" i="2" s="1"/>
  <c r="P270" i="2" s="1"/>
  <c r="AI270" i="2" s="1"/>
  <c r="T269" i="2"/>
  <c r="U269" i="2"/>
  <c r="S269" i="2"/>
  <c r="AF268" i="2"/>
  <c r="AH268" i="2"/>
  <c r="AH269" i="2"/>
  <c r="AD351" i="2"/>
  <c r="X349" i="2"/>
  <c r="Y350" i="2" s="1"/>
  <c r="Z351" i="2" s="1"/>
  <c r="AA352" i="2" s="1"/>
  <c r="AB352" i="2" s="1"/>
  <c r="AE352" i="2" s="1"/>
  <c r="AC350" i="2"/>
  <c r="W349" i="2"/>
  <c r="H818" i="2"/>
  <c r="E817" i="2"/>
  <c r="J821" i="2" l="1"/>
  <c r="K821" i="2"/>
  <c r="I821" i="2"/>
  <c r="F822" i="2"/>
  <c r="G822" i="2" s="1"/>
  <c r="I822" i="2" s="1"/>
  <c r="N269" i="2"/>
  <c r="O270" i="2" s="1"/>
  <c r="P271" i="2" s="1"/>
  <c r="Q271" i="2" s="1"/>
  <c r="Q270" i="2"/>
  <c r="R270" i="2" s="1"/>
  <c r="AF269" i="2"/>
  <c r="AD352" i="2"/>
  <c r="X350" i="2"/>
  <c r="Y351" i="2" s="1"/>
  <c r="Z352" i="2" s="1"/>
  <c r="AA353" i="2" s="1"/>
  <c r="AB353" i="2" s="1"/>
  <c r="AE353" i="2" s="1"/>
  <c r="AC351" i="2"/>
  <c r="W350" i="2"/>
  <c r="H819" i="2"/>
  <c r="E818" i="2"/>
  <c r="K822" i="2" l="1"/>
  <c r="J822" i="2"/>
  <c r="F823" i="2"/>
  <c r="G823" i="2" s="1"/>
  <c r="I823" i="2" s="1"/>
  <c r="AI271" i="2"/>
  <c r="T270" i="2"/>
  <c r="T271" i="2" s="1"/>
  <c r="N270" i="2"/>
  <c r="O271" i="2" s="1"/>
  <c r="P272" i="2" s="1"/>
  <c r="AI272" i="2" s="1"/>
  <c r="U270" i="2"/>
  <c r="U271" i="2" s="1"/>
  <c r="S270" i="2"/>
  <c r="S271" i="2" s="1"/>
  <c r="R271" i="2"/>
  <c r="M271" i="2" s="1"/>
  <c r="M270" i="2"/>
  <c r="X351" i="2"/>
  <c r="Y352" i="2" s="1"/>
  <c r="Z353" i="2" s="1"/>
  <c r="AA354" i="2" s="1"/>
  <c r="AB354" i="2" s="1"/>
  <c r="AE354" i="2" s="1"/>
  <c r="AD353" i="2"/>
  <c r="AC352" i="2"/>
  <c r="W351" i="2"/>
  <c r="H820" i="2"/>
  <c r="E819" i="2"/>
  <c r="K823" i="2" l="1"/>
  <c r="J823" i="2"/>
  <c r="F824" i="2"/>
  <c r="G824" i="2" s="1"/>
  <c r="Q272" i="2"/>
  <c r="S272" i="2" s="1"/>
  <c r="AF270" i="2"/>
  <c r="AF271" i="2" s="1"/>
  <c r="N271" i="2"/>
  <c r="O272" i="2" s="1"/>
  <c r="P273" i="2" s="1"/>
  <c r="AH270" i="2"/>
  <c r="AH271" i="2"/>
  <c r="X352" i="2"/>
  <c r="Y353" i="2" s="1"/>
  <c r="Z354" i="2" s="1"/>
  <c r="AA355" i="2" s="1"/>
  <c r="AB355" i="2" s="1"/>
  <c r="AE355" i="2" s="1"/>
  <c r="AD354" i="2"/>
  <c r="W352" i="2"/>
  <c r="AC353" i="2"/>
  <c r="H821" i="2"/>
  <c r="E820" i="2"/>
  <c r="K824" i="2" l="1"/>
  <c r="J824" i="2"/>
  <c r="I824" i="2"/>
  <c r="F825" i="2"/>
  <c r="G825" i="2" s="1"/>
  <c r="T272" i="2"/>
  <c r="AF272" i="2" s="1"/>
  <c r="U272" i="2"/>
  <c r="R272" i="2"/>
  <c r="M272" i="2" s="1"/>
  <c r="AH272" i="2" s="1"/>
  <c r="N272" i="2"/>
  <c r="Q273" i="2"/>
  <c r="AI273" i="2"/>
  <c r="X353" i="2"/>
  <c r="Y354" i="2" s="1"/>
  <c r="Z355" i="2" s="1"/>
  <c r="AA356" i="2" s="1"/>
  <c r="AB356" i="2" s="1"/>
  <c r="AE356" i="2" s="1"/>
  <c r="AD355" i="2"/>
  <c r="W353" i="2"/>
  <c r="AC354" i="2"/>
  <c r="H822" i="2"/>
  <c r="E821" i="2"/>
  <c r="J825" i="2" l="1"/>
  <c r="K825" i="2"/>
  <c r="I825" i="2"/>
  <c r="F826" i="2"/>
  <c r="G826" i="2" s="1"/>
  <c r="K826" i="2" s="1"/>
  <c r="N273" i="2"/>
  <c r="O273" i="2"/>
  <c r="P274" i="2" s="1"/>
  <c r="AI274" i="2" s="1"/>
  <c r="S273" i="2"/>
  <c r="R273" i="2"/>
  <c r="M273" i="2" s="1"/>
  <c r="T273" i="2"/>
  <c r="U273" i="2"/>
  <c r="X354" i="2"/>
  <c r="Y355" i="2" s="1"/>
  <c r="Z356" i="2" s="1"/>
  <c r="AA357" i="2" s="1"/>
  <c r="AB357" i="2" s="1"/>
  <c r="AE357" i="2" s="1"/>
  <c r="AD356" i="2"/>
  <c r="W354" i="2"/>
  <c r="AC355" i="2"/>
  <c r="E822" i="2"/>
  <c r="H823" i="2"/>
  <c r="J826" i="2" l="1"/>
  <c r="I826" i="2"/>
  <c r="F827" i="2"/>
  <c r="G827" i="2" s="1"/>
  <c r="O274" i="2"/>
  <c r="P275" i="2" s="1"/>
  <c r="Q275" i="2" s="1"/>
  <c r="Q274" i="2"/>
  <c r="U274" i="2" s="1"/>
  <c r="N274" i="2"/>
  <c r="AH273" i="2"/>
  <c r="AF273" i="2"/>
  <c r="AD357" i="2"/>
  <c r="X355" i="2"/>
  <c r="Y356" i="2" s="1"/>
  <c r="Z357" i="2" s="1"/>
  <c r="AA358" i="2" s="1"/>
  <c r="AB358" i="2" s="1"/>
  <c r="AE358" i="2" s="1"/>
  <c r="AC356" i="2"/>
  <c r="W355" i="2"/>
  <c r="H824" i="2"/>
  <c r="E823" i="2"/>
  <c r="J827" i="2" l="1"/>
  <c r="K827" i="2"/>
  <c r="I827" i="2"/>
  <c r="F828" i="2"/>
  <c r="G828" i="2" s="1"/>
  <c r="O275" i="2"/>
  <c r="P276" i="2" s="1"/>
  <c r="Q276" i="2" s="1"/>
  <c r="AI275" i="2"/>
  <c r="R274" i="2"/>
  <c r="M274" i="2" s="1"/>
  <c r="AH274" i="2" s="1"/>
  <c r="U275" i="2"/>
  <c r="S274" i="2"/>
  <c r="S275" i="2" s="1"/>
  <c r="T274" i="2"/>
  <c r="T275" i="2" s="1"/>
  <c r="X356" i="2"/>
  <c r="Y357" i="2" s="1"/>
  <c r="Z358" i="2" s="1"/>
  <c r="AA359" i="2" s="1"/>
  <c r="AB359" i="2" s="1"/>
  <c r="AE359" i="2" s="1"/>
  <c r="AD358" i="2"/>
  <c r="W356" i="2"/>
  <c r="AC357" i="2"/>
  <c r="E824" i="2"/>
  <c r="H825" i="2"/>
  <c r="J828" i="2" l="1"/>
  <c r="K828" i="2"/>
  <c r="I828" i="2"/>
  <c r="F829" i="2"/>
  <c r="G829" i="2" s="1"/>
  <c r="N275" i="2"/>
  <c r="O276" i="2" s="1"/>
  <c r="P277" i="2" s="1"/>
  <c r="Q277" i="2" s="1"/>
  <c r="AI276" i="2"/>
  <c r="T276" i="2"/>
  <c r="R275" i="2"/>
  <c r="M275" i="2" s="1"/>
  <c r="AH275" i="2" s="1"/>
  <c r="AF274" i="2"/>
  <c r="AF275" i="2" s="1"/>
  <c r="U276" i="2"/>
  <c r="S276" i="2"/>
  <c r="X357" i="2"/>
  <c r="Y358" i="2" s="1"/>
  <c r="Z359" i="2" s="1"/>
  <c r="AA360" i="2" s="1"/>
  <c r="AB360" i="2" s="1"/>
  <c r="AE360" i="2" s="1"/>
  <c r="AD359" i="2"/>
  <c r="W357" i="2"/>
  <c r="AC358" i="2"/>
  <c r="E825" i="2"/>
  <c r="H826" i="2"/>
  <c r="I829" i="2" l="1"/>
  <c r="J829" i="2"/>
  <c r="K829" i="2"/>
  <c r="F830" i="2"/>
  <c r="G830" i="2" s="1"/>
  <c r="K830" i="2" s="1"/>
  <c r="T277" i="2"/>
  <c r="AI277" i="2"/>
  <c r="AF276" i="2"/>
  <c r="R276" i="2"/>
  <c r="M276" i="2" s="1"/>
  <c r="AH276" i="2" s="1"/>
  <c r="N276" i="2"/>
  <c r="O277" i="2" s="1"/>
  <c r="P278" i="2" s="1"/>
  <c r="Q278" i="2" s="1"/>
  <c r="U277" i="2"/>
  <c r="S277" i="2"/>
  <c r="X358" i="2"/>
  <c r="Y359" i="2" s="1"/>
  <c r="Z360" i="2" s="1"/>
  <c r="AA361" i="2" s="1"/>
  <c r="AB361" i="2" s="1"/>
  <c r="AE361" i="2" s="1"/>
  <c r="AD360" i="2"/>
  <c r="W358" i="2"/>
  <c r="AC359" i="2"/>
  <c r="H827" i="2"/>
  <c r="E826" i="2"/>
  <c r="T278" i="2" l="1"/>
  <c r="J830" i="2"/>
  <c r="I830" i="2"/>
  <c r="F831" i="2"/>
  <c r="G831" i="2" s="1"/>
  <c r="AF277" i="2"/>
  <c r="N277" i="2"/>
  <c r="O278" i="2" s="1"/>
  <c r="P279" i="2" s="1"/>
  <c r="AI279" i="2" s="1"/>
  <c r="R277" i="2"/>
  <c r="R278" i="2" s="1"/>
  <c r="M278" i="2" s="1"/>
  <c r="U278" i="2"/>
  <c r="S278" i="2"/>
  <c r="AI278" i="2"/>
  <c r="AD361" i="2"/>
  <c r="X359" i="2"/>
  <c r="Y360" i="2" s="1"/>
  <c r="Z361" i="2" s="1"/>
  <c r="AA362" i="2" s="1"/>
  <c r="AB362" i="2" s="1"/>
  <c r="AE362" i="2" s="1"/>
  <c r="AC360" i="2"/>
  <c r="W359" i="2"/>
  <c r="E827" i="2"/>
  <c r="H828" i="2"/>
  <c r="AF278" i="2" l="1"/>
  <c r="J831" i="2"/>
  <c r="K831" i="2"/>
  <c r="I831" i="2"/>
  <c r="F832" i="2"/>
  <c r="G832" i="2" s="1"/>
  <c r="Q279" i="2"/>
  <c r="M277" i="2"/>
  <c r="AH277" i="2" s="1"/>
  <c r="AH278" i="2"/>
  <c r="AD362" i="2"/>
  <c r="X360" i="2"/>
  <c r="Y361" i="2" s="1"/>
  <c r="Z362" i="2" s="1"/>
  <c r="AA363" i="2" s="1"/>
  <c r="AB363" i="2" s="1"/>
  <c r="AE363" i="2" s="1"/>
  <c r="AC361" i="2"/>
  <c r="W360" i="2"/>
  <c r="E828" i="2"/>
  <c r="H829" i="2"/>
  <c r="J832" i="2" l="1"/>
  <c r="I832" i="2"/>
  <c r="K832" i="2"/>
  <c r="F833" i="2"/>
  <c r="G833" i="2" s="1"/>
  <c r="I833" i="2" s="1"/>
  <c r="U279" i="2"/>
  <c r="S279" i="2"/>
  <c r="R279" i="2"/>
  <c r="M279" i="2" s="1"/>
  <c r="AH279" i="2" s="1"/>
  <c r="T279" i="2"/>
  <c r="AF279" i="2" s="1"/>
  <c r="N278" i="2"/>
  <c r="O279" i="2" s="1"/>
  <c r="P280" i="2" s="1"/>
  <c r="AI280" i="2" s="1"/>
  <c r="AD363" i="2"/>
  <c r="X361" i="2"/>
  <c r="Y362" i="2" s="1"/>
  <c r="Z363" i="2" s="1"/>
  <c r="AA364" i="2" s="1"/>
  <c r="AB364" i="2" s="1"/>
  <c r="AE364" i="2" s="1"/>
  <c r="W361" i="2"/>
  <c r="AC362" i="2"/>
  <c r="H830" i="2"/>
  <c r="E829" i="2"/>
  <c r="J833" i="2" l="1"/>
  <c r="K833" i="2"/>
  <c r="F834" i="2"/>
  <c r="G834" i="2" s="1"/>
  <c r="N279" i="2"/>
  <c r="O280" i="2" s="1"/>
  <c r="P281" i="2" s="1"/>
  <c r="Q281" i="2" s="1"/>
  <c r="Q280" i="2"/>
  <c r="R280" i="2" s="1"/>
  <c r="M280" i="2" s="1"/>
  <c r="AD364" i="2"/>
  <c r="X362" i="2"/>
  <c r="Y363" i="2" s="1"/>
  <c r="Z364" i="2" s="1"/>
  <c r="AA365" i="2" s="1"/>
  <c r="AB365" i="2" s="1"/>
  <c r="AE365" i="2" s="1"/>
  <c r="W362" i="2"/>
  <c r="AC363" i="2"/>
  <c r="E830" i="2"/>
  <c r="H831" i="2"/>
  <c r="J834" i="2" l="1"/>
  <c r="I834" i="2"/>
  <c r="K834" i="2"/>
  <c r="F835" i="2"/>
  <c r="G835" i="2" s="1"/>
  <c r="N280" i="2"/>
  <c r="O281" i="2" s="1"/>
  <c r="P282" i="2" s="1"/>
  <c r="AI282" i="2" s="1"/>
  <c r="AI281" i="2"/>
  <c r="S280" i="2"/>
  <c r="S281" i="2" s="1"/>
  <c r="T280" i="2"/>
  <c r="AF280" i="2" s="1"/>
  <c r="U280" i="2"/>
  <c r="U281" i="2" s="1"/>
  <c r="AH280" i="2"/>
  <c r="R281" i="2"/>
  <c r="AD365" i="2"/>
  <c r="X363" i="2"/>
  <c r="Y364" i="2" s="1"/>
  <c r="Z365" i="2" s="1"/>
  <c r="AA366" i="2" s="1"/>
  <c r="AB366" i="2" s="1"/>
  <c r="AE366" i="2" s="1"/>
  <c r="W363" i="2"/>
  <c r="AC364" i="2"/>
  <c r="E831" i="2"/>
  <c r="H832" i="2"/>
  <c r="J835" i="2" l="1"/>
  <c r="I835" i="2"/>
  <c r="K835" i="2"/>
  <c r="F836" i="2"/>
  <c r="G836" i="2" s="1"/>
  <c r="Q282" i="2"/>
  <c r="R282" i="2" s="1"/>
  <c r="M282" i="2" s="1"/>
  <c r="AH282" i="2" s="1"/>
  <c r="N281" i="2"/>
  <c r="O282" i="2" s="1"/>
  <c r="P283" i="2" s="1"/>
  <c r="Q283" i="2" s="1"/>
  <c r="T281" i="2"/>
  <c r="AF281" i="2" s="1"/>
  <c r="M281" i="2"/>
  <c r="X364" i="2"/>
  <c r="Y365" i="2" s="1"/>
  <c r="Z366" i="2" s="1"/>
  <c r="AA367" i="2" s="1"/>
  <c r="AB367" i="2" s="1"/>
  <c r="AE367" i="2" s="1"/>
  <c r="AD366" i="2"/>
  <c r="W364" i="2"/>
  <c r="AC365" i="2"/>
  <c r="H833" i="2"/>
  <c r="E832" i="2"/>
  <c r="I836" i="2" l="1"/>
  <c r="J836" i="2"/>
  <c r="U282" i="2"/>
  <c r="U283" i="2" s="1"/>
  <c r="K836" i="2"/>
  <c r="F837" i="2"/>
  <c r="G837" i="2" s="1"/>
  <c r="K837" i="2" s="1"/>
  <c r="AI283" i="2"/>
  <c r="S282" i="2"/>
  <c r="S283" i="2" s="1"/>
  <c r="R283" i="2"/>
  <c r="M283" i="2" s="1"/>
  <c r="AH283" i="2" s="1"/>
  <c r="T282" i="2"/>
  <c r="AF282" i="2" s="1"/>
  <c r="AH281" i="2"/>
  <c r="N282" i="2"/>
  <c r="X365" i="2"/>
  <c r="Y366" i="2" s="1"/>
  <c r="Z367" i="2" s="1"/>
  <c r="AA368" i="2" s="1"/>
  <c r="AB368" i="2" s="1"/>
  <c r="AE368" i="2" s="1"/>
  <c r="AD367" i="2"/>
  <c r="W365" i="2"/>
  <c r="AC366" i="2"/>
  <c r="E833" i="2"/>
  <c r="H834" i="2"/>
  <c r="T283" i="2" l="1"/>
  <c r="AF283" i="2" s="1"/>
  <c r="I837" i="2"/>
  <c r="J837" i="2"/>
  <c r="F838" i="2"/>
  <c r="G838" i="2" s="1"/>
  <c r="J838" i="2" s="1"/>
  <c r="O283" i="2"/>
  <c r="P284" i="2" s="1"/>
  <c r="N283" i="2"/>
  <c r="AD368" i="2"/>
  <c r="X366" i="2"/>
  <c r="Y367" i="2" s="1"/>
  <c r="Z368" i="2" s="1"/>
  <c r="AA369" i="2" s="1"/>
  <c r="AB369" i="2" s="1"/>
  <c r="AE369" i="2" s="1"/>
  <c r="W366" i="2"/>
  <c r="AC367" i="2"/>
  <c r="H835" i="2"/>
  <c r="E834" i="2"/>
  <c r="I838" i="2" l="1"/>
  <c r="K838" i="2"/>
  <c r="F839" i="2"/>
  <c r="G839" i="2" s="1"/>
  <c r="J839" i="2" s="1"/>
  <c r="O284" i="2"/>
  <c r="P285" i="2" s="1"/>
  <c r="N284" i="2"/>
  <c r="AI284" i="2"/>
  <c r="Q284" i="2"/>
  <c r="AD369" i="2"/>
  <c r="X367" i="2"/>
  <c r="Y368" i="2" s="1"/>
  <c r="Z369" i="2" s="1"/>
  <c r="AA370" i="2" s="1"/>
  <c r="AB370" i="2" s="1"/>
  <c r="AE370" i="2" s="1"/>
  <c r="W367" i="2"/>
  <c r="AC368" i="2"/>
  <c r="E835" i="2"/>
  <c r="H836" i="2"/>
  <c r="I839" i="2" l="1"/>
  <c r="K839" i="2"/>
  <c r="F840" i="2"/>
  <c r="G840" i="2" s="1"/>
  <c r="O285" i="2"/>
  <c r="P286" i="2" s="1"/>
  <c r="AI286" i="2" s="1"/>
  <c r="R284" i="2"/>
  <c r="M284" i="2" s="1"/>
  <c r="U284" i="2"/>
  <c r="S284" i="2"/>
  <c r="T284" i="2"/>
  <c r="Q285" i="2"/>
  <c r="AI285" i="2"/>
  <c r="X368" i="2"/>
  <c r="Y369" i="2" s="1"/>
  <c r="Z370" i="2" s="1"/>
  <c r="AA371" i="2" s="1"/>
  <c r="AB371" i="2" s="1"/>
  <c r="AE371" i="2" s="1"/>
  <c r="AD370" i="2"/>
  <c r="W368" i="2"/>
  <c r="AC369" i="2"/>
  <c r="H837" i="2"/>
  <c r="E836" i="2"/>
  <c r="I840" i="2" l="1"/>
  <c r="K840" i="2"/>
  <c r="J840" i="2"/>
  <c r="F841" i="2"/>
  <c r="G841" i="2" s="1"/>
  <c r="Q286" i="2"/>
  <c r="U285" i="2"/>
  <c r="T285" i="2"/>
  <c r="AF284" i="2"/>
  <c r="AH284" i="2"/>
  <c r="N285" i="2"/>
  <c r="O286" i="2" s="1"/>
  <c r="P287" i="2" s="1"/>
  <c r="R285" i="2"/>
  <c r="S285" i="2"/>
  <c r="X369" i="2"/>
  <c r="Y370" i="2" s="1"/>
  <c r="Z371" i="2" s="1"/>
  <c r="AA372" i="2" s="1"/>
  <c r="AB372" i="2" s="1"/>
  <c r="AE372" i="2" s="1"/>
  <c r="AD371" i="2"/>
  <c r="W369" i="2"/>
  <c r="AC370" i="2"/>
  <c r="E837" i="2"/>
  <c r="H838" i="2"/>
  <c r="J841" i="2" l="1"/>
  <c r="K841" i="2"/>
  <c r="I841" i="2"/>
  <c r="F842" i="2"/>
  <c r="G842" i="2" s="1"/>
  <c r="U286" i="2"/>
  <c r="T286" i="2"/>
  <c r="S286" i="2"/>
  <c r="Q287" i="2"/>
  <c r="AI287" i="2"/>
  <c r="M285" i="2"/>
  <c r="R286" i="2"/>
  <c r="AF285" i="2"/>
  <c r="AD372" i="2"/>
  <c r="X370" i="2"/>
  <c r="Y371" i="2" s="1"/>
  <c r="Z372" i="2" s="1"/>
  <c r="AA373" i="2" s="1"/>
  <c r="AB373" i="2" s="1"/>
  <c r="AE373" i="2" s="1"/>
  <c r="W370" i="2"/>
  <c r="AC371" i="2"/>
  <c r="E838" i="2"/>
  <c r="H839" i="2"/>
  <c r="I842" i="2" l="1"/>
  <c r="J842" i="2"/>
  <c r="K842" i="2"/>
  <c r="F843" i="2"/>
  <c r="G843" i="2" s="1"/>
  <c r="T287" i="2"/>
  <c r="AF286" i="2"/>
  <c r="U287" i="2"/>
  <c r="S287" i="2"/>
  <c r="AH285" i="2"/>
  <c r="N286" i="2"/>
  <c r="O287" i="2" s="1"/>
  <c r="P288" i="2" s="1"/>
  <c r="R287" i="2"/>
  <c r="M286" i="2"/>
  <c r="X371" i="2"/>
  <c r="Y372" i="2" s="1"/>
  <c r="Z373" i="2" s="1"/>
  <c r="AA374" i="2" s="1"/>
  <c r="AB374" i="2" s="1"/>
  <c r="AE374" i="2" s="1"/>
  <c r="AD373" i="2"/>
  <c r="W371" i="2"/>
  <c r="AC372" i="2"/>
  <c r="E839" i="2"/>
  <c r="H840" i="2"/>
  <c r="K843" i="2" l="1"/>
  <c r="J843" i="2"/>
  <c r="I843" i="2"/>
  <c r="F844" i="2"/>
  <c r="G844" i="2" s="1"/>
  <c r="AF287" i="2"/>
  <c r="Q288" i="2"/>
  <c r="AI288" i="2"/>
  <c r="M287" i="2"/>
  <c r="N287" i="2"/>
  <c r="O288" i="2" s="1"/>
  <c r="P289" i="2" s="1"/>
  <c r="AH286" i="2"/>
  <c r="AD374" i="2"/>
  <c r="X372" i="2"/>
  <c r="Y373" i="2" s="1"/>
  <c r="Z374" i="2" s="1"/>
  <c r="AA375" i="2" s="1"/>
  <c r="AB375" i="2" s="1"/>
  <c r="AE375" i="2" s="1"/>
  <c r="AC373" i="2"/>
  <c r="W372" i="2"/>
  <c r="H841" i="2"/>
  <c r="E840" i="2"/>
  <c r="J844" i="2" l="1"/>
  <c r="K844" i="2"/>
  <c r="I844" i="2"/>
  <c r="F845" i="2"/>
  <c r="G845" i="2" s="1"/>
  <c r="AI289" i="2"/>
  <c r="Q289" i="2"/>
  <c r="S288" i="2"/>
  <c r="U288" i="2"/>
  <c r="T288" i="2"/>
  <c r="AH287" i="2"/>
  <c r="N288" i="2"/>
  <c r="O289" i="2" s="1"/>
  <c r="P290" i="2" s="1"/>
  <c r="R288" i="2"/>
  <c r="X373" i="2"/>
  <c r="Y374" i="2" s="1"/>
  <c r="Z375" i="2" s="1"/>
  <c r="AA376" i="2" s="1"/>
  <c r="AB376" i="2" s="1"/>
  <c r="AE376" i="2" s="1"/>
  <c r="AD375" i="2"/>
  <c r="W373" i="2"/>
  <c r="AC374" i="2"/>
  <c r="H842" i="2"/>
  <c r="E841" i="2"/>
  <c r="J845" i="2" l="1"/>
  <c r="K845" i="2"/>
  <c r="I845" i="2"/>
  <c r="F846" i="2"/>
  <c r="G846" i="2" s="1"/>
  <c r="S289" i="2"/>
  <c r="T289" i="2"/>
  <c r="AF288" i="2"/>
  <c r="Q290" i="2"/>
  <c r="AI290" i="2"/>
  <c r="M288" i="2"/>
  <c r="R289" i="2"/>
  <c r="U289" i="2"/>
  <c r="X374" i="2"/>
  <c r="Y375" i="2" s="1"/>
  <c r="Z376" i="2" s="1"/>
  <c r="AA377" i="2" s="1"/>
  <c r="AB377" i="2" s="1"/>
  <c r="AE377" i="2" s="1"/>
  <c r="AD376" i="2"/>
  <c r="AC375" i="2"/>
  <c r="W374" i="2"/>
  <c r="E842" i="2"/>
  <c r="H843" i="2"/>
  <c r="I846" i="2" l="1"/>
  <c r="U290" i="2"/>
  <c r="K846" i="2"/>
  <c r="J846" i="2"/>
  <c r="F847" i="2"/>
  <c r="G847" i="2" s="1"/>
  <c r="S290" i="2"/>
  <c r="AF289" i="2"/>
  <c r="T290" i="2"/>
  <c r="AH288" i="2"/>
  <c r="N289" i="2"/>
  <c r="O290" i="2" s="1"/>
  <c r="P291" i="2" s="1"/>
  <c r="R290" i="2"/>
  <c r="M290" i="2" s="1"/>
  <c r="M289" i="2"/>
  <c r="X375" i="2"/>
  <c r="Y376" i="2" s="1"/>
  <c r="Z377" i="2" s="1"/>
  <c r="AA378" i="2" s="1"/>
  <c r="AB378" i="2" s="1"/>
  <c r="AE378" i="2" s="1"/>
  <c r="AD377" i="2"/>
  <c r="W375" i="2"/>
  <c r="AC376" i="2"/>
  <c r="H844" i="2"/>
  <c r="E843" i="2"/>
  <c r="I847" i="2" l="1"/>
  <c r="K847" i="2"/>
  <c r="J847" i="2"/>
  <c r="F848" i="2"/>
  <c r="G848" i="2" s="1"/>
  <c r="AF290" i="2"/>
  <c r="AH290" i="2"/>
  <c r="Q291" i="2"/>
  <c r="R291" i="2" s="1"/>
  <c r="AI291" i="2"/>
  <c r="AH289" i="2"/>
  <c r="N290" i="2"/>
  <c r="O291" i="2" s="1"/>
  <c r="P292" i="2" s="1"/>
  <c r="AD378" i="2"/>
  <c r="X376" i="2"/>
  <c r="Y377" i="2" s="1"/>
  <c r="Z378" i="2" s="1"/>
  <c r="AA379" i="2" s="1"/>
  <c r="AB379" i="2" s="1"/>
  <c r="AE379" i="2" s="1"/>
  <c r="W376" i="2"/>
  <c r="AC377" i="2"/>
  <c r="E844" i="2"/>
  <c r="H845" i="2"/>
  <c r="J848" i="2" l="1"/>
  <c r="K848" i="2"/>
  <c r="I848" i="2"/>
  <c r="F849" i="2"/>
  <c r="G849" i="2" s="1"/>
  <c r="T291" i="2"/>
  <c r="AF291" i="2" s="1"/>
  <c r="N291" i="2"/>
  <c r="O292" i="2" s="1"/>
  <c r="P293" i="2" s="1"/>
  <c r="Q293" i="2" s="1"/>
  <c r="AI292" i="2"/>
  <c r="Q292" i="2"/>
  <c r="U291" i="2"/>
  <c r="M291" i="2"/>
  <c r="S291" i="2"/>
  <c r="X377" i="2"/>
  <c r="Y378" i="2" s="1"/>
  <c r="Z379" i="2" s="1"/>
  <c r="AA380" i="2" s="1"/>
  <c r="AB380" i="2" s="1"/>
  <c r="AE380" i="2" s="1"/>
  <c r="AD379" i="2"/>
  <c r="AC378" i="2"/>
  <c r="W377" i="2"/>
  <c r="E845" i="2"/>
  <c r="H846" i="2"/>
  <c r="K849" i="2" l="1"/>
  <c r="J849" i="2"/>
  <c r="I849" i="2"/>
  <c r="F850" i="2"/>
  <c r="G850" i="2" s="1"/>
  <c r="T292" i="2"/>
  <c r="AF292" i="2" s="1"/>
  <c r="U292" i="2"/>
  <c r="U293" i="2" s="1"/>
  <c r="AI293" i="2"/>
  <c r="S292" i="2"/>
  <c r="S293" i="2" s="1"/>
  <c r="N292" i="2"/>
  <c r="O293" i="2" s="1"/>
  <c r="P294" i="2" s="1"/>
  <c r="AH291" i="2"/>
  <c r="R292" i="2"/>
  <c r="R293" i="2" s="1"/>
  <c r="M293" i="2" s="1"/>
  <c r="X378" i="2"/>
  <c r="Y379" i="2" s="1"/>
  <c r="Z380" i="2" s="1"/>
  <c r="AA381" i="2" s="1"/>
  <c r="AB381" i="2" s="1"/>
  <c r="AE381" i="2" s="1"/>
  <c r="AD380" i="2"/>
  <c r="AC379" i="2"/>
  <c r="W378" i="2"/>
  <c r="E846" i="2"/>
  <c r="H847" i="2"/>
  <c r="J850" i="2" l="1"/>
  <c r="K850" i="2"/>
  <c r="I850" i="2"/>
  <c r="F851" i="2"/>
  <c r="G851" i="2" s="1"/>
  <c r="T293" i="2"/>
  <c r="AF293" i="2" s="1"/>
  <c r="AH293" i="2"/>
  <c r="M292" i="2"/>
  <c r="AI294" i="2"/>
  <c r="Q294" i="2"/>
  <c r="AD381" i="2"/>
  <c r="X379" i="2"/>
  <c r="Y380" i="2" s="1"/>
  <c r="Z381" i="2" s="1"/>
  <c r="AA382" i="2" s="1"/>
  <c r="AB382" i="2" s="1"/>
  <c r="AE382" i="2" s="1"/>
  <c r="W379" i="2"/>
  <c r="AC380" i="2"/>
  <c r="E847" i="2"/>
  <c r="H848" i="2"/>
  <c r="I851" i="2" l="1"/>
  <c r="K851" i="2"/>
  <c r="J851" i="2"/>
  <c r="F852" i="2"/>
  <c r="G852" i="2" s="1"/>
  <c r="T294" i="2"/>
  <c r="AF294" i="2" s="1"/>
  <c r="U294" i="2"/>
  <c r="AH292" i="2"/>
  <c r="N293" i="2"/>
  <c r="R294" i="2"/>
  <c r="M294" i="2" s="1"/>
  <c r="S294" i="2"/>
  <c r="X380" i="2"/>
  <c r="Y381" i="2" s="1"/>
  <c r="Z382" i="2" s="1"/>
  <c r="AA383" i="2" s="1"/>
  <c r="AB383" i="2" s="1"/>
  <c r="AE383" i="2" s="1"/>
  <c r="AD382" i="2"/>
  <c r="W380" i="2"/>
  <c r="AC381" i="2"/>
  <c r="H849" i="2"/>
  <c r="E848" i="2"/>
  <c r="K852" i="2" l="1"/>
  <c r="J852" i="2"/>
  <c r="I852" i="2"/>
  <c r="F853" i="2"/>
  <c r="G853" i="2" s="1"/>
  <c r="AH294" i="2"/>
  <c r="O294" i="2"/>
  <c r="P295" i="2" s="1"/>
  <c r="N294" i="2"/>
  <c r="X381" i="2"/>
  <c r="Y382" i="2" s="1"/>
  <c r="Z383" i="2" s="1"/>
  <c r="AA384" i="2" s="1"/>
  <c r="AB384" i="2" s="1"/>
  <c r="AE384" i="2" s="1"/>
  <c r="AD383" i="2"/>
  <c r="AC382" i="2"/>
  <c r="W381" i="2"/>
  <c r="E849" i="2"/>
  <c r="H850" i="2"/>
  <c r="I853" i="2" l="1"/>
  <c r="K853" i="2"/>
  <c r="J853" i="2"/>
  <c r="F854" i="2"/>
  <c r="G854" i="2" s="1"/>
  <c r="J854" i="2" s="1"/>
  <c r="O295" i="2"/>
  <c r="P296" i="2" s="1"/>
  <c r="AI295" i="2"/>
  <c r="Q295" i="2"/>
  <c r="N295" i="2"/>
  <c r="AD384" i="2"/>
  <c r="X382" i="2"/>
  <c r="Y383" i="2" s="1"/>
  <c r="Z384" i="2" s="1"/>
  <c r="AA385" i="2" s="1"/>
  <c r="AB385" i="2" s="1"/>
  <c r="W382" i="2"/>
  <c r="AC383" i="2"/>
  <c r="H851" i="2"/>
  <c r="E850" i="2"/>
  <c r="I854" i="2" l="1"/>
  <c r="K854" i="2"/>
  <c r="F855" i="2"/>
  <c r="G855" i="2" s="1"/>
  <c r="Q296" i="2"/>
  <c r="AI296" i="2"/>
  <c r="O296" i="2"/>
  <c r="P297" i="2" s="1"/>
  <c r="Q297" i="2" s="1"/>
  <c r="T295" i="2"/>
  <c r="U295" i="2"/>
  <c r="U296" i="2" s="1"/>
  <c r="S295" i="2"/>
  <c r="R295" i="2"/>
  <c r="AD385" i="2"/>
  <c r="AE385" i="2"/>
  <c r="X383" i="2"/>
  <c r="Y384" i="2" s="1"/>
  <c r="Z385" i="2" s="1"/>
  <c r="AA386" i="2" s="1"/>
  <c r="AB386" i="2" s="1"/>
  <c r="AD386" i="2" s="1"/>
  <c r="W383" i="2"/>
  <c r="AC384" i="2"/>
  <c r="H852" i="2"/>
  <c r="E851" i="2"/>
  <c r="I855" i="2" l="1"/>
  <c r="K855" i="2"/>
  <c r="F856" i="2"/>
  <c r="G856" i="2" s="1"/>
  <c r="J855" i="2"/>
  <c r="S296" i="2"/>
  <c r="S297" i="2" s="1"/>
  <c r="AI297" i="2"/>
  <c r="U297" i="2"/>
  <c r="M295" i="2"/>
  <c r="R296" i="2"/>
  <c r="T296" i="2"/>
  <c r="T297" i="2" s="1"/>
  <c r="AF295" i="2"/>
  <c r="AE386" i="2"/>
  <c r="X384" i="2"/>
  <c r="Y385" i="2" s="1"/>
  <c r="Z386" i="2" s="1"/>
  <c r="AA387" i="2" s="1"/>
  <c r="AB387" i="2" s="1"/>
  <c r="AD387" i="2" s="1"/>
  <c r="W384" i="2"/>
  <c r="AC385" i="2"/>
  <c r="E852" i="2"/>
  <c r="H853" i="2"/>
  <c r="K856" i="2" l="1"/>
  <c r="J856" i="2"/>
  <c r="I856" i="2"/>
  <c r="F857" i="2"/>
  <c r="G857" i="2" s="1"/>
  <c r="I857" i="2" s="1"/>
  <c r="AF296" i="2"/>
  <c r="AF297" i="2" s="1"/>
  <c r="AH295" i="2"/>
  <c r="N296" i="2"/>
  <c r="O297" i="2" s="1"/>
  <c r="P298" i="2" s="1"/>
  <c r="R297" i="2"/>
  <c r="M296" i="2"/>
  <c r="AE387" i="2"/>
  <c r="X385" i="2"/>
  <c r="Y386" i="2" s="1"/>
  <c r="Z387" i="2" s="1"/>
  <c r="AA388" i="2" s="1"/>
  <c r="AB388" i="2" s="1"/>
  <c r="AD388" i="2" s="1"/>
  <c r="W385" i="2"/>
  <c r="AC386" i="2"/>
  <c r="H854" i="2"/>
  <c r="E853" i="2"/>
  <c r="K857" i="2" l="1"/>
  <c r="J857" i="2"/>
  <c r="F858" i="2"/>
  <c r="G858" i="2" s="1"/>
  <c r="J858" i="2" s="1"/>
  <c r="N297" i="2"/>
  <c r="O298" i="2" s="1"/>
  <c r="P299" i="2" s="1"/>
  <c r="AH296" i="2"/>
  <c r="Q298" i="2"/>
  <c r="R298" i="2" s="1"/>
  <c r="M298" i="2" s="1"/>
  <c r="AI298" i="2"/>
  <c r="M297" i="2"/>
  <c r="AE388" i="2"/>
  <c r="X386" i="2"/>
  <c r="Y387" i="2" s="1"/>
  <c r="Z388" i="2" s="1"/>
  <c r="AA389" i="2" s="1"/>
  <c r="AB389" i="2" s="1"/>
  <c r="AD389" i="2" s="1"/>
  <c r="AC387" i="2"/>
  <c r="W386" i="2"/>
  <c r="E854" i="2"/>
  <c r="H855" i="2"/>
  <c r="I858" i="2" l="1"/>
  <c r="K858" i="2"/>
  <c r="F859" i="2"/>
  <c r="G859" i="2" s="1"/>
  <c r="AI299" i="2"/>
  <c r="Q299" i="2"/>
  <c r="AH298" i="2"/>
  <c r="AH297" i="2"/>
  <c r="N298" i="2"/>
  <c r="O299" i="2" s="1"/>
  <c r="P300" i="2" s="1"/>
  <c r="U298" i="2"/>
  <c r="S298" i="2"/>
  <c r="T298" i="2"/>
  <c r="AE389" i="2"/>
  <c r="X387" i="2"/>
  <c r="Y388" i="2" s="1"/>
  <c r="Z389" i="2" s="1"/>
  <c r="AA390" i="2" s="1"/>
  <c r="AB390" i="2" s="1"/>
  <c r="AD390" i="2" s="1"/>
  <c r="W387" i="2"/>
  <c r="AC388" i="2"/>
  <c r="H856" i="2"/>
  <c r="E855" i="2"/>
  <c r="K859" i="2" l="1"/>
  <c r="I859" i="2"/>
  <c r="J859" i="2"/>
  <c r="U299" i="2"/>
  <c r="F860" i="2"/>
  <c r="G860" i="2" s="1"/>
  <c r="S299" i="2"/>
  <c r="T299" i="2"/>
  <c r="AF298" i="2"/>
  <c r="Q300" i="2"/>
  <c r="AI300" i="2"/>
  <c r="R299" i="2"/>
  <c r="M299" i="2" s="1"/>
  <c r="N299" i="2"/>
  <c r="O300" i="2" s="1"/>
  <c r="P301" i="2" s="1"/>
  <c r="AE390" i="2"/>
  <c r="X388" i="2"/>
  <c r="Y389" i="2" s="1"/>
  <c r="Z390" i="2" s="1"/>
  <c r="AA391" i="2" s="1"/>
  <c r="AB391" i="2" s="1"/>
  <c r="AD391" i="2" s="1"/>
  <c r="W388" i="2"/>
  <c r="AC389" i="2"/>
  <c r="H857" i="2"/>
  <c r="E856" i="2"/>
  <c r="J860" i="2" l="1"/>
  <c r="U300" i="2"/>
  <c r="K860" i="2"/>
  <c r="I860" i="2"/>
  <c r="F861" i="2"/>
  <c r="G861" i="2" s="1"/>
  <c r="AF299" i="2"/>
  <c r="R300" i="2"/>
  <c r="M300" i="2" s="1"/>
  <c r="T300" i="2"/>
  <c r="N300" i="2"/>
  <c r="O301" i="2" s="1"/>
  <c r="P302" i="2" s="1"/>
  <c r="AH299" i="2"/>
  <c r="S300" i="2"/>
  <c r="Q301" i="2"/>
  <c r="AI301" i="2"/>
  <c r="AE391" i="2"/>
  <c r="X389" i="2"/>
  <c r="Y390" i="2" s="1"/>
  <c r="Z391" i="2" s="1"/>
  <c r="AA392" i="2" s="1"/>
  <c r="AB392" i="2" s="1"/>
  <c r="AD392" i="2" s="1"/>
  <c r="AC390" i="2"/>
  <c r="W389" i="2"/>
  <c r="H858" i="2"/>
  <c r="E857" i="2"/>
  <c r="I861" i="2" l="1"/>
  <c r="U301" i="2"/>
  <c r="K861" i="2"/>
  <c r="J861" i="2"/>
  <c r="F862" i="2"/>
  <c r="G862" i="2" s="1"/>
  <c r="AF300" i="2"/>
  <c r="S301" i="2"/>
  <c r="R301" i="2"/>
  <c r="M301" i="2" s="1"/>
  <c r="T301" i="2"/>
  <c r="AI302" i="2"/>
  <c r="Q302" i="2"/>
  <c r="N301" i="2"/>
  <c r="O302" i="2" s="1"/>
  <c r="P303" i="2" s="1"/>
  <c r="AH300" i="2"/>
  <c r="AE392" i="2"/>
  <c r="X390" i="2"/>
  <c r="Y391" i="2" s="1"/>
  <c r="Z392" i="2" s="1"/>
  <c r="AA393" i="2" s="1"/>
  <c r="AB393" i="2" s="1"/>
  <c r="AD393" i="2" s="1"/>
  <c r="W390" i="2"/>
  <c r="AC391" i="2"/>
  <c r="E858" i="2"/>
  <c r="H859" i="2"/>
  <c r="I862" i="2" l="1"/>
  <c r="U302" i="2"/>
  <c r="J862" i="2"/>
  <c r="K862" i="2"/>
  <c r="F863" i="2"/>
  <c r="G863" i="2" s="1"/>
  <c r="K863" i="2" s="1"/>
  <c r="S302" i="2"/>
  <c r="AF301" i="2"/>
  <c r="AH301" i="2"/>
  <c r="N302" i="2"/>
  <c r="O303" i="2" s="1"/>
  <c r="P304" i="2" s="1"/>
  <c r="R302" i="2"/>
  <c r="Q303" i="2"/>
  <c r="AI303" i="2"/>
  <c r="T302" i="2"/>
  <c r="AE393" i="2"/>
  <c r="X391" i="2"/>
  <c r="Y392" i="2" s="1"/>
  <c r="Z393" i="2" s="1"/>
  <c r="AA394" i="2" s="1"/>
  <c r="AB394" i="2" s="1"/>
  <c r="AD394" i="2" s="1"/>
  <c r="W391" i="2"/>
  <c r="AC392" i="2"/>
  <c r="H860" i="2"/>
  <c r="E859" i="2"/>
  <c r="U303" i="2" l="1"/>
  <c r="J863" i="2"/>
  <c r="I863" i="2"/>
  <c r="F864" i="2"/>
  <c r="G864" i="2" s="1"/>
  <c r="S303" i="2"/>
  <c r="T303" i="2"/>
  <c r="M302" i="2"/>
  <c r="R303" i="2"/>
  <c r="M303" i="2" s="1"/>
  <c r="AF302" i="2"/>
  <c r="Q304" i="2"/>
  <c r="AI304" i="2"/>
  <c r="X392" i="2"/>
  <c r="Y393" i="2" s="1"/>
  <c r="Z394" i="2" s="1"/>
  <c r="AA395" i="2" s="1"/>
  <c r="AB395" i="2" s="1"/>
  <c r="AD395" i="2" s="1"/>
  <c r="AE394" i="2"/>
  <c r="AC393" i="2"/>
  <c r="W392" i="2"/>
  <c r="E860" i="2"/>
  <c r="H861" i="2"/>
  <c r="J864" i="2" l="1"/>
  <c r="K864" i="2"/>
  <c r="I864" i="2"/>
  <c r="F865" i="2"/>
  <c r="G865" i="2" s="1"/>
  <c r="AF303" i="2"/>
  <c r="S304" i="2"/>
  <c r="T304" i="2"/>
  <c r="AH303" i="2"/>
  <c r="AH302" i="2"/>
  <c r="N303" i="2"/>
  <c r="O304" i="2" s="1"/>
  <c r="P305" i="2" s="1"/>
  <c r="R304" i="2"/>
  <c r="M304" i="2" s="1"/>
  <c r="U304" i="2"/>
  <c r="AE395" i="2"/>
  <c r="X393" i="2"/>
  <c r="Y394" i="2" s="1"/>
  <c r="Z395" i="2" s="1"/>
  <c r="AA396" i="2" s="1"/>
  <c r="AB396" i="2" s="1"/>
  <c r="AD396" i="2" s="1"/>
  <c r="W393" i="2"/>
  <c r="AC394" i="2"/>
  <c r="H862" i="2"/>
  <c r="E861" i="2"/>
  <c r="K865" i="2" l="1"/>
  <c r="J865" i="2"/>
  <c r="I865" i="2"/>
  <c r="F866" i="2"/>
  <c r="G866" i="2" s="1"/>
  <c r="AF304" i="2"/>
  <c r="N304" i="2"/>
  <c r="O305" i="2" s="1"/>
  <c r="P306" i="2" s="1"/>
  <c r="AI306" i="2" s="1"/>
  <c r="AH304" i="2"/>
  <c r="AI305" i="2"/>
  <c r="Q305" i="2"/>
  <c r="X394" i="2"/>
  <c r="Y395" i="2" s="1"/>
  <c r="Z396" i="2" s="1"/>
  <c r="AA397" i="2" s="1"/>
  <c r="AB397" i="2" s="1"/>
  <c r="AD397" i="2" s="1"/>
  <c r="AE396" i="2"/>
  <c r="W394" i="2"/>
  <c r="AC395" i="2"/>
  <c r="H863" i="2"/>
  <c r="E862" i="2"/>
  <c r="I866" i="2" l="1"/>
  <c r="J866" i="2"/>
  <c r="K866" i="2"/>
  <c r="F867" i="2"/>
  <c r="G867" i="2" s="1"/>
  <c r="Q306" i="2"/>
  <c r="N305" i="2"/>
  <c r="O306" i="2" s="1"/>
  <c r="P307" i="2" s="1"/>
  <c r="AI307" i="2" s="1"/>
  <c r="U305" i="2"/>
  <c r="T305" i="2"/>
  <c r="S305" i="2"/>
  <c r="R305" i="2"/>
  <c r="X395" i="2"/>
  <c r="Y396" i="2" s="1"/>
  <c r="Z397" i="2" s="1"/>
  <c r="AA398" i="2" s="1"/>
  <c r="AB398" i="2" s="1"/>
  <c r="AD398" i="2" s="1"/>
  <c r="AE397" i="2"/>
  <c r="AC396" i="2"/>
  <c r="W395" i="2"/>
  <c r="H864" i="2"/>
  <c r="E863" i="2"/>
  <c r="S306" i="2" l="1"/>
  <c r="J867" i="2"/>
  <c r="I867" i="2"/>
  <c r="K867" i="2"/>
  <c r="F868" i="2"/>
  <c r="G868" i="2" s="1"/>
  <c r="K868" i="2" s="1"/>
  <c r="Q307" i="2"/>
  <c r="U306" i="2"/>
  <c r="M305" i="2"/>
  <c r="R306" i="2"/>
  <c r="AF305" i="2"/>
  <c r="T306" i="2"/>
  <c r="AE398" i="2"/>
  <c r="X396" i="2"/>
  <c r="Y397" i="2" s="1"/>
  <c r="Z398" i="2" s="1"/>
  <c r="AA399" i="2" s="1"/>
  <c r="AB399" i="2" s="1"/>
  <c r="AD399" i="2" s="1"/>
  <c r="W396" i="2"/>
  <c r="AC397" i="2"/>
  <c r="E864" i="2"/>
  <c r="H865" i="2"/>
  <c r="S307" i="2" l="1"/>
  <c r="J868" i="2"/>
  <c r="I868" i="2"/>
  <c r="F869" i="2"/>
  <c r="G869" i="2" s="1"/>
  <c r="I869" i="2" s="1"/>
  <c r="T307" i="2"/>
  <c r="U307" i="2"/>
  <c r="AH305" i="2"/>
  <c r="N306" i="2"/>
  <c r="O307" i="2" s="1"/>
  <c r="P308" i="2" s="1"/>
  <c r="M306" i="2"/>
  <c r="R307" i="2"/>
  <c r="AF306" i="2"/>
  <c r="X397" i="2"/>
  <c r="Y398" i="2" s="1"/>
  <c r="Z399" i="2" s="1"/>
  <c r="AA400" i="2" s="1"/>
  <c r="AB400" i="2" s="1"/>
  <c r="AD400" i="2" s="1"/>
  <c r="AE399" i="2"/>
  <c r="W397" i="2"/>
  <c r="AC398" i="2"/>
  <c r="E865" i="2"/>
  <c r="H866" i="2"/>
  <c r="J869" i="2" l="1"/>
  <c r="K869" i="2"/>
  <c r="F870" i="2"/>
  <c r="G870" i="2" s="1"/>
  <c r="AF307" i="2"/>
  <c r="M307" i="2"/>
  <c r="Q308" i="2"/>
  <c r="R308" i="2" s="1"/>
  <c r="AI308" i="2"/>
  <c r="AH306" i="2"/>
  <c r="N307" i="2"/>
  <c r="O308" i="2" s="1"/>
  <c r="P309" i="2" s="1"/>
  <c r="AE400" i="2"/>
  <c r="X398" i="2"/>
  <c r="Y399" i="2" s="1"/>
  <c r="Z400" i="2" s="1"/>
  <c r="AA401" i="2" s="1"/>
  <c r="AB401" i="2" s="1"/>
  <c r="AD401" i="2" s="1"/>
  <c r="AC399" i="2"/>
  <c r="W398" i="2"/>
  <c r="E866" i="2"/>
  <c r="H867" i="2"/>
  <c r="J870" i="2" l="1"/>
  <c r="K870" i="2"/>
  <c r="I870" i="2"/>
  <c r="F871" i="2"/>
  <c r="G871" i="2" s="1"/>
  <c r="N308" i="2"/>
  <c r="O309" i="2" s="1"/>
  <c r="P310" i="2" s="1"/>
  <c r="AH307" i="2"/>
  <c r="AI309" i="2"/>
  <c r="Q309" i="2"/>
  <c r="M308" i="2"/>
  <c r="S308" i="2"/>
  <c r="U308" i="2"/>
  <c r="T308" i="2"/>
  <c r="AE401" i="2"/>
  <c r="X399" i="2"/>
  <c r="Y400" i="2" s="1"/>
  <c r="Z401" i="2" s="1"/>
  <c r="AA402" i="2" s="1"/>
  <c r="AB402" i="2" s="1"/>
  <c r="AD402" i="2" s="1"/>
  <c r="W399" i="2"/>
  <c r="AC400" i="2"/>
  <c r="E867" i="2"/>
  <c r="H868" i="2"/>
  <c r="I871" i="2" l="1"/>
  <c r="J871" i="2"/>
  <c r="K871" i="2"/>
  <c r="F872" i="2"/>
  <c r="G872" i="2" s="1"/>
  <c r="S309" i="2"/>
  <c r="T309" i="2"/>
  <c r="AF308" i="2"/>
  <c r="U309" i="2"/>
  <c r="R309" i="2"/>
  <c r="AH308" i="2"/>
  <c r="N309" i="2"/>
  <c r="O310" i="2" s="1"/>
  <c r="P311" i="2" s="1"/>
  <c r="AI310" i="2"/>
  <c r="Q310" i="2"/>
  <c r="X400" i="2"/>
  <c r="Y401" i="2" s="1"/>
  <c r="Z402" i="2" s="1"/>
  <c r="AA403" i="2" s="1"/>
  <c r="AB403" i="2" s="1"/>
  <c r="AD403" i="2" s="1"/>
  <c r="AE402" i="2"/>
  <c r="W400" i="2"/>
  <c r="AC401" i="2"/>
  <c r="E868" i="2"/>
  <c r="H869" i="2"/>
  <c r="S310" i="2" l="1"/>
  <c r="K872" i="2"/>
  <c r="I872" i="2"/>
  <c r="J872" i="2"/>
  <c r="F873" i="2"/>
  <c r="G873" i="2" s="1"/>
  <c r="U310" i="2"/>
  <c r="AF309" i="2"/>
  <c r="R310" i="2"/>
  <c r="M310" i="2" s="1"/>
  <c r="T310" i="2"/>
  <c r="AI311" i="2"/>
  <c r="Q311" i="2"/>
  <c r="M309" i="2"/>
  <c r="AE403" i="2"/>
  <c r="X401" i="2"/>
  <c r="Y402" i="2" s="1"/>
  <c r="Z403" i="2" s="1"/>
  <c r="AA404" i="2" s="1"/>
  <c r="AB404" i="2" s="1"/>
  <c r="AD404" i="2" s="1"/>
  <c r="W401" i="2"/>
  <c r="AC402" i="2"/>
  <c r="H870" i="2"/>
  <c r="E869" i="2"/>
  <c r="K873" i="2" l="1"/>
  <c r="I873" i="2"/>
  <c r="J873" i="2"/>
  <c r="F874" i="2"/>
  <c r="G874" i="2" s="1"/>
  <c r="T311" i="2"/>
  <c r="N310" i="2"/>
  <c r="O311" i="2" s="1"/>
  <c r="P312" i="2" s="1"/>
  <c r="AH309" i="2"/>
  <c r="AH310" i="2"/>
  <c r="AF310" i="2"/>
  <c r="R311" i="2"/>
  <c r="M311" i="2" s="1"/>
  <c r="U311" i="2"/>
  <c r="S311" i="2"/>
  <c r="AE404" i="2"/>
  <c r="X402" i="2"/>
  <c r="Y403" i="2" s="1"/>
  <c r="Z404" i="2" s="1"/>
  <c r="AA405" i="2" s="1"/>
  <c r="AB405" i="2" s="1"/>
  <c r="AC403" i="2"/>
  <c r="W402" i="2"/>
  <c r="E870" i="2"/>
  <c r="H871" i="2"/>
  <c r="K874" i="2" l="1"/>
  <c r="AF311" i="2"/>
  <c r="J874" i="2"/>
  <c r="I874" i="2"/>
  <c r="F875" i="2"/>
  <c r="G875" i="2" s="1"/>
  <c r="AE405" i="2"/>
  <c r="N311" i="2"/>
  <c r="O312" i="2" s="1"/>
  <c r="P313" i="2" s="1"/>
  <c r="AI313" i="2" s="1"/>
  <c r="AH311" i="2"/>
  <c r="Q312" i="2"/>
  <c r="S312" i="2" s="1"/>
  <c r="AI312" i="2"/>
  <c r="X403" i="2"/>
  <c r="Y404" i="2" s="1"/>
  <c r="Z405" i="2" s="1"/>
  <c r="AA406" i="2" s="1"/>
  <c r="AB406" i="2" s="1"/>
  <c r="AD405" i="2"/>
  <c r="AC404" i="2"/>
  <c r="W403" i="2"/>
  <c r="E871" i="2"/>
  <c r="H872" i="2"/>
  <c r="J875" i="2" l="1"/>
  <c r="I875" i="2"/>
  <c r="K875" i="2"/>
  <c r="F876" i="2"/>
  <c r="G876" i="2" s="1"/>
  <c r="U312" i="2"/>
  <c r="AE406" i="2"/>
  <c r="N312" i="2"/>
  <c r="O313" i="2" s="1"/>
  <c r="P314" i="2" s="1"/>
  <c r="Q314" i="2" s="1"/>
  <c r="Q313" i="2"/>
  <c r="R312" i="2"/>
  <c r="T312" i="2"/>
  <c r="AD406" i="2"/>
  <c r="X404" i="2"/>
  <c r="Y405" i="2" s="1"/>
  <c r="Z406" i="2" s="1"/>
  <c r="AA407" i="2" s="1"/>
  <c r="AB407" i="2" s="1"/>
  <c r="W404" i="2"/>
  <c r="AC405" i="2"/>
  <c r="E872" i="2"/>
  <c r="H873" i="2"/>
  <c r="J876" i="2" l="1"/>
  <c r="I876" i="2"/>
  <c r="K876" i="2"/>
  <c r="F877" i="2"/>
  <c r="G877" i="2" s="1"/>
  <c r="U313" i="2"/>
  <c r="U314" i="2" s="1"/>
  <c r="S313" i="2"/>
  <c r="S314" i="2" s="1"/>
  <c r="AI314" i="2"/>
  <c r="M312" i="2"/>
  <c r="R313" i="2"/>
  <c r="T313" i="2"/>
  <c r="T314" i="2" s="1"/>
  <c r="AF312" i="2"/>
  <c r="AD407" i="2"/>
  <c r="X405" i="2"/>
  <c r="Y406" i="2" s="1"/>
  <c r="Z407" i="2" s="1"/>
  <c r="AA408" i="2" s="1"/>
  <c r="AB408" i="2" s="1"/>
  <c r="AE407" i="2"/>
  <c r="W405" i="2"/>
  <c r="AC406" i="2"/>
  <c r="E873" i="2"/>
  <c r="H874" i="2"/>
  <c r="K877" i="2" l="1"/>
  <c r="J877" i="2"/>
  <c r="I877" i="2"/>
  <c r="F878" i="2"/>
  <c r="G878" i="2" s="1"/>
  <c r="AF313" i="2"/>
  <c r="AF314" i="2" s="1"/>
  <c r="AH312" i="2"/>
  <c r="N313" i="2"/>
  <c r="O314" i="2" s="1"/>
  <c r="P315" i="2" s="1"/>
  <c r="M313" i="2"/>
  <c r="R314" i="2"/>
  <c r="AE408" i="2"/>
  <c r="AD408" i="2"/>
  <c r="X406" i="2"/>
  <c r="Y407" i="2" s="1"/>
  <c r="Z408" i="2" s="1"/>
  <c r="AA409" i="2" s="1"/>
  <c r="AB409" i="2" s="1"/>
  <c r="W406" i="2"/>
  <c r="AC407" i="2"/>
  <c r="H875" i="2"/>
  <c r="E874" i="2"/>
  <c r="I878" i="2" l="1"/>
  <c r="K878" i="2"/>
  <c r="J878" i="2"/>
  <c r="F879" i="2"/>
  <c r="G879" i="2" s="1"/>
  <c r="Q315" i="2"/>
  <c r="R315" i="2" s="1"/>
  <c r="AI315" i="2"/>
  <c r="N314" i="2"/>
  <c r="O315" i="2" s="1"/>
  <c r="P316" i="2" s="1"/>
  <c r="AH313" i="2"/>
  <c r="M314" i="2"/>
  <c r="AD409" i="2"/>
  <c r="AE409" i="2"/>
  <c r="X407" i="2"/>
  <c r="Y408" i="2" s="1"/>
  <c r="Z409" i="2" s="1"/>
  <c r="AA410" i="2" s="1"/>
  <c r="AB410" i="2" s="1"/>
  <c r="W407" i="2"/>
  <c r="AC408" i="2"/>
  <c r="E875" i="2"/>
  <c r="H876" i="2"/>
  <c r="I879" i="2" l="1"/>
  <c r="K879" i="2"/>
  <c r="J879" i="2"/>
  <c r="F880" i="2"/>
  <c r="G880" i="2" s="1"/>
  <c r="AD410" i="2"/>
  <c r="M315" i="2"/>
  <c r="S315" i="2"/>
  <c r="U315" i="2"/>
  <c r="T315" i="2"/>
  <c r="AH314" i="2"/>
  <c r="N315" i="2"/>
  <c r="O316" i="2" s="1"/>
  <c r="P317" i="2" s="1"/>
  <c r="Q316" i="2"/>
  <c r="R316" i="2" s="1"/>
  <c r="AI316" i="2"/>
  <c r="AE410" i="2"/>
  <c r="X408" i="2"/>
  <c r="Y409" i="2" s="1"/>
  <c r="Z410" i="2" s="1"/>
  <c r="AA411" i="2" s="1"/>
  <c r="AB411" i="2" s="1"/>
  <c r="AD411" i="2" s="1"/>
  <c r="W408" i="2"/>
  <c r="AC409" i="2"/>
  <c r="H877" i="2"/>
  <c r="E876" i="2"/>
  <c r="J880" i="2" l="1"/>
  <c r="I880" i="2"/>
  <c r="K880" i="2"/>
  <c r="F881" i="2"/>
  <c r="G881" i="2" s="1"/>
  <c r="S316" i="2"/>
  <c r="Q317" i="2"/>
  <c r="R317" i="2" s="1"/>
  <c r="AI317" i="2"/>
  <c r="T316" i="2"/>
  <c r="AF315" i="2"/>
  <c r="AH315" i="2"/>
  <c r="N316" i="2"/>
  <c r="O317" i="2" s="1"/>
  <c r="P318" i="2" s="1"/>
  <c r="U316" i="2"/>
  <c r="M316" i="2"/>
  <c r="AE411" i="2"/>
  <c r="X409" i="2"/>
  <c r="Y410" i="2" s="1"/>
  <c r="Z411" i="2" s="1"/>
  <c r="AA412" i="2" s="1"/>
  <c r="AB412" i="2" s="1"/>
  <c r="AD412" i="2" s="1"/>
  <c r="W409" i="2"/>
  <c r="AC410" i="2"/>
  <c r="E877" i="2"/>
  <c r="H878" i="2"/>
  <c r="K881" i="2" l="1"/>
  <c r="I881" i="2"/>
  <c r="J881" i="2"/>
  <c r="F882" i="2"/>
  <c r="G882" i="2" s="1"/>
  <c r="S317" i="2"/>
  <c r="T317" i="2"/>
  <c r="AH316" i="2"/>
  <c r="N317" i="2"/>
  <c r="O318" i="2" s="1"/>
  <c r="P319" i="2" s="1"/>
  <c r="M317" i="2"/>
  <c r="AI318" i="2"/>
  <c r="Q318" i="2"/>
  <c r="R318" i="2" s="1"/>
  <c r="U317" i="2"/>
  <c r="AF316" i="2"/>
  <c r="AE412" i="2"/>
  <c r="X410" i="2"/>
  <c r="Y411" i="2" s="1"/>
  <c r="Z412" i="2" s="1"/>
  <c r="AA413" i="2" s="1"/>
  <c r="AB413" i="2" s="1"/>
  <c r="AD413" i="2" s="1"/>
  <c r="AC411" i="2"/>
  <c r="W410" i="2"/>
  <c r="E878" i="2"/>
  <c r="H879" i="2"/>
  <c r="I882" i="2" l="1"/>
  <c r="J882" i="2"/>
  <c r="K882" i="2"/>
  <c r="F883" i="2"/>
  <c r="G883" i="2" s="1"/>
  <c r="AF317" i="2"/>
  <c r="S318" i="2"/>
  <c r="U318" i="2"/>
  <c r="M318" i="2"/>
  <c r="AI319" i="2"/>
  <c r="Q319" i="2"/>
  <c r="N318" i="2"/>
  <c r="O319" i="2" s="1"/>
  <c r="P320" i="2" s="1"/>
  <c r="AH317" i="2"/>
  <c r="T318" i="2"/>
  <c r="X411" i="2"/>
  <c r="Y412" i="2" s="1"/>
  <c r="Z413" i="2" s="1"/>
  <c r="AA414" i="2" s="1"/>
  <c r="AB414" i="2" s="1"/>
  <c r="AD414" i="2" s="1"/>
  <c r="AE413" i="2"/>
  <c r="W411" i="2"/>
  <c r="AC412" i="2"/>
  <c r="H880" i="2"/>
  <c r="E879" i="2"/>
  <c r="I883" i="2" l="1"/>
  <c r="K883" i="2"/>
  <c r="J883" i="2"/>
  <c r="F884" i="2"/>
  <c r="G884" i="2" s="1"/>
  <c r="S319" i="2"/>
  <c r="T319" i="2"/>
  <c r="R319" i="2"/>
  <c r="AF318" i="2"/>
  <c r="U319" i="2"/>
  <c r="AI320" i="2"/>
  <c r="Q320" i="2"/>
  <c r="AH318" i="2"/>
  <c r="N319" i="2"/>
  <c r="O320" i="2" s="1"/>
  <c r="P321" i="2" s="1"/>
  <c r="AE414" i="2"/>
  <c r="X412" i="2"/>
  <c r="Y413" i="2" s="1"/>
  <c r="Z414" i="2" s="1"/>
  <c r="AA415" i="2" s="1"/>
  <c r="AB415" i="2" s="1"/>
  <c r="AD415" i="2" s="1"/>
  <c r="AC413" i="2"/>
  <c r="W412" i="2"/>
  <c r="E880" i="2"/>
  <c r="H881" i="2"/>
  <c r="J884" i="2" l="1"/>
  <c r="I884" i="2"/>
  <c r="K884" i="2"/>
  <c r="F885" i="2"/>
  <c r="G885" i="2" s="1"/>
  <c r="S320" i="2"/>
  <c r="AF319" i="2"/>
  <c r="Q321" i="2"/>
  <c r="AI321" i="2"/>
  <c r="U320" i="2"/>
  <c r="T320" i="2"/>
  <c r="M319" i="2"/>
  <c r="R320" i="2"/>
  <c r="X413" i="2"/>
  <c r="Y414" i="2" s="1"/>
  <c r="Z415" i="2" s="1"/>
  <c r="AA416" i="2" s="1"/>
  <c r="AB416" i="2" s="1"/>
  <c r="AD416" i="2" s="1"/>
  <c r="AE415" i="2"/>
  <c r="AC414" i="2"/>
  <c r="W413" i="2"/>
  <c r="E881" i="2"/>
  <c r="H882" i="2"/>
  <c r="I885" i="2" l="1"/>
  <c r="K885" i="2"/>
  <c r="J885" i="2"/>
  <c r="F886" i="2"/>
  <c r="G886" i="2" s="1"/>
  <c r="S321" i="2"/>
  <c r="T321" i="2"/>
  <c r="R321" i="2"/>
  <c r="M321" i="2" s="1"/>
  <c r="AH321" i="2" s="1"/>
  <c r="AF320" i="2"/>
  <c r="AH319" i="2"/>
  <c r="N320" i="2"/>
  <c r="O321" i="2" s="1"/>
  <c r="P322" i="2" s="1"/>
  <c r="M320" i="2"/>
  <c r="U321" i="2"/>
  <c r="AE416" i="2"/>
  <c r="X414" i="2"/>
  <c r="Y415" i="2" s="1"/>
  <c r="Z416" i="2" s="1"/>
  <c r="AA417" i="2" s="1"/>
  <c r="AB417" i="2" s="1"/>
  <c r="AD417" i="2" s="1"/>
  <c r="W414" i="2"/>
  <c r="AC415" i="2"/>
  <c r="E882" i="2"/>
  <c r="H883" i="2"/>
  <c r="J886" i="2" l="1"/>
  <c r="I886" i="2"/>
  <c r="K886" i="2"/>
  <c r="F887" i="2"/>
  <c r="G887" i="2" s="1"/>
  <c r="AF321" i="2"/>
  <c r="N321" i="2"/>
  <c r="AH320" i="2"/>
  <c r="Q322" i="2"/>
  <c r="U322" i="2" s="1"/>
  <c r="AI322" i="2"/>
  <c r="AE417" i="2"/>
  <c r="X415" i="2"/>
  <c r="Y416" i="2" s="1"/>
  <c r="Z417" i="2" s="1"/>
  <c r="AA418" i="2" s="1"/>
  <c r="AB418" i="2" s="1"/>
  <c r="AD418" i="2" s="1"/>
  <c r="W415" i="2"/>
  <c r="AC416" i="2"/>
  <c r="E883" i="2"/>
  <c r="H884" i="2"/>
  <c r="J887" i="2" l="1"/>
  <c r="I887" i="2"/>
  <c r="K887" i="2"/>
  <c r="F888" i="2"/>
  <c r="G888" i="2" s="1"/>
  <c r="O322" i="2"/>
  <c r="P323" i="2" s="1"/>
  <c r="N322" i="2"/>
  <c r="R322" i="2"/>
  <c r="M322" i="2" s="1"/>
  <c r="S322" i="2"/>
  <c r="T322" i="2"/>
  <c r="AE418" i="2"/>
  <c r="X416" i="2"/>
  <c r="Y417" i="2" s="1"/>
  <c r="Z418" i="2" s="1"/>
  <c r="AA419" i="2" s="1"/>
  <c r="AB419" i="2" s="1"/>
  <c r="AD419" i="2" s="1"/>
  <c r="W416" i="2"/>
  <c r="AC417" i="2"/>
  <c r="E884" i="2"/>
  <c r="H885" i="2"/>
  <c r="J888" i="2" l="1"/>
  <c r="K888" i="2"/>
  <c r="I888" i="2"/>
  <c r="F889" i="2"/>
  <c r="G889" i="2" s="1"/>
  <c r="O323" i="2"/>
  <c r="P324" i="2" s="1"/>
  <c r="AI323" i="2"/>
  <c r="Q323" i="2"/>
  <c r="S323" i="2" s="1"/>
  <c r="AF322" i="2"/>
  <c r="AH322" i="2"/>
  <c r="N323" i="2"/>
  <c r="X417" i="2"/>
  <c r="Y418" i="2" s="1"/>
  <c r="Z419" i="2" s="1"/>
  <c r="AA420" i="2" s="1"/>
  <c r="AB420" i="2" s="1"/>
  <c r="AD420" i="2" s="1"/>
  <c r="AE419" i="2"/>
  <c r="AC418" i="2"/>
  <c r="W417" i="2"/>
  <c r="E885" i="2"/>
  <c r="H886" i="2"/>
  <c r="J889" i="2" l="1"/>
  <c r="I889" i="2"/>
  <c r="K889" i="2"/>
  <c r="F890" i="2"/>
  <c r="G890" i="2" s="1"/>
  <c r="K890" i="2" s="1"/>
  <c r="Q324" i="2"/>
  <c r="S324" i="2" s="1"/>
  <c r="AI324" i="2"/>
  <c r="O324" i="2"/>
  <c r="P325" i="2" s="1"/>
  <c r="Q325" i="2" s="1"/>
  <c r="R323" i="2"/>
  <c r="M323" i="2" s="1"/>
  <c r="U323" i="2"/>
  <c r="T323" i="2"/>
  <c r="AE420" i="2"/>
  <c r="X418" i="2"/>
  <c r="Y419" i="2" s="1"/>
  <c r="Z420" i="2" s="1"/>
  <c r="AA421" i="2" s="1"/>
  <c r="AB421" i="2" s="1"/>
  <c r="AD421" i="2" s="1"/>
  <c r="W418" i="2"/>
  <c r="AC419" i="2"/>
  <c r="E886" i="2"/>
  <c r="H887" i="2"/>
  <c r="U324" i="2" l="1"/>
  <c r="U325" i="2" s="1"/>
  <c r="J890" i="2"/>
  <c r="I890" i="2"/>
  <c r="F891" i="2"/>
  <c r="G891" i="2" s="1"/>
  <c r="J891" i="2" s="1"/>
  <c r="AI325" i="2"/>
  <c r="T324" i="2"/>
  <c r="T325" i="2" s="1"/>
  <c r="R324" i="2"/>
  <c r="M324" i="2" s="1"/>
  <c r="AH324" i="2" s="1"/>
  <c r="AF323" i="2"/>
  <c r="N324" i="2"/>
  <c r="O325" i="2" s="1"/>
  <c r="P326" i="2" s="1"/>
  <c r="AH323" i="2"/>
  <c r="S325" i="2"/>
  <c r="AE421" i="2"/>
  <c r="X419" i="2"/>
  <c r="Y420" i="2" s="1"/>
  <c r="Z421" i="2" s="1"/>
  <c r="AA422" i="2" s="1"/>
  <c r="AB422" i="2" s="1"/>
  <c r="AD422" i="2" s="1"/>
  <c r="W419" i="2"/>
  <c r="AC420" i="2"/>
  <c r="H888" i="2"/>
  <c r="E887" i="2"/>
  <c r="I891" i="2" l="1"/>
  <c r="K891" i="2"/>
  <c r="F892" i="2"/>
  <c r="G892" i="2" s="1"/>
  <c r="R325" i="2"/>
  <c r="M325" i="2" s="1"/>
  <c r="AH325" i="2" s="1"/>
  <c r="AF324" i="2"/>
  <c r="AF325" i="2" s="1"/>
  <c r="AI326" i="2"/>
  <c r="Q326" i="2"/>
  <c r="T326" i="2" s="1"/>
  <c r="N325" i="2"/>
  <c r="O326" i="2" s="1"/>
  <c r="P327" i="2" s="1"/>
  <c r="AE422" i="2"/>
  <c r="X420" i="2"/>
  <c r="Y421" i="2" s="1"/>
  <c r="Z422" i="2" s="1"/>
  <c r="AA423" i="2" s="1"/>
  <c r="AB423" i="2" s="1"/>
  <c r="AD423" i="2" s="1"/>
  <c r="W420" i="2"/>
  <c r="AC421" i="2"/>
  <c r="E888" i="2"/>
  <c r="H889" i="2"/>
  <c r="I892" i="2" l="1"/>
  <c r="J892" i="2"/>
  <c r="K892" i="2"/>
  <c r="F893" i="2"/>
  <c r="G893" i="2" s="1"/>
  <c r="N326" i="2"/>
  <c r="O327" i="2" s="1"/>
  <c r="P328" i="2" s="1"/>
  <c r="AI328" i="2" s="1"/>
  <c r="AF326" i="2"/>
  <c r="R326" i="2"/>
  <c r="M326" i="2" s="1"/>
  <c r="U326" i="2"/>
  <c r="AI327" i="2"/>
  <c r="Q327" i="2"/>
  <c r="S326" i="2"/>
  <c r="X421" i="2"/>
  <c r="Y422" i="2" s="1"/>
  <c r="Z423" i="2" s="1"/>
  <c r="AA424" i="2" s="1"/>
  <c r="AB424" i="2" s="1"/>
  <c r="AD424" i="2" s="1"/>
  <c r="AE423" i="2"/>
  <c r="W421" i="2"/>
  <c r="AC422" i="2"/>
  <c r="E889" i="2"/>
  <c r="H890" i="2"/>
  <c r="I893" i="2" l="1"/>
  <c r="J893" i="2"/>
  <c r="K893" i="2"/>
  <c r="F894" i="2"/>
  <c r="G894" i="2" s="1"/>
  <c r="S327" i="2"/>
  <c r="U327" i="2"/>
  <c r="Q328" i="2"/>
  <c r="R327" i="2"/>
  <c r="M327" i="2" s="1"/>
  <c r="T327" i="2"/>
  <c r="N327" i="2"/>
  <c r="O328" i="2" s="1"/>
  <c r="P329" i="2" s="1"/>
  <c r="AH326" i="2"/>
  <c r="X422" i="2"/>
  <c r="Y423" i="2" s="1"/>
  <c r="Z424" i="2" s="1"/>
  <c r="AA425" i="2" s="1"/>
  <c r="AB425" i="2" s="1"/>
  <c r="AD425" i="2" s="1"/>
  <c r="AE424" i="2"/>
  <c r="W422" i="2"/>
  <c r="AC423" i="2"/>
  <c r="E890" i="2"/>
  <c r="H891" i="2"/>
  <c r="K894" i="2" l="1"/>
  <c r="I894" i="2"/>
  <c r="J894" i="2"/>
  <c r="F895" i="2"/>
  <c r="G895" i="2" s="1"/>
  <c r="R328" i="2"/>
  <c r="M328" i="2" s="1"/>
  <c r="S328" i="2"/>
  <c r="T328" i="2"/>
  <c r="U328" i="2"/>
  <c r="N328" i="2"/>
  <c r="O329" i="2" s="1"/>
  <c r="P330" i="2" s="1"/>
  <c r="AH327" i="2"/>
  <c r="AF327" i="2"/>
  <c r="Q329" i="2"/>
  <c r="AI329" i="2"/>
  <c r="AE425" i="2"/>
  <c r="X423" i="2"/>
  <c r="Y424" i="2" s="1"/>
  <c r="Z425" i="2" s="1"/>
  <c r="AA426" i="2" s="1"/>
  <c r="AB426" i="2" s="1"/>
  <c r="AD426" i="2" s="1"/>
  <c r="W423" i="2"/>
  <c r="AC424" i="2"/>
  <c r="H892" i="2"/>
  <c r="E891" i="2"/>
  <c r="K895" i="2" l="1"/>
  <c r="I895" i="2"/>
  <c r="J895" i="2"/>
  <c r="AF328" i="2"/>
  <c r="F896" i="2"/>
  <c r="G896" i="2" s="1"/>
  <c r="T329" i="2"/>
  <c r="S329" i="2"/>
  <c r="U329" i="2"/>
  <c r="AH328" i="2"/>
  <c r="N329" i="2"/>
  <c r="O330" i="2" s="1"/>
  <c r="P331" i="2" s="1"/>
  <c r="R329" i="2"/>
  <c r="M329" i="2" s="1"/>
  <c r="AI330" i="2"/>
  <c r="Q330" i="2"/>
  <c r="AE426" i="2"/>
  <c r="X424" i="2"/>
  <c r="Y425" i="2" s="1"/>
  <c r="Z426" i="2" s="1"/>
  <c r="AA427" i="2" s="1"/>
  <c r="AB427" i="2" s="1"/>
  <c r="AD427" i="2" s="1"/>
  <c r="W424" i="2"/>
  <c r="AC425" i="2"/>
  <c r="H893" i="2"/>
  <c r="E892" i="2"/>
  <c r="AF329" i="2" l="1"/>
  <c r="I896" i="2"/>
  <c r="K896" i="2"/>
  <c r="J896" i="2"/>
  <c r="F897" i="2"/>
  <c r="G897" i="2" s="1"/>
  <c r="U330" i="2"/>
  <c r="N330" i="2"/>
  <c r="O331" i="2" s="1"/>
  <c r="P332" i="2" s="1"/>
  <c r="AH329" i="2"/>
  <c r="AI331" i="2"/>
  <c r="Q331" i="2"/>
  <c r="S330" i="2"/>
  <c r="T330" i="2"/>
  <c r="R330" i="2"/>
  <c r="X425" i="2"/>
  <c r="Y426" i="2" s="1"/>
  <c r="Z427" i="2" s="1"/>
  <c r="AA428" i="2" s="1"/>
  <c r="AB428" i="2" s="1"/>
  <c r="AD428" i="2" s="1"/>
  <c r="AE427" i="2"/>
  <c r="W425" i="2"/>
  <c r="AC426" i="2"/>
  <c r="E893" i="2"/>
  <c r="H894" i="2"/>
  <c r="K897" i="2" l="1"/>
  <c r="J897" i="2"/>
  <c r="I897" i="2"/>
  <c r="F898" i="2"/>
  <c r="G898" i="2" s="1"/>
  <c r="I898" i="2" s="1"/>
  <c r="T331" i="2"/>
  <c r="S331" i="2"/>
  <c r="AI332" i="2"/>
  <c r="Q332" i="2"/>
  <c r="M330" i="2"/>
  <c r="R331" i="2"/>
  <c r="U331" i="2"/>
  <c r="AF330" i="2"/>
  <c r="AE428" i="2"/>
  <c r="X426" i="2"/>
  <c r="Y427" i="2" s="1"/>
  <c r="Z428" i="2" s="1"/>
  <c r="AA429" i="2" s="1"/>
  <c r="AB429" i="2" s="1"/>
  <c r="AD429" i="2" s="1"/>
  <c r="AC427" i="2"/>
  <c r="W426" i="2"/>
  <c r="H895" i="2"/>
  <c r="E894" i="2"/>
  <c r="K898" i="2" l="1"/>
  <c r="J898" i="2"/>
  <c r="F899" i="2"/>
  <c r="G899" i="2" s="1"/>
  <c r="S332" i="2"/>
  <c r="AF331" i="2"/>
  <c r="T332" i="2"/>
  <c r="U332" i="2"/>
  <c r="R332" i="2"/>
  <c r="M332" i="2" s="1"/>
  <c r="M331" i="2"/>
  <c r="AH331" i="2" s="1"/>
  <c r="AH330" i="2"/>
  <c r="N331" i="2"/>
  <c r="O332" i="2" s="1"/>
  <c r="P333" i="2" s="1"/>
  <c r="X427" i="2"/>
  <c r="Y428" i="2" s="1"/>
  <c r="Z429" i="2" s="1"/>
  <c r="AA430" i="2" s="1"/>
  <c r="AB430" i="2" s="1"/>
  <c r="AD430" i="2" s="1"/>
  <c r="AE429" i="2"/>
  <c r="W427" i="2"/>
  <c r="AC428" i="2"/>
  <c r="E895" i="2"/>
  <c r="H896" i="2"/>
  <c r="J899" i="2" l="1"/>
  <c r="K899" i="2"/>
  <c r="I899" i="2"/>
  <c r="F900" i="2"/>
  <c r="G900" i="2" s="1"/>
  <c r="K900" i="2" s="1"/>
  <c r="AF332" i="2"/>
  <c r="N332" i="2"/>
  <c r="O333" i="2" s="1"/>
  <c r="P334" i="2" s="1"/>
  <c r="AI333" i="2"/>
  <c r="Q333" i="2"/>
  <c r="AH332" i="2"/>
  <c r="AE430" i="2"/>
  <c r="X428" i="2"/>
  <c r="Y429" i="2" s="1"/>
  <c r="Z430" i="2" s="1"/>
  <c r="AA431" i="2" s="1"/>
  <c r="AB431" i="2" s="1"/>
  <c r="AD431" i="2" s="1"/>
  <c r="W428" i="2"/>
  <c r="AC429" i="2"/>
  <c r="H897" i="2"/>
  <c r="E896" i="2"/>
  <c r="I900" i="2" l="1"/>
  <c r="J900" i="2"/>
  <c r="F901" i="2"/>
  <c r="G901" i="2" s="1"/>
  <c r="N333" i="2"/>
  <c r="O334" i="2" s="1"/>
  <c r="P335" i="2" s="1"/>
  <c r="Q334" i="2"/>
  <c r="AI334" i="2"/>
  <c r="R333" i="2"/>
  <c r="S333" i="2"/>
  <c r="U333" i="2"/>
  <c r="T333" i="2"/>
  <c r="X429" i="2"/>
  <c r="Y430" i="2" s="1"/>
  <c r="Z431" i="2" s="1"/>
  <c r="AA432" i="2" s="1"/>
  <c r="AB432" i="2" s="1"/>
  <c r="AD432" i="2" s="1"/>
  <c r="AE431" i="2"/>
  <c r="AC430" i="2"/>
  <c r="W429" i="2"/>
  <c r="H898" i="2"/>
  <c r="E897" i="2"/>
  <c r="I901" i="2" l="1"/>
  <c r="K901" i="2"/>
  <c r="J901" i="2"/>
  <c r="F902" i="2"/>
  <c r="G902" i="2" s="1"/>
  <c r="U334" i="2"/>
  <c r="S334" i="2"/>
  <c r="R334" i="2"/>
  <c r="AI335" i="2"/>
  <c r="Q335" i="2"/>
  <c r="T334" i="2"/>
  <c r="AF333" i="2"/>
  <c r="M333" i="2"/>
  <c r="X430" i="2"/>
  <c r="Y431" i="2" s="1"/>
  <c r="Z432" i="2" s="1"/>
  <c r="AA433" i="2" s="1"/>
  <c r="AB433" i="2" s="1"/>
  <c r="AD433" i="2" s="1"/>
  <c r="AE432" i="2"/>
  <c r="W430" i="2"/>
  <c r="AC431" i="2"/>
  <c r="E898" i="2"/>
  <c r="H899" i="2"/>
  <c r="I902" i="2" l="1"/>
  <c r="K902" i="2"/>
  <c r="J902" i="2"/>
  <c r="F903" i="2"/>
  <c r="G903" i="2" s="1"/>
  <c r="R335" i="2"/>
  <c r="M335" i="2" s="1"/>
  <c r="AH335" i="2" s="1"/>
  <c r="M334" i="2"/>
  <c r="AH334" i="2" s="1"/>
  <c r="AH333" i="2"/>
  <c r="N334" i="2"/>
  <c r="O335" i="2" s="1"/>
  <c r="P336" i="2" s="1"/>
  <c r="AF334" i="2"/>
  <c r="T335" i="2"/>
  <c r="U335" i="2"/>
  <c r="S335" i="2"/>
  <c r="AE433" i="2"/>
  <c r="X431" i="2"/>
  <c r="Y432" i="2" s="1"/>
  <c r="Z433" i="2" s="1"/>
  <c r="AA434" i="2" s="1"/>
  <c r="AB434" i="2" s="1"/>
  <c r="AD434" i="2" s="1"/>
  <c r="AC432" i="2"/>
  <c r="W431" i="2"/>
  <c r="H900" i="2"/>
  <c r="E899" i="2"/>
  <c r="K903" i="2" l="1"/>
  <c r="I903" i="2"/>
  <c r="J903" i="2"/>
  <c r="F904" i="2"/>
  <c r="G904" i="2" s="1"/>
  <c r="AF335" i="2"/>
  <c r="AI336" i="2"/>
  <c r="Q336" i="2"/>
  <c r="T336" i="2" s="1"/>
  <c r="N335" i="2"/>
  <c r="X432" i="2"/>
  <c r="Y433" i="2" s="1"/>
  <c r="Z434" i="2" s="1"/>
  <c r="AA435" i="2" s="1"/>
  <c r="AB435" i="2" s="1"/>
  <c r="AD435" i="2" s="1"/>
  <c r="AE434" i="2"/>
  <c r="AC433" i="2"/>
  <c r="W432" i="2"/>
  <c r="E900" i="2"/>
  <c r="H901" i="2"/>
  <c r="I904" i="2" l="1"/>
  <c r="K904" i="2"/>
  <c r="F905" i="2"/>
  <c r="G905" i="2" s="1"/>
  <c r="J904" i="2"/>
  <c r="AF336" i="2"/>
  <c r="O336" i="2"/>
  <c r="P337" i="2" s="1"/>
  <c r="N336" i="2"/>
  <c r="S336" i="2"/>
  <c r="R336" i="2"/>
  <c r="U336" i="2"/>
  <c r="AE435" i="2"/>
  <c r="X433" i="2"/>
  <c r="Y434" i="2" s="1"/>
  <c r="Z435" i="2" s="1"/>
  <c r="AA436" i="2" s="1"/>
  <c r="AB436" i="2" s="1"/>
  <c r="AD436" i="2" s="1"/>
  <c r="W433" i="2"/>
  <c r="AC434" i="2"/>
  <c r="H902" i="2"/>
  <c r="E901" i="2"/>
  <c r="I905" i="2" l="1"/>
  <c r="K905" i="2"/>
  <c r="J905" i="2"/>
  <c r="F906" i="2"/>
  <c r="G906" i="2" s="1"/>
  <c r="AI337" i="2"/>
  <c r="Q337" i="2"/>
  <c r="U337" i="2" s="1"/>
  <c r="M336" i="2"/>
  <c r="O337" i="2"/>
  <c r="P338" i="2" s="1"/>
  <c r="X434" i="2"/>
  <c r="Y435" i="2" s="1"/>
  <c r="Z436" i="2" s="1"/>
  <c r="AA437" i="2" s="1"/>
  <c r="AB437" i="2" s="1"/>
  <c r="AD437" i="2" s="1"/>
  <c r="AE436" i="2"/>
  <c r="AC435" i="2"/>
  <c r="W434" i="2"/>
  <c r="E902" i="2"/>
  <c r="H903" i="2"/>
  <c r="K906" i="2" l="1"/>
  <c r="I906" i="2"/>
  <c r="J906" i="2"/>
  <c r="F907" i="2"/>
  <c r="G907" i="2" s="1"/>
  <c r="I907" i="2" s="1"/>
  <c r="Q338" i="2"/>
  <c r="U338" i="2" s="1"/>
  <c r="AI338" i="2"/>
  <c r="N337" i="2"/>
  <c r="O338" i="2" s="1"/>
  <c r="P339" i="2" s="1"/>
  <c r="AH336" i="2"/>
  <c r="S337" i="2"/>
  <c r="T337" i="2"/>
  <c r="R337" i="2"/>
  <c r="X435" i="2"/>
  <c r="Y436" i="2" s="1"/>
  <c r="Z437" i="2" s="1"/>
  <c r="AA438" i="2" s="1"/>
  <c r="AB438" i="2" s="1"/>
  <c r="AD438" i="2" s="1"/>
  <c r="AE437" i="2"/>
  <c r="W435" i="2"/>
  <c r="AC436" i="2"/>
  <c r="E903" i="2"/>
  <c r="H904" i="2"/>
  <c r="S338" i="2" l="1"/>
  <c r="J907" i="2"/>
  <c r="F908" i="2"/>
  <c r="G908" i="2" s="1"/>
  <c r="K907" i="2"/>
  <c r="AI339" i="2"/>
  <c r="Q339" i="2"/>
  <c r="T338" i="2"/>
  <c r="AF337" i="2"/>
  <c r="M337" i="2"/>
  <c r="R338" i="2"/>
  <c r="AE438" i="2"/>
  <c r="X436" i="2"/>
  <c r="Y437" i="2" s="1"/>
  <c r="Z438" i="2" s="1"/>
  <c r="AA439" i="2" s="1"/>
  <c r="AB439" i="2" s="1"/>
  <c r="AD439" i="2" s="1"/>
  <c r="AC437" i="2"/>
  <c r="W436" i="2"/>
  <c r="E904" i="2"/>
  <c r="H905" i="2"/>
  <c r="S339" i="2" l="1"/>
  <c r="J908" i="2"/>
  <c r="K908" i="2"/>
  <c r="I908" i="2"/>
  <c r="F909" i="2"/>
  <c r="G909" i="2" s="1"/>
  <c r="U339" i="2"/>
  <c r="AF338" i="2"/>
  <c r="AH337" i="2"/>
  <c r="N338" i="2"/>
  <c r="O339" i="2" s="1"/>
  <c r="P340" i="2" s="1"/>
  <c r="M338" i="2"/>
  <c r="R339" i="2"/>
  <c r="T339" i="2"/>
  <c r="AE439" i="2"/>
  <c r="X437" i="2"/>
  <c r="Y438" i="2" s="1"/>
  <c r="Z439" i="2" s="1"/>
  <c r="AA440" i="2" s="1"/>
  <c r="AB440" i="2" s="1"/>
  <c r="AD440" i="2" s="1"/>
  <c r="AC438" i="2"/>
  <c r="W437" i="2"/>
  <c r="E905" i="2"/>
  <c r="H906" i="2"/>
  <c r="I909" i="2" l="1"/>
  <c r="K909" i="2"/>
  <c r="J909" i="2"/>
  <c r="F910" i="2"/>
  <c r="G910" i="2" s="1"/>
  <c r="AF339" i="2"/>
  <c r="AI340" i="2"/>
  <c r="Q340" i="2"/>
  <c r="R340" i="2" s="1"/>
  <c r="AH338" i="2"/>
  <c r="N339" i="2"/>
  <c r="O340" i="2" s="1"/>
  <c r="P341" i="2" s="1"/>
  <c r="M339" i="2"/>
  <c r="X438" i="2"/>
  <c r="Y439" i="2" s="1"/>
  <c r="Z440" i="2" s="1"/>
  <c r="AA441" i="2" s="1"/>
  <c r="AB441" i="2" s="1"/>
  <c r="AD441" i="2" s="1"/>
  <c r="AE440" i="2"/>
  <c r="W438" i="2"/>
  <c r="AC439" i="2"/>
  <c r="H907" i="2"/>
  <c r="E906" i="2"/>
  <c r="I910" i="2" l="1"/>
  <c r="J910" i="2"/>
  <c r="K910" i="2"/>
  <c r="F911" i="2"/>
  <c r="G911" i="2" s="1"/>
  <c r="Q341" i="2"/>
  <c r="R341" i="2" s="1"/>
  <c r="AI341" i="2"/>
  <c r="AH339" i="2"/>
  <c r="N340" i="2"/>
  <c r="O341" i="2" s="1"/>
  <c r="P342" i="2" s="1"/>
  <c r="M340" i="2"/>
  <c r="U340" i="2"/>
  <c r="S340" i="2"/>
  <c r="T340" i="2"/>
  <c r="AE441" i="2"/>
  <c r="X439" i="2"/>
  <c r="Y440" i="2" s="1"/>
  <c r="Z441" i="2" s="1"/>
  <c r="AA442" i="2" s="1"/>
  <c r="AB442" i="2" s="1"/>
  <c r="AD442" i="2" s="1"/>
  <c r="W439" i="2"/>
  <c r="AC440" i="2"/>
  <c r="E907" i="2"/>
  <c r="H908" i="2"/>
  <c r="I911" i="2" l="1"/>
  <c r="J911" i="2"/>
  <c r="K911" i="2"/>
  <c r="F912" i="2"/>
  <c r="G912" i="2" s="1"/>
  <c r="S341" i="2"/>
  <c r="U341" i="2"/>
  <c r="N341" i="2"/>
  <c r="O342" i="2" s="1"/>
  <c r="P343" i="2" s="1"/>
  <c r="AH340" i="2"/>
  <c r="T341" i="2"/>
  <c r="AF340" i="2"/>
  <c r="M341" i="2"/>
  <c r="AI342" i="2"/>
  <c r="Q342" i="2"/>
  <c r="AE442" i="2"/>
  <c r="X440" i="2"/>
  <c r="Y441" i="2" s="1"/>
  <c r="Z442" i="2" s="1"/>
  <c r="AA443" i="2" s="1"/>
  <c r="AB443" i="2" s="1"/>
  <c r="AD443" i="2" s="1"/>
  <c r="W440" i="2"/>
  <c r="AC441" i="2"/>
  <c r="H909" i="2"/>
  <c r="E908" i="2"/>
  <c r="I912" i="2" l="1"/>
  <c r="J912" i="2"/>
  <c r="K912" i="2"/>
  <c r="F913" i="2"/>
  <c r="G913" i="2" s="1"/>
  <c r="U342" i="2"/>
  <c r="AF341" i="2"/>
  <c r="AI343" i="2"/>
  <c r="Q343" i="2"/>
  <c r="S342" i="2"/>
  <c r="AH341" i="2"/>
  <c r="N342" i="2"/>
  <c r="O343" i="2" s="1"/>
  <c r="P344" i="2" s="1"/>
  <c r="R342" i="2"/>
  <c r="T342" i="2"/>
  <c r="AE443" i="2"/>
  <c r="X441" i="2"/>
  <c r="Y442" i="2" s="1"/>
  <c r="Z443" i="2" s="1"/>
  <c r="AA444" i="2" s="1"/>
  <c r="AB444" i="2" s="1"/>
  <c r="AD444" i="2" s="1"/>
  <c r="AC442" i="2"/>
  <c r="W441" i="2"/>
  <c r="E909" i="2"/>
  <c r="H910" i="2"/>
  <c r="J913" i="2" l="1"/>
  <c r="K913" i="2"/>
  <c r="I913" i="2"/>
  <c r="R343" i="2"/>
  <c r="M343" i="2" s="1"/>
  <c r="F914" i="2"/>
  <c r="G914" i="2" s="1"/>
  <c r="I914" i="2" s="1"/>
  <c r="M342" i="2"/>
  <c r="AH342" i="2" s="1"/>
  <c r="AI344" i="2"/>
  <c r="Q344" i="2"/>
  <c r="U343" i="2"/>
  <c r="AF342" i="2"/>
  <c r="T343" i="2"/>
  <c r="S343" i="2"/>
  <c r="AE444" i="2"/>
  <c r="X442" i="2"/>
  <c r="Y443" i="2" s="1"/>
  <c r="Z444" i="2" s="1"/>
  <c r="AA445" i="2" s="1"/>
  <c r="AB445" i="2" s="1"/>
  <c r="AD445" i="2" s="1"/>
  <c r="AC443" i="2"/>
  <c r="W442" i="2"/>
  <c r="H911" i="2"/>
  <c r="E910" i="2"/>
  <c r="K914" i="2" l="1"/>
  <c r="J914" i="2"/>
  <c r="F915" i="2"/>
  <c r="G915" i="2" s="1"/>
  <c r="U344" i="2"/>
  <c r="N343" i="2"/>
  <c r="O344" i="2" s="1"/>
  <c r="P345" i="2" s="1"/>
  <c r="Q345" i="2" s="1"/>
  <c r="AH343" i="2"/>
  <c r="T344" i="2"/>
  <c r="R344" i="2"/>
  <c r="S344" i="2"/>
  <c r="AF343" i="2"/>
  <c r="X443" i="2"/>
  <c r="Y444" i="2" s="1"/>
  <c r="Z445" i="2" s="1"/>
  <c r="AA446" i="2" s="1"/>
  <c r="AB446" i="2" s="1"/>
  <c r="AD446" i="2" s="1"/>
  <c r="AE445" i="2"/>
  <c r="AC444" i="2"/>
  <c r="W443" i="2"/>
  <c r="E911" i="2"/>
  <c r="H912" i="2"/>
  <c r="K915" i="2" l="1"/>
  <c r="I915" i="2"/>
  <c r="J915" i="2"/>
  <c r="F916" i="2"/>
  <c r="G916" i="2" s="1"/>
  <c r="N344" i="2"/>
  <c r="O345" i="2" s="1"/>
  <c r="P346" i="2" s="1"/>
  <c r="AI346" i="2" s="1"/>
  <c r="AI345" i="2"/>
  <c r="S345" i="2"/>
  <c r="T345" i="2"/>
  <c r="U345" i="2"/>
  <c r="M344" i="2"/>
  <c r="R345" i="2"/>
  <c r="AF344" i="2"/>
  <c r="X444" i="2"/>
  <c r="Y445" i="2" s="1"/>
  <c r="Z446" i="2" s="1"/>
  <c r="AA447" i="2" s="1"/>
  <c r="AB447" i="2" s="1"/>
  <c r="AD447" i="2" s="1"/>
  <c r="AE446" i="2"/>
  <c r="AC445" i="2"/>
  <c r="W444" i="2"/>
  <c r="E912" i="2"/>
  <c r="H913" i="2"/>
  <c r="K916" i="2" l="1"/>
  <c r="I916" i="2"/>
  <c r="J916" i="2"/>
  <c r="F917" i="2"/>
  <c r="G917" i="2" s="1"/>
  <c r="AF345" i="2"/>
  <c r="Q346" i="2"/>
  <c r="R346" i="2" s="1"/>
  <c r="N345" i="2"/>
  <c r="O346" i="2" s="1"/>
  <c r="P347" i="2" s="1"/>
  <c r="AH344" i="2"/>
  <c r="M345" i="2"/>
  <c r="X445" i="2"/>
  <c r="Y446" i="2" s="1"/>
  <c r="Z447" i="2" s="1"/>
  <c r="AA448" i="2" s="1"/>
  <c r="AB448" i="2" s="1"/>
  <c r="AD448" i="2" s="1"/>
  <c r="AE447" i="2"/>
  <c r="W445" i="2"/>
  <c r="AC446" i="2"/>
  <c r="E913" i="2"/>
  <c r="H914" i="2"/>
  <c r="K917" i="2" l="1"/>
  <c r="J917" i="2"/>
  <c r="I917" i="2"/>
  <c r="F918" i="2"/>
  <c r="G918" i="2" s="1"/>
  <c r="T346" i="2"/>
  <c r="AF346" i="2" s="1"/>
  <c r="S346" i="2"/>
  <c r="U346" i="2"/>
  <c r="M346" i="2"/>
  <c r="AH346" i="2" s="1"/>
  <c r="N346" i="2"/>
  <c r="O347" i="2" s="1"/>
  <c r="P348" i="2" s="1"/>
  <c r="AH345" i="2"/>
  <c r="Q347" i="2"/>
  <c r="AI347" i="2"/>
  <c r="AE448" i="2"/>
  <c r="X446" i="2"/>
  <c r="Y447" i="2" s="1"/>
  <c r="Z448" i="2" s="1"/>
  <c r="AA449" i="2" s="1"/>
  <c r="AB449" i="2" s="1"/>
  <c r="AD449" i="2" s="1"/>
  <c r="W446" i="2"/>
  <c r="AC447" i="2"/>
  <c r="E914" i="2"/>
  <c r="H915" i="2"/>
  <c r="I918" i="2" l="1"/>
  <c r="J918" i="2"/>
  <c r="K918" i="2"/>
  <c r="U347" i="2"/>
  <c r="F919" i="2"/>
  <c r="G919" i="2" s="1"/>
  <c r="R347" i="2"/>
  <c r="M347" i="2" s="1"/>
  <c r="N347" i="2"/>
  <c r="O348" i="2" s="1"/>
  <c r="P349" i="2" s="1"/>
  <c r="Q349" i="2" s="1"/>
  <c r="Q348" i="2"/>
  <c r="U348" i="2" s="1"/>
  <c r="AI348" i="2"/>
  <c r="S347" i="2"/>
  <c r="T347" i="2"/>
  <c r="AE449" i="2"/>
  <c r="X447" i="2"/>
  <c r="Y448" i="2" s="1"/>
  <c r="Z449" i="2" s="1"/>
  <c r="AA450" i="2" s="1"/>
  <c r="AB450" i="2" s="1"/>
  <c r="AD450" i="2" s="1"/>
  <c r="W447" i="2"/>
  <c r="AC448" i="2"/>
  <c r="H916" i="2"/>
  <c r="E915" i="2"/>
  <c r="J919" i="2" l="1"/>
  <c r="I919" i="2"/>
  <c r="K919" i="2"/>
  <c r="F920" i="2"/>
  <c r="G920" i="2" s="1"/>
  <c r="R348" i="2"/>
  <c r="R349" i="2" s="1"/>
  <c r="M349" i="2" s="1"/>
  <c r="AI349" i="2"/>
  <c r="U349" i="2"/>
  <c r="S348" i="2"/>
  <c r="S349" i="2" s="1"/>
  <c r="AH347" i="2"/>
  <c r="N348" i="2"/>
  <c r="O349" i="2" s="1"/>
  <c r="P350" i="2" s="1"/>
  <c r="T348" i="2"/>
  <c r="T349" i="2" s="1"/>
  <c r="AF347" i="2"/>
  <c r="AE450" i="2"/>
  <c r="X448" i="2"/>
  <c r="Y449" i="2" s="1"/>
  <c r="Z450" i="2" s="1"/>
  <c r="AA451" i="2" s="1"/>
  <c r="AB451" i="2" s="1"/>
  <c r="AD451" i="2" s="1"/>
  <c r="W448" i="2"/>
  <c r="AC449" i="2"/>
  <c r="E916" i="2"/>
  <c r="H917" i="2"/>
  <c r="K920" i="2" l="1"/>
  <c r="J920" i="2"/>
  <c r="I920" i="2"/>
  <c r="M348" i="2"/>
  <c r="AH348" i="2" s="1"/>
  <c r="F921" i="2"/>
  <c r="G921" i="2" s="1"/>
  <c r="AF348" i="2"/>
  <c r="AF349" i="2" s="1"/>
  <c r="Q350" i="2"/>
  <c r="S350" i="2" s="1"/>
  <c r="AI350" i="2"/>
  <c r="AH349" i="2"/>
  <c r="N349" i="2"/>
  <c r="O350" i="2" s="1"/>
  <c r="P351" i="2" s="1"/>
  <c r="AE451" i="2"/>
  <c r="X449" i="2"/>
  <c r="Y450" i="2" s="1"/>
  <c r="Z451" i="2" s="1"/>
  <c r="AA452" i="2" s="1"/>
  <c r="AB452" i="2" s="1"/>
  <c r="AD452" i="2" s="1"/>
  <c r="W449" i="2"/>
  <c r="AC450" i="2"/>
  <c r="E917" i="2"/>
  <c r="H918" i="2"/>
  <c r="I921" i="2" l="1"/>
  <c r="K921" i="2"/>
  <c r="J921" i="2"/>
  <c r="F922" i="2"/>
  <c r="G922" i="2" s="1"/>
  <c r="J922" i="2" s="1"/>
  <c r="T350" i="2"/>
  <c r="AF350" i="2" s="1"/>
  <c r="AI351" i="2"/>
  <c r="Q351" i="2"/>
  <c r="S351" i="2" s="1"/>
  <c r="R350" i="2"/>
  <c r="M350" i="2" s="1"/>
  <c r="U350" i="2"/>
  <c r="N350" i="2"/>
  <c r="O351" i="2" s="1"/>
  <c r="P352" i="2" s="1"/>
  <c r="AE452" i="2"/>
  <c r="X450" i="2"/>
  <c r="Y451" i="2" s="1"/>
  <c r="Z452" i="2" s="1"/>
  <c r="AA453" i="2" s="1"/>
  <c r="AB453" i="2" s="1"/>
  <c r="AD453" i="2" s="1"/>
  <c r="W450" i="2"/>
  <c r="AC451" i="2"/>
  <c r="H919" i="2"/>
  <c r="E918" i="2"/>
  <c r="I922" i="2" l="1"/>
  <c r="K922" i="2"/>
  <c r="F923" i="2"/>
  <c r="G923" i="2" s="1"/>
  <c r="J923" i="2" s="1"/>
  <c r="U351" i="2"/>
  <c r="AH350" i="2"/>
  <c r="N351" i="2"/>
  <c r="O352" i="2" s="1"/>
  <c r="P353" i="2" s="1"/>
  <c r="Q352" i="2"/>
  <c r="S352" i="2" s="1"/>
  <c r="AI352" i="2"/>
  <c r="R351" i="2"/>
  <c r="M351" i="2" s="1"/>
  <c r="T351" i="2"/>
  <c r="X451" i="2"/>
  <c r="Y452" i="2" s="1"/>
  <c r="Z453" i="2" s="1"/>
  <c r="AA454" i="2" s="1"/>
  <c r="AB454" i="2" s="1"/>
  <c r="AD454" i="2" s="1"/>
  <c r="AE453" i="2"/>
  <c r="W451" i="2"/>
  <c r="AC452" i="2"/>
  <c r="H920" i="2"/>
  <c r="E919" i="2"/>
  <c r="I923" i="2" l="1"/>
  <c r="K923" i="2"/>
  <c r="F924" i="2"/>
  <c r="G924" i="2" s="1"/>
  <c r="J924" i="2" s="1"/>
  <c r="U352" i="2"/>
  <c r="AH351" i="2"/>
  <c r="N352" i="2"/>
  <c r="O353" i="2" s="1"/>
  <c r="P354" i="2" s="1"/>
  <c r="T352" i="2"/>
  <c r="AF351" i="2"/>
  <c r="Q353" i="2"/>
  <c r="AI353" i="2"/>
  <c r="R352" i="2"/>
  <c r="M352" i="2" s="1"/>
  <c r="AE454" i="2"/>
  <c r="X452" i="2"/>
  <c r="Y453" i="2" s="1"/>
  <c r="Z454" i="2" s="1"/>
  <c r="AA455" i="2" s="1"/>
  <c r="AB455" i="2" s="1"/>
  <c r="AD455" i="2" s="1"/>
  <c r="W452" i="2"/>
  <c r="AC453" i="2"/>
  <c r="E920" i="2"/>
  <c r="H921" i="2"/>
  <c r="K924" i="2" l="1"/>
  <c r="I924" i="2"/>
  <c r="F925" i="2"/>
  <c r="G925" i="2" s="1"/>
  <c r="J925" i="2" s="1"/>
  <c r="U353" i="2"/>
  <c r="S353" i="2"/>
  <c r="N353" i="2"/>
  <c r="O354" i="2" s="1"/>
  <c r="P355" i="2" s="1"/>
  <c r="AH352" i="2"/>
  <c r="AI354" i="2"/>
  <c r="Q354" i="2"/>
  <c r="T353" i="2"/>
  <c r="R353" i="2"/>
  <c r="AF352" i="2"/>
  <c r="AE455" i="2"/>
  <c r="X453" i="2"/>
  <c r="Y454" i="2" s="1"/>
  <c r="Z455" i="2" s="1"/>
  <c r="AA456" i="2" s="1"/>
  <c r="AB456" i="2" s="1"/>
  <c r="AD456" i="2" s="1"/>
  <c r="W453" i="2"/>
  <c r="AC454" i="2"/>
  <c r="E921" i="2"/>
  <c r="H922" i="2"/>
  <c r="I925" i="2" l="1"/>
  <c r="K925" i="2"/>
  <c r="F926" i="2"/>
  <c r="G926" i="2" s="1"/>
  <c r="S354" i="2"/>
  <c r="U354" i="2"/>
  <c r="AF353" i="2"/>
  <c r="R354" i="2"/>
  <c r="M354" i="2" s="1"/>
  <c r="M353" i="2"/>
  <c r="AH353" i="2" s="1"/>
  <c r="T354" i="2"/>
  <c r="AI355" i="2"/>
  <c r="Q355" i="2"/>
  <c r="X454" i="2"/>
  <c r="Y455" i="2" s="1"/>
  <c r="Z456" i="2" s="1"/>
  <c r="AA457" i="2" s="1"/>
  <c r="AB457" i="2" s="1"/>
  <c r="AD457" i="2" s="1"/>
  <c r="AE456" i="2"/>
  <c r="W454" i="2"/>
  <c r="AC455" i="2"/>
  <c r="H923" i="2"/>
  <c r="E922" i="2"/>
  <c r="I926" i="2" l="1"/>
  <c r="K926" i="2"/>
  <c r="J926" i="2"/>
  <c r="F927" i="2"/>
  <c r="G927" i="2" s="1"/>
  <c r="K927" i="2" s="1"/>
  <c r="U355" i="2"/>
  <c r="AF354" i="2"/>
  <c r="N354" i="2"/>
  <c r="O355" i="2" s="1"/>
  <c r="P356" i="2" s="1"/>
  <c r="Q356" i="2" s="1"/>
  <c r="T355" i="2"/>
  <c r="R355" i="2"/>
  <c r="AH354" i="2"/>
  <c r="S355" i="2"/>
  <c r="X455" i="2"/>
  <c r="Y456" i="2" s="1"/>
  <c r="Z457" i="2" s="1"/>
  <c r="AA458" i="2" s="1"/>
  <c r="AB458" i="2" s="1"/>
  <c r="AD458" i="2" s="1"/>
  <c r="AE457" i="2"/>
  <c r="AC456" i="2"/>
  <c r="W455" i="2"/>
  <c r="E923" i="2"/>
  <c r="H924" i="2"/>
  <c r="J927" i="2" l="1"/>
  <c r="I927" i="2"/>
  <c r="F928" i="2"/>
  <c r="G928" i="2" s="1"/>
  <c r="K928" i="2" s="1"/>
  <c r="T356" i="2"/>
  <c r="N355" i="2"/>
  <c r="O356" i="2" s="1"/>
  <c r="P357" i="2" s="1"/>
  <c r="Q357" i="2" s="1"/>
  <c r="AI356" i="2"/>
  <c r="S356" i="2"/>
  <c r="R356" i="2"/>
  <c r="M356" i="2" s="1"/>
  <c r="AF355" i="2"/>
  <c r="U356" i="2"/>
  <c r="M355" i="2"/>
  <c r="AE458" i="2"/>
  <c r="X456" i="2"/>
  <c r="Y457" i="2" s="1"/>
  <c r="Z458" i="2" s="1"/>
  <c r="AA459" i="2" s="1"/>
  <c r="AB459" i="2" s="1"/>
  <c r="AD459" i="2" s="1"/>
  <c r="AC457" i="2"/>
  <c r="W456" i="2"/>
  <c r="H925" i="2"/>
  <c r="E924" i="2"/>
  <c r="I928" i="2" l="1"/>
  <c r="S357" i="2"/>
  <c r="J928" i="2"/>
  <c r="F929" i="2"/>
  <c r="G929" i="2" s="1"/>
  <c r="AF356" i="2"/>
  <c r="T357" i="2"/>
  <c r="AI357" i="2"/>
  <c r="R357" i="2"/>
  <c r="M357" i="2" s="1"/>
  <c r="U357" i="2"/>
  <c r="AH356" i="2"/>
  <c r="AH355" i="2"/>
  <c r="N356" i="2"/>
  <c r="O357" i="2" s="1"/>
  <c r="P358" i="2" s="1"/>
  <c r="X457" i="2"/>
  <c r="Y458" i="2" s="1"/>
  <c r="Z459" i="2" s="1"/>
  <c r="AA460" i="2" s="1"/>
  <c r="AB460" i="2" s="1"/>
  <c r="AD460" i="2" s="1"/>
  <c r="AE459" i="2"/>
  <c r="AC458" i="2"/>
  <c r="W457" i="2"/>
  <c r="E925" i="2"/>
  <c r="H926" i="2"/>
  <c r="I929" i="2" l="1"/>
  <c r="J929" i="2"/>
  <c r="K929" i="2"/>
  <c r="F930" i="2"/>
  <c r="G930" i="2" s="1"/>
  <c r="AF357" i="2"/>
  <c r="N357" i="2"/>
  <c r="O358" i="2" s="1"/>
  <c r="P359" i="2" s="1"/>
  <c r="Q359" i="2" s="1"/>
  <c r="AH357" i="2"/>
  <c r="AI358" i="2"/>
  <c r="Q358" i="2"/>
  <c r="AE460" i="2"/>
  <c r="X458" i="2"/>
  <c r="Y459" i="2" s="1"/>
  <c r="Z460" i="2" s="1"/>
  <c r="AA461" i="2" s="1"/>
  <c r="AB461" i="2" s="1"/>
  <c r="AD461" i="2" s="1"/>
  <c r="W458" i="2"/>
  <c r="AC459" i="2"/>
  <c r="H927" i="2"/>
  <c r="E926" i="2"/>
  <c r="I930" i="2" l="1"/>
  <c r="J930" i="2"/>
  <c r="K930" i="2"/>
  <c r="F931" i="2"/>
  <c r="G931" i="2" s="1"/>
  <c r="N358" i="2"/>
  <c r="O359" i="2" s="1"/>
  <c r="P360" i="2" s="1"/>
  <c r="Q360" i="2" s="1"/>
  <c r="AI359" i="2"/>
  <c r="U358" i="2"/>
  <c r="U359" i="2" s="1"/>
  <c r="R358" i="2"/>
  <c r="M358" i="2" s="1"/>
  <c r="T358" i="2"/>
  <c r="S358" i="2"/>
  <c r="S359" i="2" s="1"/>
  <c r="X459" i="2"/>
  <c r="Y460" i="2" s="1"/>
  <c r="Z461" i="2" s="1"/>
  <c r="AA462" i="2" s="1"/>
  <c r="AB462" i="2" s="1"/>
  <c r="AD462" i="2" s="1"/>
  <c r="AE461" i="2"/>
  <c r="AC460" i="2"/>
  <c r="W459" i="2"/>
  <c r="E927" i="2"/>
  <c r="H928" i="2"/>
  <c r="K931" i="2" l="1"/>
  <c r="J931" i="2"/>
  <c r="I931" i="2"/>
  <c r="F932" i="2"/>
  <c r="G932" i="2" s="1"/>
  <c r="R359" i="2"/>
  <c r="R360" i="2" s="1"/>
  <c r="M360" i="2" s="1"/>
  <c r="U360" i="2"/>
  <c r="AI360" i="2"/>
  <c r="S360" i="2"/>
  <c r="T359" i="2"/>
  <c r="AF358" i="2"/>
  <c r="N359" i="2"/>
  <c r="O360" i="2" s="1"/>
  <c r="P361" i="2" s="1"/>
  <c r="AH358" i="2"/>
  <c r="M359" i="2"/>
  <c r="X460" i="2"/>
  <c r="Y461" i="2" s="1"/>
  <c r="Z462" i="2" s="1"/>
  <c r="AA463" i="2" s="1"/>
  <c r="AB463" i="2" s="1"/>
  <c r="AD463" i="2" s="1"/>
  <c r="AE462" i="2"/>
  <c r="W460" i="2"/>
  <c r="AC461" i="2"/>
  <c r="E928" i="2"/>
  <c r="H929" i="2"/>
  <c r="K932" i="2" l="1"/>
  <c r="J932" i="2"/>
  <c r="I932" i="2"/>
  <c r="F933" i="2"/>
  <c r="G933" i="2" s="1"/>
  <c r="I933" i="2" s="1"/>
  <c r="AF359" i="2"/>
  <c r="AH360" i="2"/>
  <c r="N360" i="2"/>
  <c r="O361" i="2" s="1"/>
  <c r="P362" i="2" s="1"/>
  <c r="AH359" i="2"/>
  <c r="T360" i="2"/>
  <c r="Q361" i="2"/>
  <c r="AI361" i="2"/>
  <c r="AE463" i="2"/>
  <c r="X461" i="2"/>
  <c r="Y462" i="2" s="1"/>
  <c r="Z463" i="2" s="1"/>
  <c r="AA464" i="2" s="1"/>
  <c r="AB464" i="2" s="1"/>
  <c r="AD464" i="2" s="1"/>
  <c r="W461" i="2"/>
  <c r="AC462" i="2"/>
  <c r="E929" i="2"/>
  <c r="H930" i="2"/>
  <c r="AF360" i="2" l="1"/>
  <c r="K933" i="2"/>
  <c r="J933" i="2"/>
  <c r="F934" i="2"/>
  <c r="G934" i="2" s="1"/>
  <c r="I934" i="2" s="1"/>
  <c r="Q362" i="2"/>
  <c r="AI362" i="2"/>
  <c r="T361" i="2"/>
  <c r="R361" i="2"/>
  <c r="S361" i="2"/>
  <c r="U361" i="2"/>
  <c r="N361" i="2"/>
  <c r="O362" i="2" s="1"/>
  <c r="P363" i="2" s="1"/>
  <c r="X462" i="2"/>
  <c r="Y463" i="2" s="1"/>
  <c r="Z464" i="2" s="1"/>
  <c r="AA465" i="2" s="1"/>
  <c r="AB465" i="2" s="1"/>
  <c r="AD465" i="2" s="1"/>
  <c r="AE464" i="2"/>
  <c r="W462" i="2"/>
  <c r="AC463" i="2"/>
  <c r="H931" i="2"/>
  <c r="E930" i="2"/>
  <c r="AF361" i="2" l="1"/>
  <c r="J934" i="2"/>
  <c r="K934" i="2"/>
  <c r="S362" i="2"/>
  <c r="F935" i="2"/>
  <c r="G935" i="2" s="1"/>
  <c r="I935" i="2" s="1"/>
  <c r="U362" i="2"/>
  <c r="M361" i="2"/>
  <c r="R362" i="2"/>
  <c r="AI363" i="2"/>
  <c r="Q363" i="2"/>
  <c r="T362" i="2"/>
  <c r="AE465" i="2"/>
  <c r="X463" i="2"/>
  <c r="Y464" i="2" s="1"/>
  <c r="Z465" i="2" s="1"/>
  <c r="AA466" i="2" s="1"/>
  <c r="AB466" i="2" s="1"/>
  <c r="AD466" i="2" s="1"/>
  <c r="AC464" i="2"/>
  <c r="W463" i="2"/>
  <c r="E931" i="2"/>
  <c r="H932" i="2"/>
  <c r="S363" i="2" l="1"/>
  <c r="K935" i="2"/>
  <c r="J935" i="2"/>
  <c r="F936" i="2"/>
  <c r="G936" i="2" s="1"/>
  <c r="U363" i="2"/>
  <c r="N362" i="2"/>
  <c r="O363" i="2" s="1"/>
  <c r="P364" i="2" s="1"/>
  <c r="AH361" i="2"/>
  <c r="R363" i="2"/>
  <c r="M363" i="2" s="1"/>
  <c r="AF362" i="2"/>
  <c r="T363" i="2"/>
  <c r="M362" i="2"/>
  <c r="X464" i="2"/>
  <c r="Y465" i="2" s="1"/>
  <c r="Z466" i="2" s="1"/>
  <c r="AA467" i="2" s="1"/>
  <c r="AB467" i="2" s="1"/>
  <c r="AD467" i="2" s="1"/>
  <c r="AE466" i="2"/>
  <c r="W464" i="2"/>
  <c r="AC465" i="2"/>
  <c r="E932" i="2"/>
  <c r="H933" i="2"/>
  <c r="K936" i="2" l="1"/>
  <c r="I936" i="2"/>
  <c r="J936" i="2"/>
  <c r="F937" i="2"/>
  <c r="G937" i="2" s="1"/>
  <c r="J937" i="2" s="1"/>
  <c r="Q364" i="2"/>
  <c r="T364" i="2" s="1"/>
  <c r="AI364" i="2"/>
  <c r="AF363" i="2"/>
  <c r="N363" i="2"/>
  <c r="O364" i="2" s="1"/>
  <c r="P365" i="2" s="1"/>
  <c r="AH362" i="2"/>
  <c r="AH363" i="2"/>
  <c r="AE467" i="2"/>
  <c r="X465" i="2"/>
  <c r="Y466" i="2" s="1"/>
  <c r="Z467" i="2" s="1"/>
  <c r="AA468" i="2" s="1"/>
  <c r="AB468" i="2" s="1"/>
  <c r="AD468" i="2" s="1"/>
  <c r="W465" i="2"/>
  <c r="AC466" i="2"/>
  <c r="E933" i="2"/>
  <c r="H934" i="2"/>
  <c r="I937" i="2" l="1"/>
  <c r="K937" i="2"/>
  <c r="F938" i="2"/>
  <c r="G938" i="2" s="1"/>
  <c r="N364" i="2"/>
  <c r="O365" i="2" s="1"/>
  <c r="P366" i="2" s="1"/>
  <c r="AI366" i="2" s="1"/>
  <c r="AF364" i="2"/>
  <c r="R364" i="2"/>
  <c r="M364" i="2" s="1"/>
  <c r="S364" i="2"/>
  <c r="U364" i="2"/>
  <c r="AI365" i="2"/>
  <c r="Q365" i="2"/>
  <c r="T365" i="2" s="1"/>
  <c r="X466" i="2"/>
  <c r="Y467" i="2" s="1"/>
  <c r="Z468" i="2" s="1"/>
  <c r="AA469" i="2" s="1"/>
  <c r="AB469" i="2" s="1"/>
  <c r="AD469" i="2" s="1"/>
  <c r="AE468" i="2"/>
  <c r="W466" i="2"/>
  <c r="AC467" i="2"/>
  <c r="E934" i="2"/>
  <c r="H935" i="2"/>
  <c r="K938" i="2" l="1"/>
  <c r="J938" i="2"/>
  <c r="I938" i="2"/>
  <c r="F939" i="2"/>
  <c r="G939" i="2" s="1"/>
  <c r="Q366" i="2"/>
  <c r="T366" i="2" s="1"/>
  <c r="S365" i="2"/>
  <c r="R365" i="2"/>
  <c r="AF365" i="2"/>
  <c r="AH364" i="2"/>
  <c r="N365" i="2"/>
  <c r="O366" i="2" s="1"/>
  <c r="P367" i="2" s="1"/>
  <c r="U365" i="2"/>
  <c r="AE469" i="2"/>
  <c r="X467" i="2"/>
  <c r="Y468" i="2" s="1"/>
  <c r="Z469" i="2" s="1"/>
  <c r="AA470" i="2" s="1"/>
  <c r="AB470" i="2" s="1"/>
  <c r="AD470" i="2" s="1"/>
  <c r="AC468" i="2"/>
  <c r="W467" i="2"/>
  <c r="E935" i="2"/>
  <c r="H936" i="2"/>
  <c r="K939" i="2" l="1"/>
  <c r="J939" i="2"/>
  <c r="I939" i="2"/>
  <c r="F940" i="2"/>
  <c r="G940" i="2" s="1"/>
  <c r="U366" i="2"/>
  <c r="S366" i="2"/>
  <c r="R366" i="2"/>
  <c r="M366" i="2" s="1"/>
  <c r="AH366" i="2" s="1"/>
  <c r="AF366" i="2"/>
  <c r="M365" i="2"/>
  <c r="AH365" i="2" s="1"/>
  <c r="AI367" i="2"/>
  <c r="Q367" i="2"/>
  <c r="T367" i="2" s="1"/>
  <c r="AE470" i="2"/>
  <c r="X468" i="2"/>
  <c r="Y469" i="2" s="1"/>
  <c r="Z470" i="2" s="1"/>
  <c r="AA471" i="2" s="1"/>
  <c r="AB471" i="2" s="1"/>
  <c r="AD471" i="2" s="1"/>
  <c r="AC469" i="2"/>
  <c r="W468" i="2"/>
  <c r="E936" i="2"/>
  <c r="H937" i="2"/>
  <c r="I940" i="2" l="1"/>
  <c r="K940" i="2"/>
  <c r="J940" i="2"/>
  <c r="F941" i="2"/>
  <c r="G941" i="2" s="1"/>
  <c r="K941" i="2" s="1"/>
  <c r="AF367" i="2"/>
  <c r="N366" i="2"/>
  <c r="O367" i="2" s="1"/>
  <c r="P368" i="2" s="1"/>
  <c r="AI368" i="2" s="1"/>
  <c r="U367" i="2"/>
  <c r="S367" i="2"/>
  <c r="R367" i="2"/>
  <c r="X469" i="2"/>
  <c r="Y470" i="2" s="1"/>
  <c r="Z471" i="2" s="1"/>
  <c r="AA472" i="2" s="1"/>
  <c r="AB472" i="2" s="1"/>
  <c r="AD472" i="2" s="1"/>
  <c r="AE471" i="2"/>
  <c r="W469" i="2"/>
  <c r="AC470" i="2"/>
  <c r="H938" i="2"/>
  <c r="E937" i="2"/>
  <c r="I941" i="2" l="1"/>
  <c r="J941" i="2"/>
  <c r="F942" i="2"/>
  <c r="G942" i="2" s="1"/>
  <c r="K942" i="2" s="1"/>
  <c r="N367" i="2"/>
  <c r="O368" i="2" s="1"/>
  <c r="P369" i="2" s="1"/>
  <c r="Q369" i="2" s="1"/>
  <c r="Q368" i="2"/>
  <c r="T368" i="2" s="1"/>
  <c r="AF368" i="2" s="1"/>
  <c r="M367" i="2"/>
  <c r="AE472" i="2"/>
  <c r="X470" i="2"/>
  <c r="Y471" i="2" s="1"/>
  <c r="Z472" i="2" s="1"/>
  <c r="AA473" i="2" s="1"/>
  <c r="AB473" i="2" s="1"/>
  <c r="AD473" i="2" s="1"/>
  <c r="W470" i="2"/>
  <c r="AC471" i="2"/>
  <c r="E938" i="2"/>
  <c r="H939" i="2"/>
  <c r="I942" i="2" l="1"/>
  <c r="J942" i="2"/>
  <c r="F943" i="2"/>
  <c r="G943" i="2" s="1"/>
  <c r="S368" i="2"/>
  <c r="S369" i="2" s="1"/>
  <c r="U368" i="2"/>
  <c r="U369" i="2" s="1"/>
  <c r="AI369" i="2"/>
  <c r="R368" i="2"/>
  <c r="M368" i="2" s="1"/>
  <c r="AH368" i="2" s="1"/>
  <c r="T369" i="2"/>
  <c r="AF369" i="2" s="1"/>
  <c r="AH367" i="2"/>
  <c r="N368" i="2"/>
  <c r="O369" i="2" s="1"/>
  <c r="P370" i="2" s="1"/>
  <c r="AE473" i="2"/>
  <c r="X471" i="2"/>
  <c r="Y472" i="2" s="1"/>
  <c r="Z473" i="2" s="1"/>
  <c r="AA474" i="2" s="1"/>
  <c r="AB474" i="2" s="1"/>
  <c r="AD474" i="2" s="1"/>
  <c r="W471" i="2"/>
  <c r="AC472" i="2"/>
  <c r="E939" i="2"/>
  <c r="H940" i="2"/>
  <c r="I943" i="2" l="1"/>
  <c r="J943" i="2"/>
  <c r="K943" i="2"/>
  <c r="F944" i="2"/>
  <c r="G944" i="2" s="1"/>
  <c r="R369" i="2"/>
  <c r="M369" i="2" s="1"/>
  <c r="Q370" i="2"/>
  <c r="AI370" i="2"/>
  <c r="N369" i="2"/>
  <c r="O370" i="2" s="1"/>
  <c r="P371" i="2" s="1"/>
  <c r="X472" i="2"/>
  <c r="Y473" i="2" s="1"/>
  <c r="Z474" i="2" s="1"/>
  <c r="AA475" i="2" s="1"/>
  <c r="AB475" i="2" s="1"/>
  <c r="AD475" i="2" s="1"/>
  <c r="AE474" i="2"/>
  <c r="W472" i="2"/>
  <c r="AC473" i="2"/>
  <c r="H941" i="2"/>
  <c r="E940" i="2"/>
  <c r="K944" i="2" l="1"/>
  <c r="J944" i="2"/>
  <c r="I944" i="2"/>
  <c r="F945" i="2"/>
  <c r="G945" i="2" s="1"/>
  <c r="R370" i="2"/>
  <c r="M370" i="2" s="1"/>
  <c r="S370" i="2"/>
  <c r="AI371" i="2"/>
  <c r="Q371" i="2"/>
  <c r="N370" i="2"/>
  <c r="O371" i="2" s="1"/>
  <c r="P372" i="2" s="1"/>
  <c r="AH369" i="2"/>
  <c r="U370" i="2"/>
  <c r="T370" i="2"/>
  <c r="AF370" i="2" s="1"/>
  <c r="AE475" i="2"/>
  <c r="X473" i="2"/>
  <c r="Y474" i="2" s="1"/>
  <c r="Z475" i="2" s="1"/>
  <c r="AA476" i="2" s="1"/>
  <c r="AB476" i="2" s="1"/>
  <c r="AD476" i="2" s="1"/>
  <c r="W473" i="2"/>
  <c r="AC474" i="2"/>
  <c r="E941" i="2"/>
  <c r="H942" i="2"/>
  <c r="J945" i="2" l="1"/>
  <c r="I945" i="2"/>
  <c r="K945" i="2"/>
  <c r="F946" i="2"/>
  <c r="G946" i="2" s="1"/>
  <c r="R371" i="2"/>
  <c r="M371" i="2" s="1"/>
  <c r="S371" i="2"/>
  <c r="N371" i="2"/>
  <c r="O372" i="2" s="1"/>
  <c r="P373" i="2" s="1"/>
  <c r="AH370" i="2"/>
  <c r="T371" i="2"/>
  <c r="AF371" i="2" s="1"/>
  <c r="AI372" i="2"/>
  <c r="Q372" i="2"/>
  <c r="U371" i="2"/>
  <c r="AE476" i="2"/>
  <c r="X474" i="2"/>
  <c r="Y475" i="2" s="1"/>
  <c r="Z476" i="2" s="1"/>
  <c r="AA477" i="2" s="1"/>
  <c r="AB477" i="2" s="1"/>
  <c r="AD477" i="2" s="1"/>
  <c r="W474" i="2"/>
  <c r="AC475" i="2"/>
  <c r="H943" i="2"/>
  <c r="E942" i="2"/>
  <c r="J946" i="2" l="1"/>
  <c r="K946" i="2"/>
  <c r="I946" i="2"/>
  <c r="F947" i="2"/>
  <c r="G947" i="2" s="1"/>
  <c r="T372" i="2"/>
  <c r="AI373" i="2"/>
  <c r="Q373" i="2"/>
  <c r="N372" i="2"/>
  <c r="O373" i="2" s="1"/>
  <c r="P374" i="2" s="1"/>
  <c r="AH371" i="2"/>
  <c r="U372" i="2"/>
  <c r="R372" i="2"/>
  <c r="S372" i="2"/>
  <c r="X475" i="2"/>
  <c r="Y476" i="2" s="1"/>
  <c r="Z477" i="2" s="1"/>
  <c r="AA478" i="2" s="1"/>
  <c r="AB478" i="2" s="1"/>
  <c r="AD478" i="2" s="1"/>
  <c r="AE477" i="2"/>
  <c r="W475" i="2"/>
  <c r="AC476" i="2"/>
  <c r="E943" i="2"/>
  <c r="H944" i="2"/>
  <c r="K947" i="2" l="1"/>
  <c r="I947" i="2"/>
  <c r="J947" i="2"/>
  <c r="R373" i="2"/>
  <c r="M373" i="2" s="1"/>
  <c r="F948" i="2"/>
  <c r="G948" i="2" s="1"/>
  <c r="J948" i="2" s="1"/>
  <c r="S373" i="2"/>
  <c r="T373" i="2"/>
  <c r="M372" i="2"/>
  <c r="N373" i="2" s="1"/>
  <c r="O374" i="2" s="1"/>
  <c r="P375" i="2" s="1"/>
  <c r="U373" i="2"/>
  <c r="AF372" i="2"/>
  <c r="AI374" i="2"/>
  <c r="Q374" i="2"/>
  <c r="AE478" i="2"/>
  <c r="X476" i="2"/>
  <c r="Y477" i="2" s="1"/>
  <c r="Z478" i="2" s="1"/>
  <c r="AA479" i="2" s="1"/>
  <c r="AB479" i="2" s="1"/>
  <c r="AD479" i="2" s="1"/>
  <c r="W476" i="2"/>
  <c r="AC477" i="2"/>
  <c r="H945" i="2"/>
  <c r="E944" i="2"/>
  <c r="K948" i="2" l="1"/>
  <c r="I948" i="2"/>
  <c r="F949" i="2"/>
  <c r="G949" i="2" s="1"/>
  <c r="J949" i="2" s="1"/>
  <c r="U374" i="2"/>
  <c r="AH372" i="2"/>
  <c r="AF373" i="2"/>
  <c r="T374" i="2"/>
  <c r="Q375" i="2"/>
  <c r="AI375" i="2"/>
  <c r="R374" i="2"/>
  <c r="M374" i="2" s="1"/>
  <c r="AH373" i="2"/>
  <c r="N374" i="2"/>
  <c r="O375" i="2" s="1"/>
  <c r="P376" i="2" s="1"/>
  <c r="S374" i="2"/>
  <c r="X477" i="2"/>
  <c r="Y478" i="2" s="1"/>
  <c r="Z479" i="2" s="1"/>
  <c r="AA480" i="2" s="1"/>
  <c r="AB480" i="2" s="1"/>
  <c r="AD480" i="2" s="1"/>
  <c r="AE479" i="2"/>
  <c r="W477" i="2"/>
  <c r="AC478" i="2"/>
  <c r="E945" i="2"/>
  <c r="H946" i="2"/>
  <c r="U375" i="2" l="1"/>
  <c r="I949" i="2"/>
  <c r="K949" i="2"/>
  <c r="F950" i="2"/>
  <c r="G950" i="2" s="1"/>
  <c r="N375" i="2"/>
  <c r="O376" i="2" s="1"/>
  <c r="P377" i="2" s="1"/>
  <c r="AH374" i="2"/>
  <c r="AF374" i="2"/>
  <c r="T375" i="2"/>
  <c r="S375" i="2"/>
  <c r="R375" i="2"/>
  <c r="Q376" i="2"/>
  <c r="AI376" i="2"/>
  <c r="X478" i="2"/>
  <c r="Y479" i="2" s="1"/>
  <c r="Z480" i="2" s="1"/>
  <c r="AA481" i="2" s="1"/>
  <c r="AB481" i="2" s="1"/>
  <c r="AD481" i="2" s="1"/>
  <c r="AE480" i="2"/>
  <c r="W478" i="2"/>
  <c r="AC479" i="2"/>
  <c r="H947" i="2"/>
  <c r="E946" i="2"/>
  <c r="U376" i="2" l="1"/>
  <c r="K950" i="2"/>
  <c r="I950" i="2"/>
  <c r="J950" i="2"/>
  <c r="F951" i="2"/>
  <c r="G951" i="2" s="1"/>
  <c r="AI377" i="2"/>
  <c r="Q377" i="2"/>
  <c r="M375" i="2"/>
  <c r="R376" i="2"/>
  <c r="S376" i="2"/>
  <c r="AF375" i="2"/>
  <c r="T376" i="2"/>
  <c r="AE481" i="2"/>
  <c r="X479" i="2"/>
  <c r="Y480" i="2" s="1"/>
  <c r="Z481" i="2" s="1"/>
  <c r="AA482" i="2" s="1"/>
  <c r="AB482" i="2" s="1"/>
  <c r="AD482" i="2" s="1"/>
  <c r="W479" i="2"/>
  <c r="AC480" i="2"/>
  <c r="H948" i="2"/>
  <c r="E947" i="2"/>
  <c r="U377" i="2" l="1"/>
  <c r="I951" i="2"/>
  <c r="J951" i="2"/>
  <c r="K951" i="2"/>
  <c r="F952" i="2"/>
  <c r="G952" i="2" s="1"/>
  <c r="AF376" i="2"/>
  <c r="S377" i="2"/>
  <c r="AH375" i="2"/>
  <c r="N376" i="2"/>
  <c r="O377" i="2" s="1"/>
  <c r="P378" i="2" s="1"/>
  <c r="M376" i="2"/>
  <c r="R377" i="2"/>
  <c r="M377" i="2" s="1"/>
  <c r="T377" i="2"/>
  <c r="AE482" i="2"/>
  <c r="X480" i="2"/>
  <c r="Y481" i="2" s="1"/>
  <c r="Z482" i="2" s="1"/>
  <c r="AA483" i="2" s="1"/>
  <c r="AB483" i="2" s="1"/>
  <c r="AD483" i="2" s="1"/>
  <c r="AC481" i="2"/>
  <c r="W480" i="2"/>
  <c r="E948" i="2"/>
  <c r="H949" i="2"/>
  <c r="J952" i="2" l="1"/>
  <c r="K952" i="2"/>
  <c r="I952" i="2"/>
  <c r="F953" i="2"/>
  <c r="G953" i="2" s="1"/>
  <c r="AH377" i="2"/>
  <c r="Q378" i="2"/>
  <c r="U378" i="2" s="1"/>
  <c r="AI378" i="2"/>
  <c r="AH376" i="2"/>
  <c r="N377" i="2"/>
  <c r="O378" i="2" s="1"/>
  <c r="P379" i="2" s="1"/>
  <c r="AF377" i="2"/>
  <c r="AE483" i="2"/>
  <c r="X481" i="2"/>
  <c r="Y482" i="2" s="1"/>
  <c r="Z483" i="2" s="1"/>
  <c r="AA484" i="2" s="1"/>
  <c r="AB484" i="2" s="1"/>
  <c r="AD484" i="2" s="1"/>
  <c r="W481" i="2"/>
  <c r="AC482" i="2"/>
  <c r="E949" i="2"/>
  <c r="H950" i="2"/>
  <c r="I953" i="2" l="1"/>
  <c r="T378" i="2"/>
  <c r="AF378" i="2" s="1"/>
  <c r="J953" i="2"/>
  <c r="K953" i="2"/>
  <c r="F954" i="2"/>
  <c r="G954" i="2" s="1"/>
  <c r="J954" i="2" s="1"/>
  <c r="R378" i="2"/>
  <c r="M378" i="2" s="1"/>
  <c r="S378" i="2"/>
  <c r="N378" i="2"/>
  <c r="O379" i="2" s="1"/>
  <c r="P380" i="2" s="1"/>
  <c r="AI380" i="2" s="1"/>
  <c r="AI379" i="2"/>
  <c r="Q379" i="2"/>
  <c r="AE484" i="2"/>
  <c r="X482" i="2"/>
  <c r="Y483" i="2" s="1"/>
  <c r="Z484" i="2" s="1"/>
  <c r="AA485" i="2" s="1"/>
  <c r="AB485" i="2" s="1"/>
  <c r="AD485" i="2" s="1"/>
  <c r="AC483" i="2"/>
  <c r="W482" i="2"/>
  <c r="H951" i="2"/>
  <c r="E950" i="2"/>
  <c r="K954" i="2" l="1"/>
  <c r="I954" i="2"/>
  <c r="F955" i="2"/>
  <c r="G955" i="2" s="1"/>
  <c r="Q380" i="2"/>
  <c r="S379" i="2"/>
  <c r="T379" i="2"/>
  <c r="U379" i="2"/>
  <c r="AH378" i="2"/>
  <c r="N379" i="2"/>
  <c r="O380" i="2" s="1"/>
  <c r="P381" i="2" s="1"/>
  <c r="R379" i="2"/>
  <c r="X483" i="2"/>
  <c r="Y484" i="2" s="1"/>
  <c r="Z485" i="2" s="1"/>
  <c r="AA486" i="2" s="1"/>
  <c r="AB486" i="2" s="1"/>
  <c r="AD486" i="2" s="1"/>
  <c r="AE485" i="2"/>
  <c r="W483" i="2"/>
  <c r="AC484" i="2"/>
  <c r="E951" i="2"/>
  <c r="H952" i="2"/>
  <c r="I955" i="2" l="1"/>
  <c r="J955" i="2"/>
  <c r="K955" i="2"/>
  <c r="F956" i="2"/>
  <c r="G956" i="2" s="1"/>
  <c r="S380" i="2"/>
  <c r="U380" i="2"/>
  <c r="T380" i="2"/>
  <c r="AF379" i="2"/>
  <c r="AI381" i="2"/>
  <c r="Q381" i="2"/>
  <c r="M379" i="2"/>
  <c r="R380" i="2"/>
  <c r="AE486" i="2"/>
  <c r="X484" i="2"/>
  <c r="Y485" i="2" s="1"/>
  <c r="Z486" i="2" s="1"/>
  <c r="AA487" i="2" s="1"/>
  <c r="AB487" i="2" s="1"/>
  <c r="AD487" i="2" s="1"/>
  <c r="W484" i="2"/>
  <c r="AC485" i="2"/>
  <c r="E952" i="2"/>
  <c r="H953" i="2"/>
  <c r="J956" i="2" l="1"/>
  <c r="K956" i="2"/>
  <c r="I956" i="2"/>
  <c r="F957" i="2"/>
  <c r="G957" i="2" s="1"/>
  <c r="T381" i="2"/>
  <c r="AF380" i="2"/>
  <c r="U381" i="2"/>
  <c r="S381" i="2"/>
  <c r="N380" i="2"/>
  <c r="O381" i="2" s="1"/>
  <c r="P382" i="2" s="1"/>
  <c r="AH379" i="2"/>
  <c r="R381" i="2"/>
  <c r="M381" i="2" s="1"/>
  <c r="M380" i="2"/>
  <c r="AE487" i="2"/>
  <c r="X485" i="2"/>
  <c r="Y486" i="2" s="1"/>
  <c r="Z487" i="2" s="1"/>
  <c r="AA488" i="2" s="1"/>
  <c r="AB488" i="2" s="1"/>
  <c r="AD488" i="2" s="1"/>
  <c r="AC486" i="2"/>
  <c r="W485" i="2"/>
  <c r="E953" i="2"/>
  <c r="H954" i="2"/>
  <c r="K957" i="2" l="1"/>
  <c r="J957" i="2"/>
  <c r="F958" i="2"/>
  <c r="G958" i="2" s="1"/>
  <c r="J958" i="2" s="1"/>
  <c r="I957" i="2"/>
  <c r="AF381" i="2"/>
  <c r="N381" i="2"/>
  <c r="O382" i="2" s="1"/>
  <c r="P383" i="2" s="1"/>
  <c r="AH380" i="2"/>
  <c r="Q382" i="2"/>
  <c r="S382" i="2" s="1"/>
  <c r="AI382" i="2"/>
  <c r="AH381" i="2"/>
  <c r="AE488" i="2"/>
  <c r="X486" i="2"/>
  <c r="Y487" i="2" s="1"/>
  <c r="Z488" i="2" s="1"/>
  <c r="AA489" i="2" s="1"/>
  <c r="AB489" i="2" s="1"/>
  <c r="AD489" i="2" s="1"/>
  <c r="AC487" i="2"/>
  <c r="W486" i="2"/>
  <c r="E954" i="2"/>
  <c r="H955" i="2"/>
  <c r="I958" i="2" l="1"/>
  <c r="K958" i="2"/>
  <c r="F959" i="2"/>
  <c r="G959" i="2" s="1"/>
  <c r="J959" i="2" s="1"/>
  <c r="U382" i="2"/>
  <c r="N382" i="2"/>
  <c r="O383" i="2" s="1"/>
  <c r="P384" i="2" s="1"/>
  <c r="Q384" i="2" s="1"/>
  <c r="AI383" i="2"/>
  <c r="Q383" i="2"/>
  <c r="T382" i="2"/>
  <c r="R382" i="2"/>
  <c r="M382" i="2" s="1"/>
  <c r="AE489" i="2"/>
  <c r="X487" i="2"/>
  <c r="Y488" i="2" s="1"/>
  <c r="Z489" i="2" s="1"/>
  <c r="AA490" i="2" s="1"/>
  <c r="AB490" i="2" s="1"/>
  <c r="AD490" i="2" s="1"/>
  <c r="AC488" i="2"/>
  <c r="W487" i="2"/>
  <c r="H956" i="2"/>
  <c r="E955" i="2"/>
  <c r="K959" i="2" l="1"/>
  <c r="I959" i="2"/>
  <c r="F960" i="2"/>
  <c r="G960" i="2" s="1"/>
  <c r="J960" i="2" s="1"/>
  <c r="AI384" i="2"/>
  <c r="T383" i="2"/>
  <c r="T384" i="2" s="1"/>
  <c r="AF382" i="2"/>
  <c r="R383" i="2"/>
  <c r="R384" i="2" s="1"/>
  <c r="M384" i="2" s="1"/>
  <c r="S383" i="2"/>
  <c r="S384" i="2" s="1"/>
  <c r="AH382" i="2"/>
  <c r="N383" i="2"/>
  <c r="O384" i="2" s="1"/>
  <c r="P385" i="2" s="1"/>
  <c r="U383" i="2"/>
  <c r="U384" i="2" s="1"/>
  <c r="X488" i="2"/>
  <c r="Y489" i="2" s="1"/>
  <c r="Z490" i="2" s="1"/>
  <c r="AA491" i="2" s="1"/>
  <c r="AB491" i="2" s="1"/>
  <c r="AD491" i="2" s="1"/>
  <c r="AE490" i="2"/>
  <c r="AC489" i="2"/>
  <c r="W488" i="2"/>
  <c r="H957" i="2"/>
  <c r="E956" i="2"/>
  <c r="K960" i="2" l="1"/>
  <c r="I960" i="2"/>
  <c r="F961" i="2"/>
  <c r="G961" i="2" s="1"/>
  <c r="J961" i="2" s="1"/>
  <c r="AF383" i="2"/>
  <c r="AF384" i="2" s="1"/>
  <c r="AH384" i="2"/>
  <c r="AI385" i="2"/>
  <c r="Q385" i="2"/>
  <c r="M383" i="2"/>
  <c r="AE491" i="2"/>
  <c r="X489" i="2"/>
  <c r="Y490" i="2" s="1"/>
  <c r="Z491" i="2" s="1"/>
  <c r="AA492" i="2" s="1"/>
  <c r="AB492" i="2" s="1"/>
  <c r="AD492" i="2" s="1"/>
  <c r="AC490" i="2"/>
  <c r="W489" i="2"/>
  <c r="E957" i="2"/>
  <c r="H958" i="2"/>
  <c r="I961" i="2" l="1"/>
  <c r="K961" i="2"/>
  <c r="F962" i="2"/>
  <c r="G962" i="2" s="1"/>
  <c r="J962" i="2" s="1"/>
  <c r="N384" i="2"/>
  <c r="AH383" i="2"/>
  <c r="S385" i="2"/>
  <c r="R385" i="2"/>
  <c r="T385" i="2"/>
  <c r="U385" i="2"/>
  <c r="X490" i="2"/>
  <c r="Y491" i="2" s="1"/>
  <c r="Z492" i="2" s="1"/>
  <c r="AA493" i="2" s="1"/>
  <c r="AB493" i="2" s="1"/>
  <c r="AD493" i="2" s="1"/>
  <c r="AE492" i="2"/>
  <c r="W490" i="2"/>
  <c r="AC491" i="2"/>
  <c r="E958" i="2"/>
  <c r="H959" i="2"/>
  <c r="K962" i="2" l="1"/>
  <c r="I962" i="2"/>
  <c r="F963" i="2"/>
  <c r="G963" i="2" s="1"/>
  <c r="J963" i="2" s="1"/>
  <c r="O385" i="2"/>
  <c r="P386" i="2" s="1"/>
  <c r="N385" i="2"/>
  <c r="AF385" i="2"/>
  <c r="M385" i="2"/>
  <c r="AE493" i="2"/>
  <c r="X491" i="2"/>
  <c r="Y492" i="2" s="1"/>
  <c r="Z493" i="2" s="1"/>
  <c r="AA494" i="2" s="1"/>
  <c r="AB494" i="2" s="1"/>
  <c r="AD494" i="2" s="1"/>
  <c r="W491" i="2"/>
  <c r="AC492" i="2"/>
  <c r="E959" i="2"/>
  <c r="H960" i="2"/>
  <c r="K963" i="2" l="1"/>
  <c r="I963" i="2"/>
  <c r="F964" i="2"/>
  <c r="G964" i="2" s="1"/>
  <c r="Q386" i="2"/>
  <c r="AI386" i="2"/>
  <c r="O386" i="2"/>
  <c r="P387" i="2" s="1"/>
  <c r="N386" i="2"/>
  <c r="AH385" i="2"/>
  <c r="X492" i="2"/>
  <c r="Y493" i="2" s="1"/>
  <c r="Z494" i="2" s="1"/>
  <c r="AA495" i="2" s="1"/>
  <c r="AB495" i="2" s="1"/>
  <c r="AD495" i="2" s="1"/>
  <c r="AE494" i="2"/>
  <c r="AC493" i="2"/>
  <c r="W492" i="2"/>
  <c r="E960" i="2"/>
  <c r="H961" i="2"/>
  <c r="I964" i="2" l="1"/>
  <c r="J964" i="2"/>
  <c r="K964" i="2"/>
  <c r="F965" i="2"/>
  <c r="G965" i="2" s="1"/>
  <c r="O387" i="2"/>
  <c r="P388" i="2" s="1"/>
  <c r="Q388" i="2" s="1"/>
  <c r="T386" i="2"/>
  <c r="R386" i="2"/>
  <c r="M386" i="2" s="1"/>
  <c r="S386" i="2"/>
  <c r="U386" i="2"/>
  <c r="AI387" i="2"/>
  <c r="Q387" i="2"/>
  <c r="AE495" i="2"/>
  <c r="X493" i="2"/>
  <c r="Y494" i="2" s="1"/>
  <c r="Z495" i="2" s="1"/>
  <c r="AA496" i="2" s="1"/>
  <c r="AB496" i="2" s="1"/>
  <c r="AD496" i="2" s="1"/>
  <c r="W493" i="2"/>
  <c r="AC494" i="2"/>
  <c r="H962" i="2"/>
  <c r="E961" i="2"/>
  <c r="K965" i="2" l="1"/>
  <c r="J965" i="2"/>
  <c r="I965" i="2"/>
  <c r="F966" i="2"/>
  <c r="G966" i="2" s="1"/>
  <c r="AI388" i="2"/>
  <c r="U387" i="2"/>
  <c r="U388" i="2" s="1"/>
  <c r="R387" i="2"/>
  <c r="R388" i="2" s="1"/>
  <c r="M388" i="2" s="1"/>
  <c r="S387" i="2"/>
  <c r="S388" i="2" s="1"/>
  <c r="N387" i="2"/>
  <c r="O388" i="2" s="1"/>
  <c r="P389" i="2" s="1"/>
  <c r="AH386" i="2"/>
  <c r="T387" i="2"/>
  <c r="T388" i="2" s="1"/>
  <c r="AF386" i="2"/>
  <c r="AE496" i="2"/>
  <c r="X494" i="2"/>
  <c r="Y495" i="2" s="1"/>
  <c r="Z496" i="2" s="1"/>
  <c r="AA497" i="2" s="1"/>
  <c r="AB497" i="2" s="1"/>
  <c r="AD497" i="2" s="1"/>
  <c r="AC495" i="2"/>
  <c r="W494" i="2"/>
  <c r="E962" i="2"/>
  <c r="H963" i="2"/>
  <c r="I966" i="2" l="1"/>
  <c r="J966" i="2"/>
  <c r="K966" i="2"/>
  <c r="F967" i="2"/>
  <c r="G967" i="2" s="1"/>
  <c r="AF387" i="2"/>
  <c r="AF388" i="2" s="1"/>
  <c r="M387" i="2"/>
  <c r="N388" i="2" s="1"/>
  <c r="O389" i="2" s="1"/>
  <c r="P390" i="2" s="1"/>
  <c r="AH388" i="2"/>
  <c r="Q389" i="2"/>
  <c r="S389" i="2" s="1"/>
  <c r="AI389" i="2"/>
  <c r="X495" i="2"/>
  <c r="Y496" i="2" s="1"/>
  <c r="Z497" i="2" s="1"/>
  <c r="AA498" i="2" s="1"/>
  <c r="AB498" i="2" s="1"/>
  <c r="AD498" i="2" s="1"/>
  <c r="AE497" i="2"/>
  <c r="W495" i="2"/>
  <c r="AC496" i="2"/>
  <c r="E963" i="2"/>
  <c r="H964" i="2"/>
  <c r="I967" i="2" l="1"/>
  <c r="K967" i="2"/>
  <c r="J967" i="2"/>
  <c r="F968" i="2"/>
  <c r="G968" i="2" s="1"/>
  <c r="AH387" i="2"/>
  <c r="U389" i="2"/>
  <c r="T389" i="2"/>
  <c r="N389" i="2"/>
  <c r="O390" i="2" s="1"/>
  <c r="P391" i="2" s="1"/>
  <c r="R389" i="2"/>
  <c r="M389" i="2" s="1"/>
  <c r="AI390" i="2"/>
  <c r="Q390" i="2"/>
  <c r="S390" i="2" s="1"/>
  <c r="AE498" i="2"/>
  <c r="X496" i="2"/>
  <c r="Y497" i="2" s="1"/>
  <c r="Z498" i="2" s="1"/>
  <c r="AA499" i="2" s="1"/>
  <c r="AB499" i="2" s="1"/>
  <c r="AD499" i="2" s="1"/>
  <c r="AC497" i="2"/>
  <c r="W496" i="2"/>
  <c r="E964" i="2"/>
  <c r="H965" i="2"/>
  <c r="K968" i="2" l="1"/>
  <c r="I968" i="2"/>
  <c r="J968" i="2"/>
  <c r="F969" i="2"/>
  <c r="G969" i="2" s="1"/>
  <c r="N390" i="2"/>
  <c r="O391" i="2" s="1"/>
  <c r="P392" i="2" s="1"/>
  <c r="AH389" i="2"/>
  <c r="U390" i="2"/>
  <c r="T390" i="2"/>
  <c r="AF389" i="2"/>
  <c r="R390" i="2"/>
  <c r="Q391" i="2"/>
  <c r="AI391" i="2"/>
  <c r="X497" i="2"/>
  <c r="Y498" i="2" s="1"/>
  <c r="Z499" i="2" s="1"/>
  <c r="AA500" i="2" s="1"/>
  <c r="AB500" i="2" s="1"/>
  <c r="AD500" i="2" s="1"/>
  <c r="AE499" i="2"/>
  <c r="W497" i="2"/>
  <c r="AC498" i="2"/>
  <c r="E965" i="2"/>
  <c r="H966" i="2"/>
  <c r="I969" i="2" l="1"/>
  <c r="J969" i="2"/>
  <c r="K969" i="2"/>
  <c r="F970" i="2"/>
  <c r="G970" i="2" s="1"/>
  <c r="AF390" i="2"/>
  <c r="R391" i="2"/>
  <c r="M391" i="2" s="1"/>
  <c r="T391" i="2"/>
  <c r="S391" i="2"/>
  <c r="AI392" i="2"/>
  <c r="Q392" i="2"/>
  <c r="M390" i="2"/>
  <c r="U391" i="2"/>
  <c r="X498" i="2"/>
  <c r="Y499" i="2" s="1"/>
  <c r="Z500" i="2" s="1"/>
  <c r="AA501" i="2" s="1"/>
  <c r="AB501" i="2" s="1"/>
  <c r="AD501" i="2" s="1"/>
  <c r="AE500" i="2"/>
  <c r="AC499" i="2"/>
  <c r="W498" i="2"/>
  <c r="H967" i="2"/>
  <c r="E966" i="2"/>
  <c r="J970" i="2" l="1"/>
  <c r="K970" i="2"/>
  <c r="I970" i="2"/>
  <c r="F971" i="2"/>
  <c r="G971" i="2" s="1"/>
  <c r="R392" i="2"/>
  <c r="M392" i="2" s="1"/>
  <c r="AF391" i="2"/>
  <c r="U392" i="2"/>
  <c r="S392" i="2"/>
  <c r="AH391" i="2"/>
  <c r="T392" i="2"/>
  <c r="AH390" i="2"/>
  <c r="N391" i="2"/>
  <c r="O392" i="2" s="1"/>
  <c r="P393" i="2" s="1"/>
  <c r="AE501" i="2"/>
  <c r="X499" i="2"/>
  <c r="Y500" i="2" s="1"/>
  <c r="Z501" i="2" s="1"/>
  <c r="AA502" i="2" s="1"/>
  <c r="AB502" i="2" s="1"/>
  <c r="AD502" i="2" s="1"/>
  <c r="W499" i="2"/>
  <c r="AC500" i="2"/>
  <c r="E967" i="2"/>
  <c r="H968" i="2"/>
  <c r="J971" i="2" l="1"/>
  <c r="I971" i="2"/>
  <c r="K971" i="2"/>
  <c r="F972" i="2"/>
  <c r="G972" i="2" s="1"/>
  <c r="K972" i="2" s="1"/>
  <c r="AF392" i="2"/>
  <c r="N392" i="2"/>
  <c r="O393" i="2" s="1"/>
  <c r="P394" i="2" s="1"/>
  <c r="Q394" i="2" s="1"/>
  <c r="AI393" i="2"/>
  <c r="Q393" i="2"/>
  <c r="S393" i="2" s="1"/>
  <c r="AH392" i="2"/>
  <c r="AE502" i="2"/>
  <c r="X500" i="2"/>
  <c r="Y501" i="2" s="1"/>
  <c r="Z502" i="2" s="1"/>
  <c r="AA503" i="2" s="1"/>
  <c r="AB503" i="2" s="1"/>
  <c r="AD503" i="2" s="1"/>
  <c r="AC501" i="2"/>
  <c r="W500" i="2"/>
  <c r="E968" i="2"/>
  <c r="H969" i="2"/>
  <c r="I972" i="2" l="1"/>
  <c r="J972" i="2"/>
  <c r="F973" i="2"/>
  <c r="G973" i="2" s="1"/>
  <c r="N393" i="2"/>
  <c r="O394" i="2" s="1"/>
  <c r="P395" i="2" s="1"/>
  <c r="AI395" i="2" s="1"/>
  <c r="AI394" i="2"/>
  <c r="S394" i="2"/>
  <c r="T393" i="2"/>
  <c r="R393" i="2"/>
  <c r="U393" i="2"/>
  <c r="U394" i="2" s="1"/>
  <c r="AE503" i="2"/>
  <c r="X501" i="2"/>
  <c r="Y502" i="2" s="1"/>
  <c r="Z503" i="2" s="1"/>
  <c r="AA504" i="2" s="1"/>
  <c r="AB504" i="2" s="1"/>
  <c r="AD504" i="2" s="1"/>
  <c r="AC502" i="2"/>
  <c r="W501" i="2"/>
  <c r="E969" i="2"/>
  <c r="H970" i="2"/>
  <c r="I973" i="2" l="1"/>
  <c r="J973" i="2"/>
  <c r="K973" i="2"/>
  <c r="F974" i="2"/>
  <c r="G974" i="2" s="1"/>
  <c r="K974" i="2" s="1"/>
  <c r="Q395" i="2"/>
  <c r="S395" i="2" s="1"/>
  <c r="M393" i="2"/>
  <c r="R394" i="2"/>
  <c r="T394" i="2"/>
  <c r="AF393" i="2"/>
  <c r="X502" i="2"/>
  <c r="Y503" i="2" s="1"/>
  <c r="Z504" i="2" s="1"/>
  <c r="AA505" i="2" s="1"/>
  <c r="AB505" i="2" s="1"/>
  <c r="AD505" i="2" s="1"/>
  <c r="AE504" i="2"/>
  <c r="W502" i="2"/>
  <c r="AC503" i="2"/>
  <c r="H971" i="2"/>
  <c r="E970" i="2"/>
  <c r="J974" i="2" l="1"/>
  <c r="I974" i="2"/>
  <c r="F975" i="2"/>
  <c r="G975" i="2" s="1"/>
  <c r="U395" i="2"/>
  <c r="AH393" i="2"/>
  <c r="N394" i="2"/>
  <c r="O395" i="2" s="1"/>
  <c r="P396" i="2" s="1"/>
  <c r="AF394" i="2"/>
  <c r="T395" i="2"/>
  <c r="R395" i="2"/>
  <c r="M394" i="2"/>
  <c r="X503" i="2"/>
  <c r="Y504" i="2" s="1"/>
  <c r="Z505" i="2" s="1"/>
  <c r="AA506" i="2" s="1"/>
  <c r="AB506" i="2" s="1"/>
  <c r="AD506" i="2" s="1"/>
  <c r="AE505" i="2"/>
  <c r="AC504" i="2"/>
  <c r="W503" i="2"/>
  <c r="H972" i="2"/>
  <c r="E971" i="2"/>
  <c r="I975" i="2" l="1"/>
  <c r="J975" i="2"/>
  <c r="K975" i="2"/>
  <c r="F976" i="2"/>
  <c r="G976" i="2" s="1"/>
  <c r="K976" i="2" s="1"/>
  <c r="AF395" i="2"/>
  <c r="M395" i="2"/>
  <c r="AH394" i="2"/>
  <c r="N395" i="2"/>
  <c r="O396" i="2" s="1"/>
  <c r="P397" i="2" s="1"/>
  <c r="Q396" i="2"/>
  <c r="T396" i="2" s="1"/>
  <c r="AI396" i="2"/>
  <c r="X504" i="2"/>
  <c r="Y505" i="2" s="1"/>
  <c r="Z506" i="2" s="1"/>
  <c r="AA507" i="2" s="1"/>
  <c r="AB507" i="2" s="1"/>
  <c r="AD507" i="2" s="1"/>
  <c r="AE506" i="2"/>
  <c r="W504" i="2"/>
  <c r="AC505" i="2"/>
  <c r="E972" i="2"/>
  <c r="H973" i="2"/>
  <c r="I976" i="2" l="1"/>
  <c r="J976" i="2"/>
  <c r="AF396" i="2"/>
  <c r="F977" i="2"/>
  <c r="G977" i="2" s="1"/>
  <c r="K977" i="2" s="1"/>
  <c r="S396" i="2"/>
  <c r="U396" i="2"/>
  <c r="R396" i="2"/>
  <c r="M396" i="2" s="1"/>
  <c r="N396" i="2"/>
  <c r="O397" i="2" s="1"/>
  <c r="P398" i="2" s="1"/>
  <c r="AH395" i="2"/>
  <c r="AI397" i="2"/>
  <c r="Q397" i="2"/>
  <c r="AE507" i="2"/>
  <c r="X505" i="2"/>
  <c r="Y506" i="2" s="1"/>
  <c r="Z507" i="2" s="1"/>
  <c r="AA508" i="2" s="1"/>
  <c r="AB508" i="2" s="1"/>
  <c r="AD508" i="2" s="1"/>
  <c r="AC506" i="2"/>
  <c r="W505" i="2"/>
  <c r="H974" i="2"/>
  <c r="E973" i="2"/>
  <c r="I977" i="2" l="1"/>
  <c r="J977" i="2"/>
  <c r="F978" i="2"/>
  <c r="G978" i="2" s="1"/>
  <c r="K978" i="2" s="1"/>
  <c r="Q398" i="2"/>
  <c r="AI398" i="2"/>
  <c r="S397" i="2"/>
  <c r="AH396" i="2"/>
  <c r="N397" i="2"/>
  <c r="O398" i="2" s="1"/>
  <c r="P399" i="2" s="1"/>
  <c r="U397" i="2"/>
  <c r="T397" i="2"/>
  <c r="R397" i="2"/>
  <c r="AE508" i="2"/>
  <c r="X506" i="2"/>
  <c r="Y507" i="2" s="1"/>
  <c r="Z508" i="2" s="1"/>
  <c r="AA509" i="2" s="1"/>
  <c r="AB509" i="2" s="1"/>
  <c r="AD509" i="2" s="1"/>
  <c r="W506" i="2"/>
  <c r="AC507" i="2"/>
  <c r="H975" i="2"/>
  <c r="E974" i="2"/>
  <c r="J978" i="2" l="1"/>
  <c r="I978" i="2"/>
  <c r="F979" i="2"/>
  <c r="G979" i="2" s="1"/>
  <c r="I979" i="2" s="1"/>
  <c r="S398" i="2"/>
  <c r="Q399" i="2"/>
  <c r="AI399" i="2"/>
  <c r="U398" i="2"/>
  <c r="T398" i="2"/>
  <c r="AF397" i="2"/>
  <c r="M397" i="2"/>
  <c r="R398" i="2"/>
  <c r="AE509" i="2"/>
  <c r="X507" i="2"/>
  <c r="Y508" i="2" s="1"/>
  <c r="Z509" i="2" s="1"/>
  <c r="AA510" i="2" s="1"/>
  <c r="AB510" i="2" s="1"/>
  <c r="AD510" i="2" s="1"/>
  <c r="W507" i="2"/>
  <c r="AC508" i="2"/>
  <c r="E975" i="2"/>
  <c r="H976" i="2"/>
  <c r="J979" i="2" l="1"/>
  <c r="K979" i="2"/>
  <c r="F980" i="2"/>
  <c r="G980" i="2" s="1"/>
  <c r="S399" i="2"/>
  <c r="R399" i="2"/>
  <c r="M399" i="2" s="1"/>
  <c r="AH399" i="2" s="1"/>
  <c r="U399" i="2"/>
  <c r="AF398" i="2"/>
  <c r="T399" i="2"/>
  <c r="N398" i="2"/>
  <c r="O399" i="2" s="1"/>
  <c r="P400" i="2" s="1"/>
  <c r="AH397" i="2"/>
  <c r="M398" i="2"/>
  <c r="AE510" i="2"/>
  <c r="X508" i="2"/>
  <c r="Y509" i="2" s="1"/>
  <c r="Z510" i="2" s="1"/>
  <c r="AA511" i="2" s="1"/>
  <c r="AB511" i="2" s="1"/>
  <c r="AD511" i="2" s="1"/>
  <c r="W508" i="2"/>
  <c r="AC509" i="2"/>
  <c r="E976" i="2"/>
  <c r="H977" i="2"/>
  <c r="K980" i="2" l="1"/>
  <c r="I980" i="2"/>
  <c r="J980" i="2"/>
  <c r="F981" i="2"/>
  <c r="G981" i="2" s="1"/>
  <c r="I981" i="2" s="1"/>
  <c r="AF399" i="2"/>
  <c r="AH398" i="2"/>
  <c r="N399" i="2"/>
  <c r="AI400" i="2"/>
  <c r="Q400" i="2"/>
  <c r="T400" i="2" s="1"/>
  <c r="AE511" i="2"/>
  <c r="X509" i="2"/>
  <c r="Y510" i="2" s="1"/>
  <c r="Z511" i="2" s="1"/>
  <c r="AA512" i="2" s="1"/>
  <c r="AB512" i="2" s="1"/>
  <c r="AD512" i="2" s="1"/>
  <c r="AC510" i="2"/>
  <c r="W509" i="2"/>
  <c r="E977" i="2"/>
  <c r="H978" i="2"/>
  <c r="J981" i="2" l="1"/>
  <c r="K981" i="2"/>
  <c r="F982" i="2"/>
  <c r="G982" i="2" s="1"/>
  <c r="U400" i="2"/>
  <c r="S400" i="2"/>
  <c r="R400" i="2"/>
  <c r="M400" i="2" s="1"/>
  <c r="AF400" i="2"/>
  <c r="O400" i="2"/>
  <c r="P401" i="2" s="1"/>
  <c r="N400" i="2"/>
  <c r="AE512" i="2"/>
  <c r="X510" i="2"/>
  <c r="Y511" i="2" s="1"/>
  <c r="Z512" i="2" s="1"/>
  <c r="AA513" i="2" s="1"/>
  <c r="AB513" i="2" s="1"/>
  <c r="AD513" i="2" s="1"/>
  <c r="W510" i="2"/>
  <c r="AC511" i="2"/>
  <c r="E978" i="2"/>
  <c r="H979" i="2"/>
  <c r="J982" i="2" l="1"/>
  <c r="K982" i="2"/>
  <c r="I982" i="2"/>
  <c r="F983" i="2"/>
  <c r="G983" i="2" s="1"/>
  <c r="O401" i="2"/>
  <c r="P402" i="2" s="1"/>
  <c r="Q402" i="2" s="1"/>
  <c r="AH400" i="2"/>
  <c r="N401" i="2"/>
  <c r="AI401" i="2"/>
  <c r="Q401" i="2"/>
  <c r="U401" i="2" s="1"/>
  <c r="AE513" i="2"/>
  <c r="X511" i="2"/>
  <c r="Y512" i="2" s="1"/>
  <c r="Z513" i="2" s="1"/>
  <c r="AA514" i="2" s="1"/>
  <c r="AB514" i="2" s="1"/>
  <c r="AD514" i="2" s="1"/>
  <c r="AC512" i="2"/>
  <c r="W511" i="2"/>
  <c r="H980" i="2"/>
  <c r="E979" i="2"/>
  <c r="J983" i="2" l="1"/>
  <c r="K983" i="2"/>
  <c r="I983" i="2"/>
  <c r="F984" i="2"/>
  <c r="G984" i="2" s="1"/>
  <c r="AI402" i="2"/>
  <c r="O402" i="2"/>
  <c r="P403" i="2" s="1"/>
  <c r="AI403" i="2" s="1"/>
  <c r="S401" i="2"/>
  <c r="S402" i="2" s="1"/>
  <c r="U402" i="2"/>
  <c r="R401" i="2"/>
  <c r="R402" i="2" s="1"/>
  <c r="T401" i="2"/>
  <c r="AE514" i="2"/>
  <c r="X512" i="2"/>
  <c r="Y513" i="2" s="1"/>
  <c r="Z514" i="2" s="1"/>
  <c r="AA515" i="2" s="1"/>
  <c r="AB515" i="2" s="1"/>
  <c r="AD515" i="2" s="1"/>
  <c r="AC513" i="2"/>
  <c r="W512" i="2"/>
  <c r="E980" i="2"/>
  <c r="H981" i="2"/>
  <c r="J984" i="2" l="1"/>
  <c r="I984" i="2"/>
  <c r="K984" i="2"/>
  <c r="F985" i="2"/>
  <c r="G985" i="2" s="1"/>
  <c r="J985" i="2" s="1"/>
  <c r="Q403" i="2"/>
  <c r="U403" i="2" s="1"/>
  <c r="M401" i="2"/>
  <c r="AH401" i="2" s="1"/>
  <c r="T402" i="2"/>
  <c r="AF401" i="2"/>
  <c r="M402" i="2"/>
  <c r="AE515" i="2"/>
  <c r="X513" i="2"/>
  <c r="Y514" i="2" s="1"/>
  <c r="Z515" i="2" s="1"/>
  <c r="AA516" i="2" s="1"/>
  <c r="AB516" i="2" s="1"/>
  <c r="AD516" i="2" s="1"/>
  <c r="AC514" i="2"/>
  <c r="W513" i="2"/>
  <c r="E981" i="2"/>
  <c r="H982" i="2"/>
  <c r="K985" i="2" l="1"/>
  <c r="I985" i="2"/>
  <c r="F986" i="2"/>
  <c r="G986" i="2" s="1"/>
  <c r="R403" i="2"/>
  <c r="M403" i="2" s="1"/>
  <c r="S403" i="2"/>
  <c r="T403" i="2"/>
  <c r="N402" i="2"/>
  <c r="O403" i="2" s="1"/>
  <c r="P404" i="2" s="1"/>
  <c r="AI404" i="2" s="1"/>
  <c r="AF402" i="2"/>
  <c r="AH402" i="2"/>
  <c r="X514" i="2"/>
  <c r="Y515" i="2" s="1"/>
  <c r="Z516" i="2" s="1"/>
  <c r="AA517" i="2" s="1"/>
  <c r="AB517" i="2" s="1"/>
  <c r="AD517" i="2" s="1"/>
  <c r="AE516" i="2"/>
  <c r="AC515" i="2"/>
  <c r="W514" i="2"/>
  <c r="E982" i="2"/>
  <c r="H983" i="2"/>
  <c r="K986" i="2" l="1"/>
  <c r="J986" i="2"/>
  <c r="I986" i="2"/>
  <c r="F987" i="2"/>
  <c r="G987" i="2" s="1"/>
  <c r="AF403" i="2"/>
  <c r="N403" i="2"/>
  <c r="O404" i="2" s="1"/>
  <c r="P405" i="2" s="1"/>
  <c r="Q405" i="2" s="1"/>
  <c r="Q404" i="2"/>
  <c r="U404" i="2" s="1"/>
  <c r="AH403" i="2"/>
  <c r="AE517" i="2"/>
  <c r="X515" i="2"/>
  <c r="Y516" i="2" s="1"/>
  <c r="Z517" i="2" s="1"/>
  <c r="AA518" i="2" s="1"/>
  <c r="AB518" i="2" s="1"/>
  <c r="AD518" i="2" s="1"/>
  <c r="AC516" i="2"/>
  <c r="W515" i="2"/>
  <c r="H984" i="2"/>
  <c r="E983" i="2"/>
  <c r="K987" i="2" l="1"/>
  <c r="J987" i="2"/>
  <c r="I987" i="2"/>
  <c r="F988" i="2"/>
  <c r="G988" i="2" s="1"/>
  <c r="K988" i="2" s="1"/>
  <c r="T404" i="2"/>
  <c r="T405" i="2" s="1"/>
  <c r="S404" i="2"/>
  <c r="S405" i="2" s="1"/>
  <c r="AI405" i="2"/>
  <c r="N404" i="2"/>
  <c r="O405" i="2" s="1"/>
  <c r="P406" i="2" s="1"/>
  <c r="AI406" i="2" s="1"/>
  <c r="R404" i="2"/>
  <c r="R405" i="2" s="1"/>
  <c r="U405" i="2"/>
  <c r="AE518" i="2"/>
  <c r="X516" i="2"/>
  <c r="Y517" i="2" s="1"/>
  <c r="Z518" i="2" s="1"/>
  <c r="AA519" i="2" s="1"/>
  <c r="AB519" i="2" s="1"/>
  <c r="AD519" i="2" s="1"/>
  <c r="W516" i="2"/>
  <c r="AC517" i="2"/>
  <c r="H985" i="2"/>
  <c r="E984" i="2"/>
  <c r="I988" i="2" l="1"/>
  <c r="J988" i="2"/>
  <c r="F989" i="2"/>
  <c r="G989" i="2" s="1"/>
  <c r="K989" i="2" s="1"/>
  <c r="AF404" i="2"/>
  <c r="AF405" i="2" s="1"/>
  <c r="M404" i="2"/>
  <c r="AH404" i="2" s="1"/>
  <c r="Q406" i="2"/>
  <c r="T406" i="2" s="1"/>
  <c r="M405" i="2"/>
  <c r="AE519" i="2"/>
  <c r="X517" i="2"/>
  <c r="Y518" i="2" s="1"/>
  <c r="Z519" i="2" s="1"/>
  <c r="AA520" i="2" s="1"/>
  <c r="AB520" i="2" s="1"/>
  <c r="AD520" i="2" s="1"/>
  <c r="AC518" i="2"/>
  <c r="W517" i="2"/>
  <c r="E985" i="2"/>
  <c r="H986" i="2"/>
  <c r="I989" i="2" l="1"/>
  <c r="J989" i="2"/>
  <c r="F990" i="2"/>
  <c r="G990" i="2" s="1"/>
  <c r="K990" i="2" s="1"/>
  <c r="U406" i="2"/>
  <c r="R406" i="2"/>
  <c r="M406" i="2" s="1"/>
  <c r="S406" i="2"/>
  <c r="AF406" i="2"/>
  <c r="N405" i="2"/>
  <c r="O406" i="2" s="1"/>
  <c r="P407" i="2" s="1"/>
  <c r="AI407" i="2" s="1"/>
  <c r="AH405" i="2"/>
  <c r="AE520" i="2"/>
  <c r="X518" i="2"/>
  <c r="Y519" i="2" s="1"/>
  <c r="Z520" i="2" s="1"/>
  <c r="AA521" i="2" s="1"/>
  <c r="AB521" i="2" s="1"/>
  <c r="W518" i="2"/>
  <c r="AC519" i="2"/>
  <c r="E986" i="2"/>
  <c r="H987" i="2"/>
  <c r="I990" i="2" l="1"/>
  <c r="J990" i="2"/>
  <c r="F991" i="2"/>
  <c r="G991" i="2" s="1"/>
  <c r="Q407" i="2"/>
  <c r="U407" i="2" s="1"/>
  <c r="N406" i="2"/>
  <c r="O407" i="2" s="1"/>
  <c r="P408" i="2" s="1"/>
  <c r="Q408" i="2" s="1"/>
  <c r="AH406" i="2"/>
  <c r="AE521" i="2"/>
  <c r="AD521" i="2"/>
  <c r="X519" i="2"/>
  <c r="Y520" i="2" s="1"/>
  <c r="Z521" i="2" s="1"/>
  <c r="AA522" i="2" s="1"/>
  <c r="AB522" i="2" s="1"/>
  <c r="W519" i="2"/>
  <c r="AC520" i="2"/>
  <c r="E987" i="2"/>
  <c r="H988" i="2"/>
  <c r="J991" i="2" l="1"/>
  <c r="K991" i="2"/>
  <c r="I991" i="2"/>
  <c r="F992" i="2"/>
  <c r="G992" i="2" s="1"/>
  <c r="U408" i="2"/>
  <c r="N407" i="2"/>
  <c r="O408" i="2" s="1"/>
  <c r="P409" i="2" s="1"/>
  <c r="Q409" i="2" s="1"/>
  <c r="AI408" i="2"/>
  <c r="S407" i="2"/>
  <c r="S408" i="2" s="1"/>
  <c r="T407" i="2"/>
  <c r="AF407" i="2" s="1"/>
  <c r="R407" i="2"/>
  <c r="R408" i="2" s="1"/>
  <c r="M408" i="2" s="1"/>
  <c r="AE522" i="2"/>
  <c r="X520" i="2"/>
  <c r="Y521" i="2" s="1"/>
  <c r="Z522" i="2" s="1"/>
  <c r="AA523" i="2" s="1"/>
  <c r="AB523" i="2" s="1"/>
  <c r="AD522" i="2"/>
  <c r="W520" i="2"/>
  <c r="AC521" i="2"/>
  <c r="E988" i="2"/>
  <c r="H989" i="2"/>
  <c r="J992" i="2" l="1"/>
  <c r="K992" i="2"/>
  <c r="I992" i="2"/>
  <c r="F993" i="2"/>
  <c r="G993" i="2" s="1"/>
  <c r="AE523" i="2"/>
  <c r="U409" i="2"/>
  <c r="M407" i="2"/>
  <c r="N408" i="2" s="1"/>
  <c r="O409" i="2" s="1"/>
  <c r="P410" i="2" s="1"/>
  <c r="AI409" i="2"/>
  <c r="T408" i="2"/>
  <c r="T409" i="2" s="1"/>
  <c r="S409" i="2"/>
  <c r="AH408" i="2"/>
  <c r="R409" i="2"/>
  <c r="AD523" i="2"/>
  <c r="X521" i="2"/>
  <c r="Y522" i="2" s="1"/>
  <c r="Z523" i="2" s="1"/>
  <c r="AA524" i="2" s="1"/>
  <c r="AB524" i="2" s="1"/>
  <c r="AE524" i="2" s="1"/>
  <c r="W521" i="2"/>
  <c r="AC522" i="2"/>
  <c r="H990" i="2"/>
  <c r="E989" i="2"/>
  <c r="K993" i="2" l="1"/>
  <c r="J993" i="2"/>
  <c r="I993" i="2"/>
  <c r="AF408" i="2"/>
  <c r="AF409" i="2" s="1"/>
  <c r="F994" i="2"/>
  <c r="G994" i="2" s="1"/>
  <c r="AH407" i="2"/>
  <c r="N409" i="2"/>
  <c r="O410" i="2" s="1"/>
  <c r="P411" i="2" s="1"/>
  <c r="AI411" i="2" s="1"/>
  <c r="AI410" i="2"/>
  <c r="Q410" i="2"/>
  <c r="R410" i="2" s="1"/>
  <c r="M409" i="2"/>
  <c r="X522" i="2"/>
  <c r="Y523" i="2" s="1"/>
  <c r="Z524" i="2" s="1"/>
  <c r="AA525" i="2" s="1"/>
  <c r="AB525" i="2" s="1"/>
  <c r="AE525" i="2" s="1"/>
  <c r="AD524" i="2"/>
  <c r="W522" i="2"/>
  <c r="AC523" i="2"/>
  <c r="H991" i="2"/>
  <c r="E990" i="2"/>
  <c r="K994" i="2" l="1"/>
  <c r="J994" i="2"/>
  <c r="I994" i="2"/>
  <c r="F995" i="2"/>
  <c r="G995" i="2" s="1"/>
  <c r="T410" i="2"/>
  <c r="AF410" i="2" s="1"/>
  <c r="Q411" i="2"/>
  <c r="AH409" i="2"/>
  <c r="N410" i="2"/>
  <c r="O411" i="2" s="1"/>
  <c r="P412" i="2" s="1"/>
  <c r="M410" i="2"/>
  <c r="U410" i="2"/>
  <c r="S410" i="2"/>
  <c r="X523" i="2"/>
  <c r="Y524" i="2" s="1"/>
  <c r="Z525" i="2" s="1"/>
  <c r="AA526" i="2" s="1"/>
  <c r="AB526" i="2" s="1"/>
  <c r="AE526" i="2" s="1"/>
  <c r="AD525" i="2"/>
  <c r="W523" i="2"/>
  <c r="AC524" i="2"/>
  <c r="E991" i="2"/>
  <c r="H992" i="2"/>
  <c r="J995" i="2" l="1"/>
  <c r="K995" i="2"/>
  <c r="U411" i="2"/>
  <c r="I995" i="2"/>
  <c r="F996" i="2"/>
  <c r="G996" i="2" s="1"/>
  <c r="K996" i="2" s="1"/>
  <c r="S411" i="2"/>
  <c r="T411" i="2"/>
  <c r="AF411" i="2" s="1"/>
  <c r="R411" i="2"/>
  <c r="M411" i="2" s="1"/>
  <c r="AH411" i="2" s="1"/>
  <c r="Q412" i="2"/>
  <c r="AI412" i="2"/>
  <c r="AH410" i="2"/>
  <c r="N411" i="2"/>
  <c r="O412" i="2" s="1"/>
  <c r="P413" i="2" s="1"/>
  <c r="AD526" i="2"/>
  <c r="X524" i="2"/>
  <c r="Y525" i="2" s="1"/>
  <c r="Z526" i="2" s="1"/>
  <c r="AA527" i="2" s="1"/>
  <c r="AB527" i="2" s="1"/>
  <c r="AE527" i="2" s="1"/>
  <c r="AC525" i="2"/>
  <c r="W524" i="2"/>
  <c r="H993" i="2"/>
  <c r="E992" i="2"/>
  <c r="I996" i="2" l="1"/>
  <c r="J996" i="2"/>
  <c r="F997" i="2"/>
  <c r="G997" i="2" s="1"/>
  <c r="K997" i="2" s="1"/>
  <c r="R412" i="2"/>
  <c r="M412" i="2" s="1"/>
  <c r="AI413" i="2"/>
  <c r="Q413" i="2"/>
  <c r="N412" i="2"/>
  <c r="O413" i="2" s="1"/>
  <c r="P414" i="2" s="1"/>
  <c r="S412" i="2"/>
  <c r="U412" i="2"/>
  <c r="T412" i="2"/>
  <c r="X525" i="2"/>
  <c r="Y526" i="2" s="1"/>
  <c r="Z527" i="2" s="1"/>
  <c r="AA528" i="2" s="1"/>
  <c r="AB528" i="2" s="1"/>
  <c r="AE528" i="2" s="1"/>
  <c r="AD527" i="2"/>
  <c r="W525" i="2"/>
  <c r="AC526" i="2"/>
  <c r="E993" i="2"/>
  <c r="H994" i="2"/>
  <c r="J997" i="2" l="1"/>
  <c r="I997" i="2"/>
  <c r="F998" i="2"/>
  <c r="G998" i="2" s="1"/>
  <c r="K998" i="2" s="1"/>
  <c r="U413" i="2"/>
  <c r="S413" i="2"/>
  <c r="AH412" i="2"/>
  <c r="N413" i="2"/>
  <c r="O414" i="2" s="1"/>
  <c r="P415" i="2" s="1"/>
  <c r="T413" i="2"/>
  <c r="AF412" i="2"/>
  <c r="AI414" i="2"/>
  <c r="Q414" i="2"/>
  <c r="R413" i="2"/>
  <c r="AD528" i="2"/>
  <c r="X526" i="2"/>
  <c r="Y527" i="2" s="1"/>
  <c r="Z528" i="2" s="1"/>
  <c r="AA529" i="2" s="1"/>
  <c r="AB529" i="2" s="1"/>
  <c r="AE529" i="2" s="1"/>
  <c r="AC527" i="2"/>
  <c r="W526" i="2"/>
  <c r="H995" i="2"/>
  <c r="E994" i="2"/>
  <c r="J998" i="2" l="1"/>
  <c r="U414" i="2"/>
  <c r="I998" i="2"/>
  <c r="F999" i="2"/>
  <c r="G999" i="2" s="1"/>
  <c r="AF413" i="2"/>
  <c r="S414" i="2"/>
  <c r="M413" i="2"/>
  <c r="R414" i="2"/>
  <c r="Q415" i="2"/>
  <c r="AI415" i="2"/>
  <c r="T414" i="2"/>
  <c r="X527" i="2"/>
  <c r="Y528" i="2" s="1"/>
  <c r="Z529" i="2" s="1"/>
  <c r="AA530" i="2" s="1"/>
  <c r="AB530" i="2" s="1"/>
  <c r="AE530" i="2" s="1"/>
  <c r="AD529" i="2"/>
  <c r="W527" i="2"/>
  <c r="AC528" i="2"/>
  <c r="E995" i="2"/>
  <c r="H996" i="2"/>
  <c r="J999" i="2" l="1"/>
  <c r="K999" i="2"/>
  <c r="I999" i="2"/>
  <c r="F1000" i="2"/>
  <c r="G1000" i="2" s="1"/>
  <c r="S415" i="2"/>
  <c r="T415" i="2"/>
  <c r="U415" i="2"/>
  <c r="R415" i="2"/>
  <c r="M415" i="2" s="1"/>
  <c r="N414" i="2"/>
  <c r="O415" i="2" s="1"/>
  <c r="P416" i="2" s="1"/>
  <c r="AH413" i="2"/>
  <c r="AF414" i="2"/>
  <c r="M414" i="2"/>
  <c r="X528" i="2"/>
  <c r="Y529" i="2" s="1"/>
  <c r="Z530" i="2" s="1"/>
  <c r="AA531" i="2" s="1"/>
  <c r="AB531" i="2" s="1"/>
  <c r="AE531" i="2" s="1"/>
  <c r="AD530" i="2"/>
  <c r="W528" i="2"/>
  <c r="AC529" i="2"/>
  <c r="E996" i="2"/>
  <c r="H997" i="2"/>
  <c r="I1000" i="2" l="1"/>
  <c r="K1000" i="2"/>
  <c r="J1000" i="2"/>
  <c r="F1001" i="2"/>
  <c r="G1001" i="2" s="1"/>
  <c r="J1001" i="2" s="1"/>
  <c r="AF415" i="2"/>
  <c r="AH414" i="2"/>
  <c r="N415" i="2"/>
  <c r="O416" i="2" s="1"/>
  <c r="P417" i="2" s="1"/>
  <c r="AH415" i="2"/>
  <c r="AI416" i="2"/>
  <c r="Q416" i="2"/>
  <c r="AD531" i="2"/>
  <c r="X529" i="2"/>
  <c r="Y530" i="2" s="1"/>
  <c r="Z531" i="2" s="1"/>
  <c r="AA532" i="2" s="1"/>
  <c r="AB532" i="2" s="1"/>
  <c r="AE532" i="2" s="1"/>
  <c r="AC530" i="2"/>
  <c r="W529" i="2"/>
  <c r="H998" i="2"/>
  <c r="E997" i="2"/>
  <c r="I1001" i="2" l="1"/>
  <c r="K1001" i="2"/>
  <c r="F1002" i="2"/>
  <c r="G1002" i="2" s="1"/>
  <c r="U416" i="2"/>
  <c r="T416" i="2"/>
  <c r="S416" i="2"/>
  <c r="R416" i="2"/>
  <c r="AI417" i="2"/>
  <c r="Q417" i="2"/>
  <c r="N416" i="2"/>
  <c r="O417" i="2" s="1"/>
  <c r="P418" i="2" s="1"/>
  <c r="X530" i="2"/>
  <c r="Y531" i="2" s="1"/>
  <c r="Z532" i="2" s="1"/>
  <c r="AA533" i="2" s="1"/>
  <c r="AB533" i="2" s="1"/>
  <c r="AE533" i="2" s="1"/>
  <c r="AD532" i="2"/>
  <c r="AC531" i="2"/>
  <c r="W530" i="2"/>
  <c r="E998" i="2"/>
  <c r="H999" i="2"/>
  <c r="K1002" i="2" l="1"/>
  <c r="J1002" i="2"/>
  <c r="I1002" i="2"/>
  <c r="F1003" i="2"/>
  <c r="G1003" i="2" s="1"/>
  <c r="T417" i="2"/>
  <c r="AF416" i="2"/>
  <c r="R417" i="2"/>
  <c r="M416" i="2"/>
  <c r="U417" i="2"/>
  <c r="Q418" i="2"/>
  <c r="AI418" i="2"/>
  <c r="S417" i="2"/>
  <c r="X531" i="2"/>
  <c r="Y532" i="2" s="1"/>
  <c r="Z533" i="2" s="1"/>
  <c r="AA534" i="2" s="1"/>
  <c r="AB534" i="2" s="1"/>
  <c r="AE534" i="2" s="1"/>
  <c r="AD533" i="2"/>
  <c r="W531" i="2"/>
  <c r="AC532" i="2"/>
  <c r="H1000" i="2"/>
  <c r="E999" i="2"/>
  <c r="K1003" i="2" l="1"/>
  <c r="I1003" i="2"/>
  <c r="J1003" i="2"/>
  <c r="F1004" i="2"/>
  <c r="G1004" i="2" s="1"/>
  <c r="AF417" i="2"/>
  <c r="S418" i="2"/>
  <c r="U418" i="2"/>
  <c r="T418" i="2"/>
  <c r="M417" i="2"/>
  <c r="R418" i="2"/>
  <c r="M418" i="2" s="1"/>
  <c r="AH416" i="2"/>
  <c r="N417" i="2"/>
  <c r="O418" i="2" s="1"/>
  <c r="P419" i="2" s="1"/>
  <c r="X532" i="2"/>
  <c r="Y533" i="2" s="1"/>
  <c r="Z534" i="2" s="1"/>
  <c r="AA535" i="2" s="1"/>
  <c r="AB535" i="2" s="1"/>
  <c r="AE535" i="2" s="1"/>
  <c r="AD534" i="2"/>
  <c r="AC533" i="2"/>
  <c r="W532" i="2"/>
  <c r="E1000" i="2"/>
  <c r="H1001" i="2"/>
  <c r="K1004" i="2" l="1"/>
  <c r="J1004" i="2"/>
  <c r="I1004" i="2"/>
  <c r="F1005" i="2"/>
  <c r="G1005" i="2" s="1"/>
  <c r="K1005" i="2" s="1"/>
  <c r="AH417" i="2"/>
  <c r="N418" i="2"/>
  <c r="O419" i="2" s="1"/>
  <c r="P420" i="2" s="1"/>
  <c r="AH418" i="2"/>
  <c r="AI419" i="2"/>
  <c r="Q419" i="2"/>
  <c r="U419" i="2" s="1"/>
  <c r="AF418" i="2"/>
  <c r="X533" i="2"/>
  <c r="Y534" i="2" s="1"/>
  <c r="Z535" i="2" s="1"/>
  <c r="AA536" i="2" s="1"/>
  <c r="AB536" i="2" s="1"/>
  <c r="AE536" i="2" s="1"/>
  <c r="AD535" i="2"/>
  <c r="AC534" i="2"/>
  <c r="W533" i="2"/>
  <c r="E1001" i="2"/>
  <c r="H1002" i="2"/>
  <c r="J1005" i="2" l="1"/>
  <c r="I1005" i="2"/>
  <c r="F1006" i="2"/>
  <c r="G1006" i="2" s="1"/>
  <c r="N419" i="2"/>
  <c r="O420" i="2" s="1"/>
  <c r="P421" i="2" s="1"/>
  <c r="AI421" i="2" s="1"/>
  <c r="S419" i="2"/>
  <c r="T419" i="2"/>
  <c r="AI420" i="2"/>
  <c r="Q420" i="2"/>
  <c r="U420" i="2" s="1"/>
  <c r="R419" i="2"/>
  <c r="M419" i="2" s="1"/>
  <c r="AD536" i="2"/>
  <c r="X534" i="2"/>
  <c r="Y535" i="2" s="1"/>
  <c r="Z536" i="2" s="1"/>
  <c r="AA537" i="2" s="1"/>
  <c r="AB537" i="2" s="1"/>
  <c r="AE537" i="2" s="1"/>
  <c r="W534" i="2"/>
  <c r="AC535" i="2"/>
  <c r="H1003" i="2"/>
  <c r="E1002" i="2"/>
  <c r="J1006" i="2" l="1"/>
  <c r="I1006" i="2"/>
  <c r="K1006" i="2"/>
  <c r="F1007" i="2"/>
  <c r="G1007" i="2" s="1"/>
  <c r="Q421" i="2"/>
  <c r="U421" i="2" s="1"/>
  <c r="AH419" i="2"/>
  <c r="N420" i="2"/>
  <c r="O421" i="2" s="1"/>
  <c r="P422" i="2" s="1"/>
  <c r="S420" i="2"/>
  <c r="R420" i="2"/>
  <c r="M420" i="2" s="1"/>
  <c r="T420" i="2"/>
  <c r="AF419" i="2"/>
  <c r="X535" i="2"/>
  <c r="Y536" i="2" s="1"/>
  <c r="Z537" i="2" s="1"/>
  <c r="AA538" i="2" s="1"/>
  <c r="AB538" i="2" s="1"/>
  <c r="AE538" i="2" s="1"/>
  <c r="AD537" i="2"/>
  <c r="AC536" i="2"/>
  <c r="W535" i="2"/>
  <c r="E1003" i="2"/>
  <c r="H1004" i="2"/>
  <c r="J1007" i="2" l="1"/>
  <c r="I1007" i="2"/>
  <c r="K1007" i="2"/>
  <c r="F1008" i="2"/>
  <c r="G1008" i="2" s="1"/>
  <c r="J1008" i="2" s="1"/>
  <c r="T421" i="2"/>
  <c r="S421" i="2"/>
  <c r="R421" i="2"/>
  <c r="M421" i="2" s="1"/>
  <c r="AF420" i="2"/>
  <c r="AH420" i="2"/>
  <c r="N421" i="2"/>
  <c r="O422" i="2" s="1"/>
  <c r="P423" i="2" s="1"/>
  <c r="AI422" i="2"/>
  <c r="Q422" i="2"/>
  <c r="X536" i="2"/>
  <c r="Y537" i="2" s="1"/>
  <c r="Z538" i="2" s="1"/>
  <c r="AA539" i="2" s="1"/>
  <c r="AB539" i="2" s="1"/>
  <c r="AE539" i="2" s="1"/>
  <c r="AD538" i="2"/>
  <c r="AC537" i="2"/>
  <c r="W536" i="2"/>
  <c r="E1004" i="2"/>
  <c r="H1005" i="2"/>
  <c r="K1008" i="2" l="1"/>
  <c r="I1008" i="2"/>
  <c r="F1009" i="2"/>
  <c r="G1009" i="2" s="1"/>
  <c r="AF421" i="2"/>
  <c r="S422" i="2"/>
  <c r="AH421" i="2"/>
  <c r="N422" i="2"/>
  <c r="O423" i="2" s="1"/>
  <c r="P424" i="2" s="1"/>
  <c r="AI423" i="2"/>
  <c r="Q423" i="2"/>
  <c r="U422" i="2"/>
  <c r="R422" i="2"/>
  <c r="M422" i="2" s="1"/>
  <c r="T422" i="2"/>
  <c r="AD539" i="2"/>
  <c r="X537" i="2"/>
  <c r="Y538" i="2" s="1"/>
  <c r="Z539" i="2" s="1"/>
  <c r="AA540" i="2" s="1"/>
  <c r="AB540" i="2" s="1"/>
  <c r="AE540" i="2" s="1"/>
  <c r="W537" i="2"/>
  <c r="AC538" i="2"/>
  <c r="H1006" i="2"/>
  <c r="E1005" i="2"/>
  <c r="I1009" i="2" l="1"/>
  <c r="K1009" i="2"/>
  <c r="J1009" i="2"/>
  <c r="F1010" i="2"/>
  <c r="G1010" i="2" s="1"/>
  <c r="U423" i="2"/>
  <c r="T423" i="2"/>
  <c r="AF422" i="2"/>
  <c r="S423" i="2"/>
  <c r="N423" i="2"/>
  <c r="O424" i="2" s="1"/>
  <c r="P425" i="2" s="1"/>
  <c r="AH422" i="2"/>
  <c r="AI424" i="2"/>
  <c r="Q424" i="2"/>
  <c r="R423" i="2"/>
  <c r="M423" i="2" s="1"/>
  <c r="X538" i="2"/>
  <c r="Y539" i="2" s="1"/>
  <c r="Z540" i="2" s="1"/>
  <c r="AA541" i="2" s="1"/>
  <c r="AB541" i="2" s="1"/>
  <c r="AE541" i="2" s="1"/>
  <c r="AD540" i="2"/>
  <c r="W538" i="2"/>
  <c r="AC539" i="2"/>
  <c r="E1006" i="2"/>
  <c r="H1007" i="2"/>
  <c r="I1010" i="2" l="1"/>
  <c r="J1010" i="2"/>
  <c r="K1010" i="2"/>
  <c r="F1011" i="2"/>
  <c r="G1011" i="2" s="1"/>
  <c r="U424" i="2"/>
  <c r="AF423" i="2"/>
  <c r="AI425" i="2"/>
  <c r="Q425" i="2"/>
  <c r="T424" i="2"/>
  <c r="R424" i="2"/>
  <c r="N424" i="2"/>
  <c r="O425" i="2" s="1"/>
  <c r="P426" i="2" s="1"/>
  <c r="AH423" i="2"/>
  <c r="S424" i="2"/>
  <c r="X539" i="2"/>
  <c r="Y540" i="2" s="1"/>
  <c r="Z541" i="2" s="1"/>
  <c r="AA542" i="2" s="1"/>
  <c r="AB542" i="2" s="1"/>
  <c r="AE542" i="2" s="1"/>
  <c r="AD541" i="2"/>
  <c r="AC540" i="2"/>
  <c r="W539" i="2"/>
  <c r="E1007" i="2"/>
  <c r="H1008" i="2"/>
  <c r="I1011" i="2" l="1"/>
  <c r="J1011" i="2"/>
  <c r="K1011" i="2"/>
  <c r="F1012" i="2"/>
  <c r="G1012" i="2" s="1"/>
  <c r="I1012" i="2" s="1"/>
  <c r="U425" i="2"/>
  <c r="T425" i="2"/>
  <c r="S425" i="2"/>
  <c r="AF424" i="2"/>
  <c r="Q426" i="2"/>
  <c r="AI426" i="2"/>
  <c r="M424" i="2"/>
  <c r="R425" i="2"/>
  <c r="X540" i="2"/>
  <c r="Y541" i="2" s="1"/>
  <c r="Z542" i="2" s="1"/>
  <c r="AA543" i="2" s="1"/>
  <c r="AB543" i="2" s="1"/>
  <c r="AE543" i="2" s="1"/>
  <c r="AD542" i="2"/>
  <c r="AC541" i="2"/>
  <c r="W540" i="2"/>
  <c r="H1009" i="2"/>
  <c r="E1008" i="2"/>
  <c r="K1012" i="2" l="1"/>
  <c r="J1012" i="2"/>
  <c r="F1013" i="2"/>
  <c r="G1013" i="2" s="1"/>
  <c r="I1013" i="2" s="1"/>
  <c r="U426" i="2"/>
  <c r="T426" i="2"/>
  <c r="AF425" i="2"/>
  <c r="S426" i="2"/>
  <c r="AH424" i="2"/>
  <c r="N425" i="2"/>
  <c r="O426" i="2" s="1"/>
  <c r="P427" i="2" s="1"/>
  <c r="R426" i="2"/>
  <c r="M426" i="2" s="1"/>
  <c r="M425" i="2"/>
  <c r="X541" i="2"/>
  <c r="Y542" i="2" s="1"/>
  <c r="Z543" i="2" s="1"/>
  <c r="AA544" i="2" s="1"/>
  <c r="AB544" i="2" s="1"/>
  <c r="AD543" i="2"/>
  <c r="W541" i="2"/>
  <c r="AC542" i="2"/>
  <c r="E1009" i="2"/>
  <c r="H1010" i="2"/>
  <c r="J1013" i="2" l="1"/>
  <c r="K1013" i="2"/>
  <c r="F1014" i="2"/>
  <c r="G1014" i="2" s="1"/>
  <c r="I1014" i="2" s="1"/>
  <c r="AF426" i="2"/>
  <c r="AH425" i="2"/>
  <c r="N426" i="2"/>
  <c r="O427" i="2" s="1"/>
  <c r="P428" i="2" s="1"/>
  <c r="AI427" i="2"/>
  <c r="Q427" i="2"/>
  <c r="S427" i="2" s="1"/>
  <c r="AH426" i="2"/>
  <c r="AD544" i="2"/>
  <c r="X542" i="2"/>
  <c r="Y543" i="2" s="1"/>
  <c r="Z544" i="2" s="1"/>
  <c r="AA545" i="2" s="1"/>
  <c r="AB545" i="2" s="1"/>
  <c r="AE544" i="2"/>
  <c r="W542" i="2"/>
  <c r="AC543" i="2"/>
  <c r="H1011" i="2"/>
  <c r="E1010" i="2"/>
  <c r="J1014" i="2" l="1"/>
  <c r="K1014" i="2"/>
  <c r="N427" i="2"/>
  <c r="O428" i="2" s="1"/>
  <c r="P429" i="2" s="1"/>
  <c r="Q429" i="2" s="1"/>
  <c r="F1015" i="2"/>
  <c r="G1015" i="2" s="1"/>
  <c r="K1015" i="2" s="1"/>
  <c r="R427" i="2"/>
  <c r="M427" i="2" s="1"/>
  <c r="AI428" i="2"/>
  <c r="Q428" i="2"/>
  <c r="U427" i="2"/>
  <c r="T427" i="2"/>
  <c r="AD545" i="2"/>
  <c r="AE545" i="2"/>
  <c r="X543" i="2"/>
  <c r="Y544" i="2" s="1"/>
  <c r="Z545" i="2" s="1"/>
  <c r="AA546" i="2" s="1"/>
  <c r="AB546" i="2" s="1"/>
  <c r="W543" i="2"/>
  <c r="AC544" i="2"/>
  <c r="E1011" i="2"/>
  <c r="H1012" i="2"/>
  <c r="R428" i="2" l="1"/>
  <c r="I1015" i="2"/>
  <c r="J1015" i="2"/>
  <c r="AI429" i="2"/>
  <c r="F1016" i="2"/>
  <c r="G1016" i="2" s="1"/>
  <c r="AD546" i="2"/>
  <c r="U428" i="2"/>
  <c r="U429" i="2" s="1"/>
  <c r="S428" i="2"/>
  <c r="S429" i="2" s="1"/>
  <c r="T428" i="2"/>
  <c r="T429" i="2" s="1"/>
  <c r="AF427" i="2"/>
  <c r="M428" i="2"/>
  <c r="R429" i="2"/>
  <c r="M429" i="2" s="1"/>
  <c r="N428" i="2"/>
  <c r="O429" i="2" s="1"/>
  <c r="P430" i="2" s="1"/>
  <c r="AH427" i="2"/>
  <c r="X544" i="2"/>
  <c r="Y545" i="2" s="1"/>
  <c r="Z546" i="2" s="1"/>
  <c r="AA547" i="2" s="1"/>
  <c r="AB547" i="2" s="1"/>
  <c r="AD547" i="2" s="1"/>
  <c r="AE546" i="2"/>
  <c r="AC545" i="2"/>
  <c r="W544" i="2"/>
  <c r="E1012" i="2"/>
  <c r="H1013" i="2"/>
  <c r="I1016" i="2" l="1"/>
  <c r="J1016" i="2"/>
  <c r="K1016" i="2"/>
  <c r="F1017" i="2"/>
  <c r="G1017" i="2" s="1"/>
  <c r="AF428" i="2"/>
  <c r="AF429" i="2" s="1"/>
  <c r="AH429" i="2"/>
  <c r="Q430" i="2"/>
  <c r="R430" i="2" s="1"/>
  <c r="AI430" i="2"/>
  <c r="AH428" i="2"/>
  <c r="N429" i="2"/>
  <c r="O430" i="2" s="1"/>
  <c r="P431" i="2" s="1"/>
  <c r="AE547" i="2"/>
  <c r="X545" i="2"/>
  <c r="Y546" i="2" s="1"/>
  <c r="Z547" i="2" s="1"/>
  <c r="AA548" i="2" s="1"/>
  <c r="AB548" i="2" s="1"/>
  <c r="AD548" i="2" s="1"/>
  <c r="W545" i="2"/>
  <c r="AC546" i="2"/>
  <c r="H1014" i="2"/>
  <c r="E1013" i="2"/>
  <c r="J1017" i="2" l="1"/>
  <c r="I1017" i="2"/>
  <c r="K1017" i="2"/>
  <c r="U430" i="2"/>
  <c r="F1018" i="2"/>
  <c r="G1018" i="2" s="1"/>
  <c r="N430" i="2"/>
  <c r="O431" i="2" s="1"/>
  <c r="P432" i="2" s="1"/>
  <c r="Q432" i="2" s="1"/>
  <c r="AI431" i="2"/>
  <c r="Q431" i="2"/>
  <c r="U431" i="2" s="1"/>
  <c r="T430" i="2"/>
  <c r="M430" i="2"/>
  <c r="S430" i="2"/>
  <c r="AE548" i="2"/>
  <c r="X546" i="2"/>
  <c r="Y547" i="2" s="1"/>
  <c r="Z548" i="2" s="1"/>
  <c r="AA549" i="2" s="1"/>
  <c r="AB549" i="2" s="1"/>
  <c r="AD549" i="2" s="1"/>
  <c r="W546" i="2"/>
  <c r="AC547" i="2"/>
  <c r="E1014" i="2"/>
  <c r="H1015" i="2"/>
  <c r="I1018" i="2" l="1"/>
  <c r="K1018" i="2"/>
  <c r="J1018" i="2"/>
  <c r="F1019" i="2"/>
  <c r="G1019" i="2" s="1"/>
  <c r="AI432" i="2"/>
  <c r="U432" i="2"/>
  <c r="R431" i="2"/>
  <c r="R432" i="2" s="1"/>
  <c r="T431" i="2"/>
  <c r="T432" i="2" s="1"/>
  <c r="AF430" i="2"/>
  <c r="AH430" i="2"/>
  <c r="N431" i="2"/>
  <c r="O432" i="2" s="1"/>
  <c r="P433" i="2" s="1"/>
  <c r="S431" i="2"/>
  <c r="S432" i="2" s="1"/>
  <c r="X547" i="2"/>
  <c r="Y548" i="2" s="1"/>
  <c r="Z549" i="2" s="1"/>
  <c r="AA550" i="2" s="1"/>
  <c r="AB550" i="2" s="1"/>
  <c r="AD550" i="2" s="1"/>
  <c r="AE549" i="2"/>
  <c r="W547" i="2"/>
  <c r="AC548" i="2"/>
  <c r="E1015" i="2"/>
  <c r="H1016" i="2"/>
  <c r="I1019" i="2" l="1"/>
  <c r="K1019" i="2"/>
  <c r="J1019" i="2"/>
  <c r="F1020" i="2"/>
  <c r="G1020" i="2" s="1"/>
  <c r="M431" i="2"/>
  <c r="N432" i="2" s="1"/>
  <c r="O433" i="2" s="1"/>
  <c r="P434" i="2" s="1"/>
  <c r="AF431" i="2"/>
  <c r="AF432" i="2" s="1"/>
  <c r="AI433" i="2"/>
  <c r="Q433" i="2"/>
  <c r="S433" i="2" s="1"/>
  <c r="M432" i="2"/>
  <c r="AE550" i="2"/>
  <c r="X548" i="2"/>
  <c r="Y549" i="2" s="1"/>
  <c r="Z550" i="2" s="1"/>
  <c r="AA551" i="2" s="1"/>
  <c r="AB551" i="2" s="1"/>
  <c r="AD551" i="2" s="1"/>
  <c r="W548" i="2"/>
  <c r="AC549" i="2"/>
  <c r="H1017" i="2"/>
  <c r="E1016" i="2"/>
  <c r="K1020" i="2" l="1"/>
  <c r="J1020" i="2"/>
  <c r="I1020" i="2"/>
  <c r="F1021" i="2"/>
  <c r="G1021" i="2" s="1"/>
  <c r="T433" i="2"/>
  <c r="AF433" i="2" s="1"/>
  <c r="R433" i="2"/>
  <c r="M433" i="2" s="1"/>
  <c r="AH431" i="2"/>
  <c r="N433" i="2"/>
  <c r="O434" i="2" s="1"/>
  <c r="P435" i="2" s="1"/>
  <c r="AH432" i="2"/>
  <c r="Q434" i="2"/>
  <c r="AI434" i="2"/>
  <c r="U433" i="2"/>
  <c r="AE551" i="2"/>
  <c r="X549" i="2"/>
  <c r="Y550" i="2" s="1"/>
  <c r="Z551" i="2" s="1"/>
  <c r="AA552" i="2" s="1"/>
  <c r="AB552" i="2" s="1"/>
  <c r="AD552" i="2" s="1"/>
  <c r="AC550" i="2"/>
  <c r="W549" i="2"/>
  <c r="E1017" i="2"/>
  <c r="H1018" i="2"/>
  <c r="K1021" i="2" l="1"/>
  <c r="R434" i="2"/>
  <c r="M434" i="2" s="1"/>
  <c r="I1021" i="2"/>
  <c r="J1021" i="2"/>
  <c r="F1022" i="2"/>
  <c r="G1022" i="2" s="1"/>
  <c r="T434" i="2"/>
  <c r="AF434" i="2" s="1"/>
  <c r="N434" i="2"/>
  <c r="O435" i="2" s="1"/>
  <c r="P436" i="2" s="1"/>
  <c r="AH433" i="2"/>
  <c r="S434" i="2"/>
  <c r="AI435" i="2"/>
  <c r="Q435" i="2"/>
  <c r="U434" i="2"/>
  <c r="AE552" i="2"/>
  <c r="X550" i="2"/>
  <c r="Y551" i="2" s="1"/>
  <c r="Z552" i="2" s="1"/>
  <c r="AA553" i="2" s="1"/>
  <c r="AB553" i="2" s="1"/>
  <c r="AD553" i="2" s="1"/>
  <c r="W550" i="2"/>
  <c r="AC551" i="2"/>
  <c r="E1018" i="2"/>
  <c r="H1019" i="2"/>
  <c r="K1022" i="2" l="1"/>
  <c r="R435" i="2"/>
  <c r="M435" i="2" s="1"/>
  <c r="J1022" i="2"/>
  <c r="I1022" i="2"/>
  <c r="U435" i="2"/>
  <c r="Q436" i="2"/>
  <c r="AI436" i="2"/>
  <c r="S435" i="2"/>
  <c r="N435" i="2"/>
  <c r="O436" i="2" s="1"/>
  <c r="P437" i="2" s="1"/>
  <c r="AH434" i="2"/>
  <c r="T435" i="2"/>
  <c r="AE553" i="2"/>
  <c r="X551" i="2"/>
  <c r="Y552" i="2" s="1"/>
  <c r="Z553" i="2" s="1"/>
  <c r="AA554" i="2" s="1"/>
  <c r="AB554" i="2" s="1"/>
  <c r="AD554" i="2" s="1"/>
  <c r="W551" i="2"/>
  <c r="AC552" i="2"/>
  <c r="H1020" i="2"/>
  <c r="E1019" i="2"/>
  <c r="R436" i="2" l="1"/>
  <c r="M436" i="2" s="1"/>
  <c r="U436" i="2"/>
  <c r="T436" i="2"/>
  <c r="S436" i="2"/>
  <c r="AF435" i="2"/>
  <c r="Q437" i="2"/>
  <c r="AI437" i="2"/>
  <c r="AH435" i="2"/>
  <c r="N436" i="2"/>
  <c r="O437" i="2" s="1"/>
  <c r="P438" i="2" s="1"/>
  <c r="AE554" i="2"/>
  <c r="X552" i="2"/>
  <c r="Y553" i="2" s="1"/>
  <c r="Z554" i="2" s="1"/>
  <c r="AA555" i="2" s="1"/>
  <c r="AB555" i="2" s="1"/>
  <c r="AD555" i="2" s="1"/>
  <c r="W552" i="2"/>
  <c r="AC553" i="2"/>
  <c r="E1020" i="2"/>
  <c r="H1021" i="2"/>
  <c r="AF436" i="2" l="1"/>
  <c r="U437" i="2"/>
  <c r="S437" i="2"/>
  <c r="Q438" i="2"/>
  <c r="AI438" i="2"/>
  <c r="N437" i="2"/>
  <c r="O438" i="2" s="1"/>
  <c r="P439" i="2" s="1"/>
  <c r="AH436" i="2"/>
  <c r="R437" i="2"/>
  <c r="R438" i="2" s="1"/>
  <c r="T437" i="2"/>
  <c r="AE555" i="2"/>
  <c r="X553" i="2"/>
  <c r="Y554" i="2" s="1"/>
  <c r="Z555" i="2" s="1"/>
  <c r="AA556" i="2" s="1"/>
  <c r="AB556" i="2" s="1"/>
  <c r="AD556" i="2" s="1"/>
  <c r="W553" i="2"/>
  <c r="AC554" i="2"/>
  <c r="H1022" i="2"/>
  <c r="E1022" i="2" s="1"/>
  <c r="E1021" i="2"/>
  <c r="T438" i="2" l="1"/>
  <c r="AF437" i="2"/>
  <c r="M438" i="2"/>
  <c r="M437" i="2"/>
  <c r="U438" i="2"/>
  <c r="Q439" i="2"/>
  <c r="AI439" i="2"/>
  <c r="S438" i="2"/>
  <c r="X554" i="2"/>
  <c r="Y555" i="2" s="1"/>
  <c r="Z556" i="2" s="1"/>
  <c r="AA557" i="2" s="1"/>
  <c r="AB557" i="2" s="1"/>
  <c r="AD557" i="2" s="1"/>
  <c r="AE556" i="2"/>
  <c r="AC555" i="2"/>
  <c r="W554" i="2"/>
  <c r="S439" i="2" l="1"/>
  <c r="AF438" i="2"/>
  <c r="U439" i="2"/>
  <c r="AH438" i="2"/>
  <c r="AH437" i="2"/>
  <c r="N438" i="2"/>
  <c r="O439" i="2" s="1"/>
  <c r="P440" i="2" s="1"/>
  <c r="R439" i="2"/>
  <c r="T439" i="2"/>
  <c r="X555" i="2"/>
  <c r="Y556" i="2" s="1"/>
  <c r="Z557" i="2" s="1"/>
  <c r="AA558" i="2" s="1"/>
  <c r="AB558" i="2" s="1"/>
  <c r="AD558" i="2" s="1"/>
  <c r="AE557" i="2"/>
  <c r="W555" i="2"/>
  <c r="AC556" i="2"/>
  <c r="AI440" i="2" l="1"/>
  <c r="Q440" i="2"/>
  <c r="T440" i="2" s="1"/>
  <c r="N439" i="2"/>
  <c r="O440" i="2" s="1"/>
  <c r="P441" i="2" s="1"/>
  <c r="M439" i="2"/>
  <c r="AF439" i="2"/>
  <c r="AE558" i="2"/>
  <c r="X556" i="2"/>
  <c r="Y557" i="2" s="1"/>
  <c r="Z558" i="2" s="1"/>
  <c r="AA559" i="2" s="1"/>
  <c r="AB559" i="2" s="1"/>
  <c r="AD559" i="2" s="1"/>
  <c r="AC557" i="2"/>
  <c r="W556" i="2"/>
  <c r="AF440" i="2" l="1"/>
  <c r="N440" i="2"/>
  <c r="O441" i="2" s="1"/>
  <c r="P442" i="2" s="1"/>
  <c r="AH439" i="2"/>
  <c r="S440" i="2"/>
  <c r="U440" i="2"/>
  <c r="AI441" i="2"/>
  <c r="Q441" i="2"/>
  <c r="T441" i="2" s="1"/>
  <c r="R440" i="2"/>
  <c r="M440" i="2" s="1"/>
  <c r="X557" i="2"/>
  <c r="Y558" i="2" s="1"/>
  <c r="Z559" i="2" s="1"/>
  <c r="AA560" i="2" s="1"/>
  <c r="AB560" i="2" s="1"/>
  <c r="AD560" i="2" s="1"/>
  <c r="AE559" i="2"/>
  <c r="W557" i="2"/>
  <c r="AC558" i="2"/>
  <c r="AF441" i="2" l="1"/>
  <c r="N441" i="2"/>
  <c r="O442" i="2" s="1"/>
  <c r="P443" i="2" s="1"/>
  <c r="AH440" i="2"/>
  <c r="AI442" i="2"/>
  <c r="Q442" i="2"/>
  <c r="T442" i="2" s="1"/>
  <c r="S441" i="2"/>
  <c r="R441" i="2"/>
  <c r="M441" i="2" s="1"/>
  <c r="U441" i="2"/>
  <c r="AE560" i="2"/>
  <c r="X558" i="2"/>
  <c r="Y559" i="2" s="1"/>
  <c r="Z560" i="2" s="1"/>
  <c r="AA561" i="2" s="1"/>
  <c r="AB561" i="2" s="1"/>
  <c r="AD561" i="2" s="1"/>
  <c r="W558" i="2"/>
  <c r="AC559" i="2"/>
  <c r="AF442" i="2" l="1"/>
  <c r="S442" i="2"/>
  <c r="U442" i="2"/>
  <c r="AI443" i="2"/>
  <c r="Q443" i="2"/>
  <c r="T443" i="2" s="1"/>
  <c r="N442" i="2"/>
  <c r="O443" i="2" s="1"/>
  <c r="P444" i="2" s="1"/>
  <c r="AH441" i="2"/>
  <c r="R442" i="2"/>
  <c r="M442" i="2" s="1"/>
  <c r="X559" i="2"/>
  <c r="Y560" i="2" s="1"/>
  <c r="Z561" i="2" s="1"/>
  <c r="AA562" i="2" s="1"/>
  <c r="AB562" i="2" s="1"/>
  <c r="AD562" i="2" s="1"/>
  <c r="AE561" i="2"/>
  <c r="AC560" i="2"/>
  <c r="W559" i="2"/>
  <c r="AF443" i="2" l="1"/>
  <c r="S443" i="2"/>
  <c r="R443" i="2"/>
  <c r="U443" i="2"/>
  <c r="AH442" i="2"/>
  <c r="N443" i="2"/>
  <c r="O444" i="2" s="1"/>
  <c r="P445" i="2" s="1"/>
  <c r="Q444" i="2"/>
  <c r="AI444" i="2"/>
  <c r="AE562" i="2"/>
  <c r="X560" i="2"/>
  <c r="Y561" i="2" s="1"/>
  <c r="Z562" i="2" s="1"/>
  <c r="AA563" i="2" s="1"/>
  <c r="AB563" i="2" s="1"/>
  <c r="AD563" i="2" s="1"/>
  <c r="W560" i="2"/>
  <c r="AC561" i="2"/>
  <c r="S444" i="2" l="1"/>
  <c r="R444" i="2"/>
  <c r="M444" i="2" s="1"/>
  <c r="M443" i="2"/>
  <c r="AH443" i="2" s="1"/>
  <c r="U444" i="2"/>
  <c r="Q445" i="2"/>
  <c r="AI445" i="2"/>
  <c r="T444" i="2"/>
  <c r="AE563" i="2"/>
  <c r="X561" i="2"/>
  <c r="Y562" i="2" s="1"/>
  <c r="Z563" i="2" s="1"/>
  <c r="AA564" i="2" s="1"/>
  <c r="AB564" i="2" s="1"/>
  <c r="AD564" i="2" s="1"/>
  <c r="W561" i="2"/>
  <c r="AC562" i="2"/>
  <c r="N444" i="2" l="1"/>
  <c r="O445" i="2" s="1"/>
  <c r="P446" i="2" s="1"/>
  <c r="AI446" i="2" s="1"/>
  <c r="T445" i="2"/>
  <c r="AF444" i="2"/>
  <c r="AH444" i="2"/>
  <c r="R445" i="2"/>
  <c r="M445" i="2" s="1"/>
  <c r="S445" i="2"/>
  <c r="U445" i="2"/>
  <c r="X562" i="2"/>
  <c r="Y563" i="2" s="1"/>
  <c r="Z564" i="2" s="1"/>
  <c r="AA565" i="2" s="1"/>
  <c r="AB565" i="2" s="1"/>
  <c r="AD565" i="2" s="1"/>
  <c r="AE564" i="2"/>
  <c r="AC563" i="2"/>
  <c r="W562" i="2"/>
  <c r="Q446" i="2" l="1"/>
  <c r="U446" i="2" s="1"/>
  <c r="N445" i="2"/>
  <c r="O446" i="2" s="1"/>
  <c r="P447" i="2" s="1"/>
  <c r="AI447" i="2" s="1"/>
  <c r="AH445" i="2"/>
  <c r="AF445" i="2"/>
  <c r="AE565" i="2"/>
  <c r="X563" i="2"/>
  <c r="Y564" i="2" s="1"/>
  <c r="Z565" i="2" s="1"/>
  <c r="AA566" i="2" s="1"/>
  <c r="AB566" i="2" s="1"/>
  <c r="AD566" i="2" s="1"/>
  <c r="W563" i="2"/>
  <c r="AC564" i="2"/>
  <c r="T446" i="2" l="1"/>
  <c r="AF446" i="2" s="1"/>
  <c r="S446" i="2"/>
  <c r="R446" i="2"/>
  <c r="M446" i="2" s="1"/>
  <c r="AH446" i="2" s="1"/>
  <c r="Q447" i="2"/>
  <c r="U447" i="2" s="1"/>
  <c r="N446" i="2"/>
  <c r="O447" i="2" s="1"/>
  <c r="P448" i="2" s="1"/>
  <c r="AI448" i="2" s="1"/>
  <c r="AE566" i="2"/>
  <c r="X564" i="2"/>
  <c r="Y565" i="2" s="1"/>
  <c r="Z566" i="2" s="1"/>
  <c r="AA567" i="2" s="1"/>
  <c r="AB567" i="2" s="1"/>
  <c r="AD567" i="2" s="1"/>
  <c r="AC565" i="2"/>
  <c r="W564" i="2"/>
  <c r="T447" i="2" l="1"/>
  <c r="AF447" i="2" s="1"/>
  <c r="S447" i="2"/>
  <c r="N447" i="2"/>
  <c r="O448" i="2" s="1"/>
  <c r="P449" i="2" s="1"/>
  <c r="AI449" i="2" s="1"/>
  <c r="R447" i="2"/>
  <c r="M447" i="2" s="1"/>
  <c r="Q448" i="2"/>
  <c r="AE567" i="2"/>
  <c r="X565" i="2"/>
  <c r="Y566" i="2" s="1"/>
  <c r="Z567" i="2" s="1"/>
  <c r="AA568" i="2" s="1"/>
  <c r="AB568" i="2" s="1"/>
  <c r="AD568" i="2" s="1"/>
  <c r="AC566" i="2"/>
  <c r="W565" i="2"/>
  <c r="T448" i="2" l="1"/>
  <c r="AF448" i="2" s="1"/>
  <c r="S448" i="2"/>
  <c r="N448" i="2"/>
  <c r="O449" i="2" s="1"/>
  <c r="P450" i="2" s="1"/>
  <c r="AI450" i="2" s="1"/>
  <c r="Q449" i="2"/>
  <c r="AH447" i="2"/>
  <c r="R448" i="2"/>
  <c r="M448" i="2" s="1"/>
  <c r="U448" i="2"/>
  <c r="U449" i="2" s="1"/>
  <c r="X566" i="2"/>
  <c r="Y567" i="2" s="1"/>
  <c r="Z568" i="2" s="1"/>
  <c r="AA569" i="2" s="1"/>
  <c r="AB569" i="2" s="1"/>
  <c r="AD569" i="2" s="1"/>
  <c r="AE568" i="2"/>
  <c r="W566" i="2"/>
  <c r="AC567" i="2"/>
  <c r="S449" i="2" l="1"/>
  <c r="R449" i="2"/>
  <c r="M449" i="2" s="1"/>
  <c r="T449" i="2"/>
  <c r="AF449" i="2" s="1"/>
  <c r="Q450" i="2"/>
  <c r="N449" i="2"/>
  <c r="O450" i="2" s="1"/>
  <c r="P451" i="2" s="1"/>
  <c r="AH448" i="2"/>
  <c r="AE569" i="2"/>
  <c r="X567" i="2"/>
  <c r="Y568" i="2" s="1"/>
  <c r="Z569" i="2" s="1"/>
  <c r="AA570" i="2" s="1"/>
  <c r="AB570" i="2" s="1"/>
  <c r="AD570" i="2" s="1"/>
  <c r="W567" i="2"/>
  <c r="AC568" i="2"/>
  <c r="R450" i="2" l="1"/>
  <c r="M450" i="2" s="1"/>
  <c r="AH450" i="2" s="1"/>
  <c r="S450" i="2"/>
  <c r="U450" i="2"/>
  <c r="T450" i="2"/>
  <c r="AF450" i="2" s="1"/>
  <c r="AI451" i="2"/>
  <c r="Q451" i="2"/>
  <c r="AH449" i="2"/>
  <c r="N450" i="2"/>
  <c r="O451" i="2" s="1"/>
  <c r="P452" i="2" s="1"/>
  <c r="X568" i="2"/>
  <c r="Y569" i="2" s="1"/>
  <c r="Z570" i="2" s="1"/>
  <c r="AA571" i="2" s="1"/>
  <c r="AB571" i="2" s="1"/>
  <c r="AD571" i="2" s="1"/>
  <c r="AE570" i="2"/>
  <c r="W568" i="2"/>
  <c r="AC569" i="2"/>
  <c r="S451" i="2" l="1"/>
  <c r="N451" i="2"/>
  <c r="O452" i="2" s="1"/>
  <c r="P453" i="2" s="1"/>
  <c r="Q453" i="2" s="1"/>
  <c r="U451" i="2"/>
  <c r="R451" i="2"/>
  <c r="Q452" i="2"/>
  <c r="AI452" i="2"/>
  <c r="T451" i="2"/>
  <c r="AE571" i="2"/>
  <c r="X569" i="2"/>
  <c r="Y570" i="2" s="1"/>
  <c r="Z571" i="2" s="1"/>
  <c r="AA572" i="2" s="1"/>
  <c r="AB572" i="2" s="1"/>
  <c r="AD572" i="2" s="1"/>
  <c r="W569" i="2"/>
  <c r="AC570" i="2"/>
  <c r="AI453" i="2" l="1"/>
  <c r="U452" i="2"/>
  <c r="U453" i="2" s="1"/>
  <c r="T452" i="2"/>
  <c r="T453" i="2" s="1"/>
  <c r="AF451" i="2"/>
  <c r="R452" i="2"/>
  <c r="R453" i="2" s="1"/>
  <c r="M453" i="2" s="1"/>
  <c r="S452" i="2"/>
  <c r="S453" i="2" s="1"/>
  <c r="M451" i="2"/>
  <c r="AE572" i="2"/>
  <c r="X570" i="2"/>
  <c r="Y571" i="2" s="1"/>
  <c r="Z572" i="2" s="1"/>
  <c r="AA573" i="2" s="1"/>
  <c r="AB573" i="2" s="1"/>
  <c r="AD573" i="2" s="1"/>
  <c r="W570" i="2"/>
  <c r="AC571" i="2"/>
  <c r="M452" i="2" l="1"/>
  <c r="AH452" i="2" s="1"/>
  <c r="AH453" i="2"/>
  <c r="AF452" i="2"/>
  <c r="AF453" i="2" s="1"/>
  <c r="AH451" i="2"/>
  <c r="N452" i="2"/>
  <c r="O453" i="2" s="1"/>
  <c r="P454" i="2" s="1"/>
  <c r="X571" i="2"/>
  <c r="Y572" i="2" s="1"/>
  <c r="Z573" i="2" s="1"/>
  <c r="AA574" i="2" s="1"/>
  <c r="AB574" i="2" s="1"/>
  <c r="AD574" i="2" s="1"/>
  <c r="AE573" i="2"/>
  <c r="AC572" i="2"/>
  <c r="W571" i="2"/>
  <c r="N453" i="2" l="1"/>
  <c r="Q454" i="2"/>
  <c r="AI454" i="2"/>
  <c r="X572" i="2"/>
  <c r="Y573" i="2" s="1"/>
  <c r="Z574" i="2" s="1"/>
  <c r="AA575" i="2" s="1"/>
  <c r="AB575" i="2" s="1"/>
  <c r="AD575" i="2" s="1"/>
  <c r="AE574" i="2"/>
  <c r="AC573" i="2"/>
  <c r="W572" i="2"/>
  <c r="O454" i="2" l="1"/>
  <c r="P455" i="2" s="1"/>
  <c r="N454" i="2"/>
  <c r="U454" i="2"/>
  <c r="T454" i="2"/>
  <c r="S454" i="2"/>
  <c r="R454" i="2"/>
  <c r="X573" i="2"/>
  <c r="Y574" i="2" s="1"/>
  <c r="Z575" i="2" s="1"/>
  <c r="AA576" i="2" s="1"/>
  <c r="AB576" i="2" s="1"/>
  <c r="AD576" i="2" s="1"/>
  <c r="AE575" i="2"/>
  <c r="W573" i="2"/>
  <c r="AC574" i="2"/>
  <c r="O455" i="2" l="1"/>
  <c r="P456" i="2" s="1"/>
  <c r="AI456" i="2" s="1"/>
  <c r="AF454" i="2"/>
  <c r="AI455" i="2"/>
  <c r="Q455" i="2"/>
  <c r="R455" i="2" s="1"/>
  <c r="M454" i="2"/>
  <c r="AE576" i="2"/>
  <c r="X574" i="2"/>
  <c r="Y575" i="2" s="1"/>
  <c r="Z576" i="2" s="1"/>
  <c r="AA577" i="2" s="1"/>
  <c r="AB577" i="2" s="1"/>
  <c r="AD577" i="2" s="1"/>
  <c r="W574" i="2"/>
  <c r="AC575" i="2"/>
  <c r="U455" i="2" l="1"/>
  <c r="Q456" i="2"/>
  <c r="R456" i="2" s="1"/>
  <c r="T455" i="2"/>
  <c r="N455" i="2"/>
  <c r="O456" i="2" s="1"/>
  <c r="P457" i="2" s="1"/>
  <c r="AH454" i="2"/>
  <c r="S455" i="2"/>
  <c r="M455" i="2"/>
  <c r="X575" i="2"/>
  <c r="Y576" i="2" s="1"/>
  <c r="Z577" i="2" s="1"/>
  <c r="AA578" i="2" s="1"/>
  <c r="AB578" i="2" s="1"/>
  <c r="AD578" i="2" s="1"/>
  <c r="AE577" i="2"/>
  <c r="AC576" i="2"/>
  <c r="W575" i="2"/>
  <c r="U456" i="2" l="1"/>
  <c r="T456" i="2"/>
  <c r="S456" i="2"/>
  <c r="AF455" i="2"/>
  <c r="N456" i="2"/>
  <c r="O457" i="2" s="1"/>
  <c r="P458" i="2" s="1"/>
  <c r="AH455" i="2"/>
  <c r="AI457" i="2"/>
  <c r="Q457" i="2"/>
  <c r="M456" i="2"/>
  <c r="AE578" i="2"/>
  <c r="X576" i="2"/>
  <c r="Y577" i="2" s="1"/>
  <c r="Z578" i="2" s="1"/>
  <c r="AA579" i="2" s="1"/>
  <c r="AB579" i="2" s="1"/>
  <c r="AD579" i="2" s="1"/>
  <c r="AC577" i="2"/>
  <c r="W576" i="2"/>
  <c r="AF456" i="2" l="1"/>
  <c r="Q458" i="2"/>
  <c r="AI458" i="2"/>
  <c r="U457" i="2"/>
  <c r="N457" i="2"/>
  <c r="O458" i="2" s="1"/>
  <c r="P459" i="2" s="1"/>
  <c r="AH456" i="2"/>
  <c r="R457" i="2"/>
  <c r="S457" i="2"/>
  <c r="T457" i="2"/>
  <c r="AE579" i="2"/>
  <c r="X577" i="2"/>
  <c r="Y578" i="2" s="1"/>
  <c r="Z579" i="2" s="1"/>
  <c r="AA580" i="2" s="1"/>
  <c r="AB580" i="2" s="1"/>
  <c r="AD580" i="2" s="1"/>
  <c r="W577" i="2"/>
  <c r="AC578" i="2"/>
  <c r="R458" i="2" l="1"/>
  <c r="AI459" i="2"/>
  <c r="Q459" i="2"/>
  <c r="M457" i="2"/>
  <c r="AF457" i="2"/>
  <c r="T458" i="2"/>
  <c r="S458" i="2"/>
  <c r="U458" i="2"/>
  <c r="AE580" i="2"/>
  <c r="X578" i="2"/>
  <c r="Y579" i="2" s="1"/>
  <c r="Z580" i="2" s="1"/>
  <c r="AA581" i="2" s="1"/>
  <c r="AB581" i="2" s="1"/>
  <c r="AD581" i="2" s="1"/>
  <c r="W578" i="2"/>
  <c r="AC579" i="2"/>
  <c r="R459" i="2" l="1"/>
  <c r="T459" i="2"/>
  <c r="U459" i="2"/>
  <c r="M458" i="2"/>
  <c r="AH458" i="2" s="1"/>
  <c r="AH457" i="2"/>
  <c r="N458" i="2"/>
  <c r="AF458" i="2"/>
  <c r="S459" i="2"/>
  <c r="M459" i="2"/>
  <c r="X579" i="2"/>
  <c r="Y580" i="2" s="1"/>
  <c r="Z581" i="2" s="1"/>
  <c r="AA582" i="2" s="1"/>
  <c r="AB582" i="2" s="1"/>
  <c r="AD582" i="2" s="1"/>
  <c r="AE581" i="2"/>
  <c r="W579" i="2"/>
  <c r="AC580" i="2"/>
  <c r="AF459" i="2" l="1"/>
  <c r="AH459" i="2"/>
  <c r="O459" i="2"/>
  <c r="P460" i="2" s="1"/>
  <c r="N459" i="2"/>
  <c r="X580" i="2"/>
  <c r="Y581" i="2" s="1"/>
  <c r="Z582" i="2" s="1"/>
  <c r="AA583" i="2" s="1"/>
  <c r="AB583" i="2" s="1"/>
  <c r="AD583" i="2" s="1"/>
  <c r="AE582" i="2"/>
  <c r="W580" i="2"/>
  <c r="AC581" i="2"/>
  <c r="O460" i="2" l="1"/>
  <c r="P461" i="2" s="1"/>
  <c r="Q461" i="2" s="1"/>
  <c r="N460" i="2"/>
  <c r="AI460" i="2"/>
  <c r="Q460" i="2"/>
  <c r="AE583" i="2"/>
  <c r="X581" i="2"/>
  <c r="Y582" i="2" s="1"/>
  <c r="Z583" i="2" s="1"/>
  <c r="AA584" i="2" s="1"/>
  <c r="AB584" i="2" s="1"/>
  <c r="AD584" i="2" s="1"/>
  <c r="W581" i="2"/>
  <c r="AC582" i="2"/>
  <c r="AI461" i="2" l="1"/>
  <c r="O461" i="2"/>
  <c r="P462" i="2" s="1"/>
  <c r="Q462" i="2" s="1"/>
  <c r="R460" i="2"/>
  <c r="R461" i="2" s="1"/>
  <c r="U460" i="2"/>
  <c r="U461" i="2" s="1"/>
  <c r="T460" i="2"/>
  <c r="S460" i="2"/>
  <c r="S461" i="2" s="1"/>
  <c r="X582" i="2"/>
  <c r="Y583" i="2" s="1"/>
  <c r="Z584" i="2" s="1"/>
  <c r="AA585" i="2" s="1"/>
  <c r="AB585" i="2" s="1"/>
  <c r="AD585" i="2" s="1"/>
  <c r="AE584" i="2"/>
  <c r="W582" i="2"/>
  <c r="AC583" i="2"/>
  <c r="M460" i="2" l="1"/>
  <c r="AH460" i="2" s="1"/>
  <c r="S462" i="2"/>
  <c r="U462" i="2"/>
  <c r="AI462" i="2"/>
  <c r="T461" i="2"/>
  <c r="AF460" i="2"/>
  <c r="M461" i="2"/>
  <c r="R462" i="2"/>
  <c r="X583" i="2"/>
  <c r="Y584" i="2" s="1"/>
  <c r="Z585" i="2" s="1"/>
  <c r="AA586" i="2" s="1"/>
  <c r="AB586" i="2" s="1"/>
  <c r="AD586" i="2" s="1"/>
  <c r="AE585" i="2"/>
  <c r="W583" i="2"/>
  <c r="AC584" i="2"/>
  <c r="N461" i="2" l="1"/>
  <c r="O462" i="2" s="1"/>
  <c r="P463" i="2" s="1"/>
  <c r="Q463" i="2" s="1"/>
  <c r="R463" i="2" s="1"/>
  <c r="AF461" i="2"/>
  <c r="T462" i="2"/>
  <c r="AH461" i="2"/>
  <c r="M462" i="2"/>
  <c r="AE586" i="2"/>
  <c r="X584" i="2"/>
  <c r="Y585" i="2" s="1"/>
  <c r="Z586" i="2" s="1"/>
  <c r="AA587" i="2" s="1"/>
  <c r="AB587" i="2" s="1"/>
  <c r="AD587" i="2" s="1"/>
  <c r="W584" i="2"/>
  <c r="AC585" i="2"/>
  <c r="AF462" i="2" l="1"/>
  <c r="N462" i="2"/>
  <c r="O463" i="2" s="1"/>
  <c r="P464" i="2" s="1"/>
  <c r="Q464" i="2" s="1"/>
  <c r="R464" i="2" s="1"/>
  <c r="AI463" i="2"/>
  <c r="S463" i="2"/>
  <c r="M463" i="2"/>
  <c r="U463" i="2"/>
  <c r="AH462" i="2"/>
  <c r="T463" i="2"/>
  <c r="AE587" i="2"/>
  <c r="X585" i="2"/>
  <c r="Y586" i="2" s="1"/>
  <c r="Z587" i="2" s="1"/>
  <c r="AA588" i="2" s="1"/>
  <c r="AB588" i="2" s="1"/>
  <c r="AD588" i="2" s="1"/>
  <c r="W585" i="2"/>
  <c r="AC586" i="2"/>
  <c r="N463" i="2" l="1"/>
  <c r="O464" i="2" s="1"/>
  <c r="P465" i="2" s="1"/>
  <c r="AI465" i="2" s="1"/>
  <c r="AI464" i="2"/>
  <c r="U464" i="2"/>
  <c r="S464" i="2"/>
  <c r="AF463" i="2"/>
  <c r="T464" i="2"/>
  <c r="M464" i="2"/>
  <c r="AH463" i="2"/>
  <c r="X586" i="2"/>
  <c r="Y587" i="2" s="1"/>
  <c r="Z588" i="2" s="1"/>
  <c r="AA589" i="2" s="1"/>
  <c r="AB589" i="2" s="1"/>
  <c r="AD589" i="2" s="1"/>
  <c r="AE588" i="2"/>
  <c r="W586" i="2"/>
  <c r="AC587" i="2"/>
  <c r="N464" i="2" l="1"/>
  <c r="O465" i="2" s="1"/>
  <c r="P466" i="2" s="1"/>
  <c r="Q466" i="2" s="1"/>
  <c r="Q465" i="2"/>
  <c r="T465" i="2" s="1"/>
  <c r="AF464" i="2"/>
  <c r="AH464" i="2"/>
  <c r="AE589" i="2"/>
  <c r="X587" i="2"/>
  <c r="Y588" i="2" s="1"/>
  <c r="Z589" i="2" s="1"/>
  <c r="AA590" i="2" s="1"/>
  <c r="AB590" i="2" s="1"/>
  <c r="AD590" i="2" s="1"/>
  <c r="W587" i="2"/>
  <c r="AC588" i="2"/>
  <c r="S465" i="2" l="1"/>
  <c r="S466" i="2" s="1"/>
  <c r="R465" i="2"/>
  <c r="R466" i="2" s="1"/>
  <c r="M466" i="2" s="1"/>
  <c r="U465" i="2"/>
  <c r="U466" i="2" s="1"/>
  <c r="AI466" i="2"/>
  <c r="N465" i="2"/>
  <c r="O466" i="2" s="1"/>
  <c r="P467" i="2" s="1"/>
  <c r="Q467" i="2" s="1"/>
  <c r="T466" i="2"/>
  <c r="AF465" i="2"/>
  <c r="X588" i="2"/>
  <c r="Y589" i="2" s="1"/>
  <c r="Z590" i="2" s="1"/>
  <c r="AA591" i="2" s="1"/>
  <c r="AB591" i="2" s="1"/>
  <c r="AD591" i="2" s="1"/>
  <c r="AE590" i="2"/>
  <c r="W588" i="2"/>
  <c r="AC589" i="2"/>
  <c r="M465" i="2" l="1"/>
  <c r="AH465" i="2" s="1"/>
  <c r="AI467" i="2"/>
  <c r="R467" i="2"/>
  <c r="M467" i="2" s="1"/>
  <c r="S467" i="2"/>
  <c r="T467" i="2"/>
  <c r="U467" i="2"/>
  <c r="AF466" i="2"/>
  <c r="AH466" i="2"/>
  <c r="AE591" i="2"/>
  <c r="X589" i="2"/>
  <c r="Y590" i="2" s="1"/>
  <c r="Z591" i="2" s="1"/>
  <c r="AA592" i="2" s="1"/>
  <c r="AB592" i="2" s="1"/>
  <c r="AD592" i="2" s="1"/>
  <c r="W589" i="2"/>
  <c r="AC590" i="2"/>
  <c r="N466" i="2" l="1"/>
  <c r="O467" i="2" s="1"/>
  <c r="P468" i="2" s="1"/>
  <c r="AI468" i="2" s="1"/>
  <c r="AF467" i="2"/>
  <c r="AH467" i="2"/>
  <c r="X590" i="2"/>
  <c r="Y591" i="2" s="1"/>
  <c r="Z592" i="2" s="1"/>
  <c r="AA593" i="2" s="1"/>
  <c r="AB593" i="2" s="1"/>
  <c r="AD593" i="2" s="1"/>
  <c r="AE592" i="2"/>
  <c r="W590" i="2"/>
  <c r="AC591" i="2"/>
  <c r="N467" i="2" l="1"/>
  <c r="O468" i="2" s="1"/>
  <c r="P469" i="2" s="1"/>
  <c r="Q469" i="2" s="1"/>
  <c r="Q468" i="2"/>
  <c r="R468" i="2" s="1"/>
  <c r="M468" i="2" s="1"/>
  <c r="AE593" i="2"/>
  <c r="X591" i="2"/>
  <c r="Y592" i="2" s="1"/>
  <c r="Z593" i="2" s="1"/>
  <c r="AA594" i="2" s="1"/>
  <c r="AB594" i="2" s="1"/>
  <c r="AD594" i="2" s="1"/>
  <c r="W591" i="2"/>
  <c r="AC592" i="2"/>
  <c r="AI469" i="2" l="1"/>
  <c r="T468" i="2"/>
  <c r="AF468" i="2" s="1"/>
  <c r="S468" i="2"/>
  <c r="S469" i="2" s="1"/>
  <c r="U468" i="2"/>
  <c r="U469" i="2" s="1"/>
  <c r="N468" i="2"/>
  <c r="O469" i="2" s="1"/>
  <c r="P470" i="2" s="1"/>
  <c r="AI470" i="2" s="1"/>
  <c r="AH468" i="2"/>
  <c r="T469" i="2"/>
  <c r="R469" i="2"/>
  <c r="X592" i="2"/>
  <c r="Y593" i="2" s="1"/>
  <c r="Z594" i="2" s="1"/>
  <c r="AA595" i="2" s="1"/>
  <c r="AB595" i="2" s="1"/>
  <c r="AD595" i="2" s="1"/>
  <c r="AE594" i="2"/>
  <c r="W592" i="2"/>
  <c r="AC593" i="2"/>
  <c r="N469" i="2" l="1"/>
  <c r="O470" i="2" s="1"/>
  <c r="P471" i="2" s="1"/>
  <c r="Q471" i="2" s="1"/>
  <c r="Q470" i="2"/>
  <c r="T470" i="2" s="1"/>
  <c r="M469" i="2"/>
  <c r="AF469" i="2"/>
  <c r="AE595" i="2"/>
  <c r="X593" i="2"/>
  <c r="Y594" i="2" s="1"/>
  <c r="Z595" i="2" s="1"/>
  <c r="AA596" i="2" s="1"/>
  <c r="AB596" i="2" s="1"/>
  <c r="AD596" i="2" s="1"/>
  <c r="W593" i="2"/>
  <c r="AC594" i="2"/>
  <c r="U470" i="2" l="1"/>
  <c r="U471" i="2" s="1"/>
  <c r="AI471" i="2"/>
  <c r="R470" i="2"/>
  <c r="M470" i="2" s="1"/>
  <c r="AH470" i="2" s="1"/>
  <c r="S470" i="2"/>
  <c r="S471" i="2" s="1"/>
  <c r="T471" i="2"/>
  <c r="AF470" i="2"/>
  <c r="N470" i="2"/>
  <c r="O471" i="2" s="1"/>
  <c r="P472" i="2" s="1"/>
  <c r="AH469" i="2"/>
  <c r="X594" i="2"/>
  <c r="Y595" i="2" s="1"/>
  <c r="Z596" i="2" s="1"/>
  <c r="AA597" i="2" s="1"/>
  <c r="AB597" i="2" s="1"/>
  <c r="AD597" i="2" s="1"/>
  <c r="AE596" i="2"/>
  <c r="AC595" i="2"/>
  <c r="W594" i="2"/>
  <c r="R471" i="2" l="1"/>
  <c r="M471" i="2" s="1"/>
  <c r="AH471" i="2" s="1"/>
  <c r="AF471" i="2"/>
  <c r="N471" i="2"/>
  <c r="O472" i="2" s="1"/>
  <c r="P473" i="2" s="1"/>
  <c r="AI473" i="2" s="1"/>
  <c r="Q472" i="2"/>
  <c r="S472" i="2" s="1"/>
  <c r="AI472" i="2"/>
  <c r="AE597" i="2"/>
  <c r="X595" i="2"/>
  <c r="Y596" i="2" s="1"/>
  <c r="Z597" i="2" s="1"/>
  <c r="AA598" i="2" s="1"/>
  <c r="AB598" i="2" s="1"/>
  <c r="AD598" i="2" s="1"/>
  <c r="W595" i="2"/>
  <c r="AC596" i="2"/>
  <c r="Q473" i="2" l="1"/>
  <c r="S473" i="2" s="1"/>
  <c r="N472" i="2"/>
  <c r="O473" i="2" s="1"/>
  <c r="P474" i="2" s="1"/>
  <c r="Q474" i="2" s="1"/>
  <c r="R472" i="2"/>
  <c r="M472" i="2" s="1"/>
  <c r="T472" i="2"/>
  <c r="U472" i="2"/>
  <c r="X596" i="2"/>
  <c r="Y597" i="2" s="1"/>
  <c r="Z598" i="2" s="1"/>
  <c r="AA599" i="2" s="1"/>
  <c r="AB599" i="2" s="1"/>
  <c r="AE598" i="2"/>
  <c r="AC597" i="2"/>
  <c r="W596" i="2"/>
  <c r="U473" i="2" l="1"/>
  <c r="U474" i="2" s="1"/>
  <c r="AE599" i="2"/>
  <c r="R473" i="2"/>
  <c r="R474" i="2" s="1"/>
  <c r="M474" i="2" s="1"/>
  <c r="S474" i="2"/>
  <c r="AI474" i="2"/>
  <c r="N473" i="2"/>
  <c r="O474" i="2" s="1"/>
  <c r="P475" i="2" s="1"/>
  <c r="AH472" i="2"/>
  <c r="T473" i="2"/>
  <c r="T474" i="2" s="1"/>
  <c r="AF472" i="2"/>
  <c r="X597" i="2"/>
  <c r="Y598" i="2" s="1"/>
  <c r="Z599" i="2" s="1"/>
  <c r="AA600" i="2" s="1"/>
  <c r="AB600" i="2" s="1"/>
  <c r="AE600" i="2" s="1"/>
  <c r="AD599" i="2"/>
  <c r="W597" i="2"/>
  <c r="AC598" i="2"/>
  <c r="M473" i="2" l="1"/>
  <c r="AH473" i="2" s="1"/>
  <c r="AF473" i="2"/>
  <c r="AF474" i="2" s="1"/>
  <c r="AI475" i="2"/>
  <c r="Q475" i="2"/>
  <c r="AH474" i="2"/>
  <c r="AD600" i="2"/>
  <c r="X598" i="2"/>
  <c r="Y599" i="2" s="1"/>
  <c r="Z600" i="2" s="1"/>
  <c r="AA601" i="2" s="1"/>
  <c r="AB601" i="2" s="1"/>
  <c r="AE601" i="2" s="1"/>
  <c r="AC599" i="2"/>
  <c r="W598" i="2"/>
  <c r="N474" i="2" l="1"/>
  <c r="O475" i="2" s="1"/>
  <c r="P476" i="2" s="1"/>
  <c r="Q476" i="2" s="1"/>
  <c r="U475" i="2"/>
  <c r="S475" i="2"/>
  <c r="R475" i="2"/>
  <c r="M475" i="2" s="1"/>
  <c r="T475" i="2"/>
  <c r="X599" i="2"/>
  <c r="Y600" i="2" s="1"/>
  <c r="Z601" i="2" s="1"/>
  <c r="AA602" i="2" s="1"/>
  <c r="AB602" i="2" s="1"/>
  <c r="AE602" i="2" s="1"/>
  <c r="AD601" i="2"/>
  <c r="W599" i="2"/>
  <c r="AC600" i="2"/>
  <c r="N475" i="2" l="1"/>
  <c r="O476" i="2" s="1"/>
  <c r="P477" i="2" s="1"/>
  <c r="Q477" i="2" s="1"/>
  <c r="AI476" i="2"/>
  <c r="U476" i="2"/>
  <c r="AH475" i="2"/>
  <c r="T476" i="2"/>
  <c r="AF475" i="2"/>
  <c r="S476" i="2"/>
  <c r="R476" i="2"/>
  <c r="AD602" i="2"/>
  <c r="X600" i="2"/>
  <c r="Y601" i="2" s="1"/>
  <c r="Z602" i="2" s="1"/>
  <c r="AA603" i="2" s="1"/>
  <c r="AB603" i="2" s="1"/>
  <c r="AE603" i="2" s="1"/>
  <c r="W600" i="2"/>
  <c r="AC601" i="2"/>
  <c r="N476" i="2" l="1"/>
  <c r="O477" i="2" s="1"/>
  <c r="P478" i="2" s="1"/>
  <c r="Q478" i="2" s="1"/>
  <c r="AI477" i="2"/>
  <c r="R477" i="2"/>
  <c r="M477" i="2" s="1"/>
  <c r="U477" i="2"/>
  <c r="S477" i="2"/>
  <c r="T477" i="2"/>
  <c r="M476" i="2"/>
  <c r="AF476" i="2"/>
  <c r="AD603" i="2"/>
  <c r="X601" i="2"/>
  <c r="Y602" i="2" s="1"/>
  <c r="Z603" i="2" s="1"/>
  <c r="AA604" i="2" s="1"/>
  <c r="AB604" i="2" s="1"/>
  <c r="AE604" i="2" s="1"/>
  <c r="AC602" i="2"/>
  <c r="W601" i="2"/>
  <c r="AI478" i="2" l="1"/>
  <c r="S478" i="2"/>
  <c r="AF477" i="2"/>
  <c r="R478" i="2"/>
  <c r="M478" i="2" s="1"/>
  <c r="T478" i="2"/>
  <c r="U478" i="2"/>
  <c r="AH477" i="2"/>
  <c r="AH476" i="2"/>
  <c r="N477" i="2"/>
  <c r="O478" i="2" s="1"/>
  <c r="P479" i="2" s="1"/>
  <c r="X602" i="2"/>
  <c r="Y603" i="2" s="1"/>
  <c r="Z604" i="2" s="1"/>
  <c r="AA605" i="2" s="1"/>
  <c r="AB605" i="2" s="1"/>
  <c r="AE605" i="2" s="1"/>
  <c r="AD604" i="2"/>
  <c r="W602" i="2"/>
  <c r="AC603" i="2"/>
  <c r="AF478" i="2" l="1"/>
  <c r="Q479" i="2"/>
  <c r="AI479" i="2"/>
  <c r="N478" i="2"/>
  <c r="O479" i="2" s="1"/>
  <c r="P480" i="2" s="1"/>
  <c r="AH478" i="2"/>
  <c r="X603" i="2"/>
  <c r="Y604" i="2" s="1"/>
  <c r="Z605" i="2" s="1"/>
  <c r="AA606" i="2" s="1"/>
  <c r="AB606" i="2" s="1"/>
  <c r="AE606" i="2" s="1"/>
  <c r="AD605" i="2"/>
  <c r="W603" i="2"/>
  <c r="AC604" i="2"/>
  <c r="S479" i="2" l="1"/>
  <c r="R479" i="2"/>
  <c r="M479" i="2" s="1"/>
  <c r="U479" i="2"/>
  <c r="T479" i="2"/>
  <c r="AI480" i="2"/>
  <c r="Q480" i="2"/>
  <c r="N479" i="2"/>
  <c r="O480" i="2" s="1"/>
  <c r="P481" i="2" s="1"/>
  <c r="AD606" i="2"/>
  <c r="X604" i="2"/>
  <c r="Y605" i="2" s="1"/>
  <c r="Z606" i="2" s="1"/>
  <c r="AA607" i="2" s="1"/>
  <c r="AB607" i="2" s="1"/>
  <c r="AE607" i="2" s="1"/>
  <c r="W604" i="2"/>
  <c r="AC605" i="2"/>
  <c r="S480" i="2" l="1"/>
  <c r="T480" i="2"/>
  <c r="AF479" i="2"/>
  <c r="AH479" i="2"/>
  <c r="N480" i="2"/>
  <c r="O481" i="2" s="1"/>
  <c r="P482" i="2" s="1"/>
  <c r="R480" i="2"/>
  <c r="M480" i="2" s="1"/>
  <c r="Q481" i="2"/>
  <c r="AI481" i="2"/>
  <c r="U480" i="2"/>
  <c r="X605" i="2"/>
  <c r="Y606" i="2" s="1"/>
  <c r="Z607" i="2" s="1"/>
  <c r="AA608" i="2" s="1"/>
  <c r="AB608" i="2" s="1"/>
  <c r="AE608" i="2" s="1"/>
  <c r="AD607" i="2"/>
  <c r="W605" i="2"/>
  <c r="AC606" i="2"/>
  <c r="S481" i="2" l="1"/>
  <c r="T481" i="2"/>
  <c r="AH480" i="2"/>
  <c r="N481" i="2"/>
  <c r="O482" i="2" s="1"/>
  <c r="P483" i="2" s="1"/>
  <c r="AF480" i="2"/>
  <c r="U481" i="2"/>
  <c r="R481" i="2"/>
  <c r="Q482" i="2"/>
  <c r="AI482" i="2"/>
  <c r="AD608" i="2"/>
  <c r="X606" i="2"/>
  <c r="Y607" i="2" s="1"/>
  <c r="Z608" i="2" s="1"/>
  <c r="AA609" i="2" s="1"/>
  <c r="AB609" i="2" s="1"/>
  <c r="AE609" i="2" s="1"/>
  <c r="AC607" i="2"/>
  <c r="W606" i="2"/>
  <c r="S482" i="2" l="1"/>
  <c r="R482" i="2"/>
  <c r="M482" i="2" s="1"/>
  <c r="AF481" i="2"/>
  <c r="M481" i="2"/>
  <c r="U482" i="2"/>
  <c r="T482" i="2"/>
  <c r="AI483" i="2"/>
  <c r="Q483" i="2"/>
  <c r="X607" i="2"/>
  <c r="Y608" i="2" s="1"/>
  <c r="Z609" i="2" s="1"/>
  <c r="AA610" i="2" s="1"/>
  <c r="AB610" i="2" s="1"/>
  <c r="AE610" i="2" s="1"/>
  <c r="AD609" i="2"/>
  <c r="AC608" i="2"/>
  <c r="W607" i="2"/>
  <c r="S483" i="2" l="1"/>
  <c r="AH482" i="2"/>
  <c r="T483" i="2"/>
  <c r="AF482" i="2"/>
  <c r="U483" i="2"/>
  <c r="N482" i="2"/>
  <c r="O483" i="2" s="1"/>
  <c r="P484" i="2" s="1"/>
  <c r="AH481" i="2"/>
  <c r="R483" i="2"/>
  <c r="M483" i="2" s="1"/>
  <c r="AD610" i="2"/>
  <c r="X608" i="2"/>
  <c r="Y609" i="2" s="1"/>
  <c r="Z610" i="2" s="1"/>
  <c r="AA611" i="2" s="1"/>
  <c r="AB611" i="2" s="1"/>
  <c r="AE611" i="2" s="1"/>
  <c r="W608" i="2"/>
  <c r="AC609" i="2"/>
  <c r="N483" i="2" l="1"/>
  <c r="O484" i="2" s="1"/>
  <c r="P485" i="2" s="1"/>
  <c r="Q485" i="2" s="1"/>
  <c r="AF483" i="2"/>
  <c r="AH483" i="2"/>
  <c r="AI484" i="2"/>
  <c r="Q484" i="2"/>
  <c r="T484" i="2" s="1"/>
  <c r="X609" i="2"/>
  <c r="Y610" i="2" s="1"/>
  <c r="Z611" i="2" s="1"/>
  <c r="AA612" i="2" s="1"/>
  <c r="AB612" i="2" s="1"/>
  <c r="AE612" i="2" s="1"/>
  <c r="AD611" i="2"/>
  <c r="AC610" i="2"/>
  <c r="W609" i="2"/>
  <c r="N484" i="2" l="1"/>
  <c r="O485" i="2" s="1"/>
  <c r="P486" i="2" s="1"/>
  <c r="Q486" i="2" s="1"/>
  <c r="AI485" i="2"/>
  <c r="T485" i="2"/>
  <c r="AF484" i="2"/>
  <c r="S484" i="2"/>
  <c r="S485" i="2" s="1"/>
  <c r="U484" i="2"/>
  <c r="U485" i="2" s="1"/>
  <c r="R484" i="2"/>
  <c r="R485" i="2" s="1"/>
  <c r="AD612" i="2"/>
  <c r="X610" i="2"/>
  <c r="Y611" i="2" s="1"/>
  <c r="Z612" i="2" s="1"/>
  <c r="AA613" i="2" s="1"/>
  <c r="AB613" i="2" s="1"/>
  <c r="AE613" i="2" s="1"/>
  <c r="W610" i="2"/>
  <c r="AC611" i="2"/>
  <c r="T486" i="2" l="1"/>
  <c r="AI486" i="2"/>
  <c r="R486" i="2"/>
  <c r="M486" i="2" s="1"/>
  <c r="U486" i="2"/>
  <c r="AF485" i="2"/>
  <c r="M484" i="2"/>
  <c r="N485" i="2" s="1"/>
  <c r="O486" i="2" s="1"/>
  <c r="P487" i="2" s="1"/>
  <c r="M485" i="2"/>
  <c r="S486" i="2"/>
  <c r="AD613" i="2"/>
  <c r="X611" i="2"/>
  <c r="Y612" i="2" s="1"/>
  <c r="Z613" i="2" s="1"/>
  <c r="AA614" i="2" s="1"/>
  <c r="AB614" i="2" s="1"/>
  <c r="AE614" i="2" s="1"/>
  <c r="W611" i="2"/>
  <c r="AC612" i="2"/>
  <c r="AF486" i="2" l="1"/>
  <c r="AH484" i="2"/>
  <c r="AH486" i="2"/>
  <c r="Q487" i="2"/>
  <c r="S487" i="2" s="1"/>
  <c r="AI487" i="2"/>
  <c r="N486" i="2"/>
  <c r="O487" i="2" s="1"/>
  <c r="P488" i="2" s="1"/>
  <c r="AH485" i="2"/>
  <c r="X612" i="2"/>
  <c r="Y613" i="2" s="1"/>
  <c r="Z614" i="2" s="1"/>
  <c r="AA615" i="2" s="1"/>
  <c r="AB615" i="2" s="1"/>
  <c r="AE615" i="2" s="1"/>
  <c r="AD614" i="2"/>
  <c r="W612" i="2"/>
  <c r="AC613" i="2"/>
  <c r="AI488" i="2" l="1"/>
  <c r="Q488" i="2"/>
  <c r="S488" i="2" s="1"/>
  <c r="N487" i="2"/>
  <c r="O488" i="2" s="1"/>
  <c r="P489" i="2" s="1"/>
  <c r="U487" i="2"/>
  <c r="R487" i="2"/>
  <c r="T487" i="2"/>
  <c r="AD615" i="2"/>
  <c r="X613" i="2"/>
  <c r="Y614" i="2" s="1"/>
  <c r="Z615" i="2" s="1"/>
  <c r="AA616" i="2" s="1"/>
  <c r="AB616" i="2" s="1"/>
  <c r="AE616" i="2" s="1"/>
  <c r="W613" i="2"/>
  <c r="AC614" i="2"/>
  <c r="R488" i="2" l="1"/>
  <c r="M488" i="2" s="1"/>
  <c r="AH488" i="2" s="1"/>
  <c r="U488" i="2"/>
  <c r="M487" i="2"/>
  <c r="AI489" i="2"/>
  <c r="Q489" i="2"/>
  <c r="T488" i="2"/>
  <c r="AF487" i="2"/>
  <c r="AD616" i="2"/>
  <c r="X614" i="2"/>
  <c r="Y615" i="2" s="1"/>
  <c r="Z616" i="2" s="1"/>
  <c r="AA617" i="2" s="1"/>
  <c r="AB617" i="2" s="1"/>
  <c r="AE617" i="2" s="1"/>
  <c r="AC615" i="2"/>
  <c r="W614" i="2"/>
  <c r="AF488" i="2" l="1"/>
  <c r="U489" i="2"/>
  <c r="T489" i="2"/>
  <c r="R489" i="2"/>
  <c r="S489" i="2"/>
  <c r="AH487" i="2"/>
  <c r="N488" i="2"/>
  <c r="X615" i="2"/>
  <c r="Y616" i="2" s="1"/>
  <c r="Z617" i="2" s="1"/>
  <c r="AA618" i="2" s="1"/>
  <c r="AB618" i="2" s="1"/>
  <c r="AE618" i="2" s="1"/>
  <c r="AD617" i="2"/>
  <c r="W615" i="2"/>
  <c r="AC616" i="2"/>
  <c r="AF489" i="2" l="1"/>
  <c r="O489" i="2"/>
  <c r="P490" i="2" s="1"/>
  <c r="N489" i="2"/>
  <c r="M489" i="2"/>
  <c r="X616" i="2"/>
  <c r="Y617" i="2" s="1"/>
  <c r="Z618" i="2" s="1"/>
  <c r="AA619" i="2" s="1"/>
  <c r="AB619" i="2" s="1"/>
  <c r="AE619" i="2" s="1"/>
  <c r="AD618" i="2"/>
  <c r="W616" i="2"/>
  <c r="AC617" i="2"/>
  <c r="AI490" i="2" l="1"/>
  <c r="Q490" i="2"/>
  <c r="O490" i="2"/>
  <c r="P491" i="2" s="1"/>
  <c r="AH489" i="2"/>
  <c r="N490" i="2"/>
  <c r="X617" i="2"/>
  <c r="Y618" i="2" s="1"/>
  <c r="Z619" i="2" s="1"/>
  <c r="AA620" i="2" s="1"/>
  <c r="AB620" i="2" s="1"/>
  <c r="AE620" i="2" s="1"/>
  <c r="AD619" i="2"/>
  <c r="AC618" i="2"/>
  <c r="W617" i="2"/>
  <c r="O491" i="2" l="1"/>
  <c r="P492" i="2" s="1"/>
  <c r="AI492" i="2" s="1"/>
  <c r="U490" i="2"/>
  <c r="T490" i="2"/>
  <c r="AF490" i="2" s="1"/>
  <c r="S490" i="2"/>
  <c r="R490" i="2"/>
  <c r="AI491" i="2"/>
  <c r="Q491" i="2"/>
  <c r="AD620" i="2"/>
  <c r="X618" i="2"/>
  <c r="Y619" i="2" s="1"/>
  <c r="Z620" i="2" s="1"/>
  <c r="AA621" i="2" s="1"/>
  <c r="AB621" i="2" s="1"/>
  <c r="AE621" i="2" s="1"/>
  <c r="W618" i="2"/>
  <c r="AC619" i="2"/>
  <c r="T491" i="2" l="1"/>
  <c r="AF491" i="2" s="1"/>
  <c r="Q492" i="2"/>
  <c r="S491" i="2"/>
  <c r="R491" i="2"/>
  <c r="U491" i="2"/>
  <c r="M490" i="2"/>
  <c r="AD621" i="2"/>
  <c r="X619" i="2"/>
  <c r="Y620" i="2" s="1"/>
  <c r="Z621" i="2" s="1"/>
  <c r="AA622" i="2" s="1"/>
  <c r="AB622" i="2" s="1"/>
  <c r="AE622" i="2" s="1"/>
  <c r="AC620" i="2"/>
  <c r="W619" i="2"/>
  <c r="U492" i="2" l="1"/>
  <c r="T492" i="2"/>
  <c r="AF492" i="2" s="1"/>
  <c r="S492" i="2"/>
  <c r="M491" i="2"/>
  <c r="R492" i="2"/>
  <c r="AH490" i="2"/>
  <c r="N491" i="2"/>
  <c r="O492" i="2" s="1"/>
  <c r="P493" i="2" s="1"/>
  <c r="AD622" i="2"/>
  <c r="X620" i="2"/>
  <c r="Y621" i="2" s="1"/>
  <c r="Z622" i="2" s="1"/>
  <c r="AA623" i="2" s="1"/>
  <c r="AB623" i="2" s="1"/>
  <c r="AE623" i="2" s="1"/>
  <c r="W620" i="2"/>
  <c r="AC621" i="2"/>
  <c r="AH491" i="2" l="1"/>
  <c r="N492" i="2"/>
  <c r="O493" i="2" s="1"/>
  <c r="P494" i="2" s="1"/>
  <c r="Q493" i="2"/>
  <c r="AI493" i="2"/>
  <c r="M492" i="2"/>
  <c r="X621" i="2"/>
  <c r="Y622" i="2" s="1"/>
  <c r="Z623" i="2" s="1"/>
  <c r="AA624" i="2" s="1"/>
  <c r="AB624" i="2" s="1"/>
  <c r="AE624" i="2" s="1"/>
  <c r="AD623" i="2"/>
  <c r="W621" i="2"/>
  <c r="AC622" i="2"/>
  <c r="AH492" i="2" l="1"/>
  <c r="N493" i="2"/>
  <c r="O494" i="2" s="1"/>
  <c r="P495" i="2" s="1"/>
  <c r="T493" i="2"/>
  <c r="S493" i="2"/>
  <c r="U493" i="2"/>
  <c r="R493" i="2"/>
  <c r="AI494" i="2"/>
  <c r="Q494" i="2"/>
  <c r="AD624" i="2"/>
  <c r="X622" i="2"/>
  <c r="Y623" i="2" s="1"/>
  <c r="Z624" i="2" s="1"/>
  <c r="AA625" i="2" s="1"/>
  <c r="AB625" i="2" s="1"/>
  <c r="AE625" i="2" s="1"/>
  <c r="W622" i="2"/>
  <c r="AC623" i="2"/>
  <c r="S494" i="2" l="1"/>
  <c r="AI495" i="2"/>
  <c r="Q495" i="2"/>
  <c r="R494" i="2"/>
  <c r="M493" i="2"/>
  <c r="T494" i="2"/>
  <c r="AF493" i="2"/>
  <c r="U494" i="2"/>
  <c r="X623" i="2"/>
  <c r="Y624" i="2" s="1"/>
  <c r="Z625" i="2" s="1"/>
  <c r="AA626" i="2" s="1"/>
  <c r="AB626" i="2" s="1"/>
  <c r="AE626" i="2" s="1"/>
  <c r="AD625" i="2"/>
  <c r="W623" i="2"/>
  <c r="AC624" i="2"/>
  <c r="S495" i="2" l="1"/>
  <c r="T495" i="2"/>
  <c r="U495" i="2"/>
  <c r="R495" i="2"/>
  <c r="M495" i="2" s="1"/>
  <c r="M494" i="2"/>
  <c r="AH493" i="2"/>
  <c r="N494" i="2"/>
  <c r="O495" i="2" s="1"/>
  <c r="P496" i="2" s="1"/>
  <c r="AF494" i="2"/>
  <c r="AD626" i="2"/>
  <c r="X624" i="2"/>
  <c r="Y625" i="2" s="1"/>
  <c r="Z626" i="2" s="1"/>
  <c r="AA627" i="2" s="1"/>
  <c r="AB627" i="2" s="1"/>
  <c r="AE627" i="2" s="1"/>
  <c r="AC625" i="2"/>
  <c r="W624" i="2"/>
  <c r="AF495" i="2" l="1"/>
  <c r="AI496" i="2"/>
  <c r="Q496" i="2"/>
  <c r="AH495" i="2"/>
  <c r="AH494" i="2"/>
  <c r="N495" i="2"/>
  <c r="O496" i="2" s="1"/>
  <c r="P497" i="2" s="1"/>
  <c r="X625" i="2"/>
  <c r="Y626" i="2" s="1"/>
  <c r="Z627" i="2" s="1"/>
  <c r="AA628" i="2" s="1"/>
  <c r="AB628" i="2" s="1"/>
  <c r="AE628" i="2" s="1"/>
  <c r="AD627" i="2"/>
  <c r="W625" i="2"/>
  <c r="AC626" i="2"/>
  <c r="AI497" i="2" l="1"/>
  <c r="Q497" i="2"/>
  <c r="T496" i="2"/>
  <c r="R496" i="2"/>
  <c r="S496" i="2"/>
  <c r="U496" i="2"/>
  <c r="N496" i="2"/>
  <c r="O497" i="2" s="1"/>
  <c r="P498" i="2" s="1"/>
  <c r="X626" i="2"/>
  <c r="Y627" i="2" s="1"/>
  <c r="Z628" i="2" s="1"/>
  <c r="AA629" i="2" s="1"/>
  <c r="AB629" i="2" s="1"/>
  <c r="AE629" i="2" s="1"/>
  <c r="AD628" i="2"/>
  <c r="W626" i="2"/>
  <c r="AC627" i="2"/>
  <c r="U497" i="2" l="1"/>
  <c r="S497" i="2"/>
  <c r="R497" i="2"/>
  <c r="M497" i="2" s="1"/>
  <c r="M496" i="2"/>
  <c r="Q498" i="2"/>
  <c r="AI498" i="2"/>
  <c r="T497" i="2"/>
  <c r="AF496" i="2"/>
  <c r="X627" i="2"/>
  <c r="Y628" i="2" s="1"/>
  <c r="Z629" i="2" s="1"/>
  <c r="AA630" i="2" s="1"/>
  <c r="AB630" i="2" s="1"/>
  <c r="AE630" i="2" s="1"/>
  <c r="AD629" i="2"/>
  <c r="W627" i="2"/>
  <c r="AC628" i="2"/>
  <c r="AF497" i="2" l="1"/>
  <c r="AH497" i="2"/>
  <c r="R498" i="2"/>
  <c r="M498" i="2" s="1"/>
  <c r="AH496" i="2"/>
  <c r="N497" i="2"/>
  <c r="O498" i="2" s="1"/>
  <c r="P499" i="2" s="1"/>
  <c r="S498" i="2"/>
  <c r="T498" i="2"/>
  <c r="U498" i="2"/>
  <c r="X628" i="2"/>
  <c r="Y629" i="2" s="1"/>
  <c r="Z630" i="2" s="1"/>
  <c r="AA631" i="2" s="1"/>
  <c r="AB631" i="2" s="1"/>
  <c r="AE631" i="2" s="1"/>
  <c r="AD630" i="2"/>
  <c r="AC629" i="2"/>
  <c r="W628" i="2"/>
  <c r="AI499" i="2" l="1"/>
  <c r="Q499" i="2"/>
  <c r="U499" i="2" s="1"/>
  <c r="N498" i="2"/>
  <c r="O499" i="2" s="1"/>
  <c r="P500" i="2" s="1"/>
  <c r="AH498" i="2"/>
  <c r="AF498" i="2"/>
  <c r="AD631" i="2"/>
  <c r="X629" i="2"/>
  <c r="Y630" i="2" s="1"/>
  <c r="Z631" i="2" s="1"/>
  <c r="AA632" i="2" s="1"/>
  <c r="AB632" i="2" s="1"/>
  <c r="AE632" i="2" s="1"/>
  <c r="AC630" i="2"/>
  <c r="W629" i="2"/>
  <c r="T499" i="2" l="1"/>
  <c r="AF499" i="2" s="1"/>
  <c r="R499" i="2"/>
  <c r="M499" i="2" s="1"/>
  <c r="N499" i="2"/>
  <c r="O500" i="2" s="1"/>
  <c r="P501" i="2" s="1"/>
  <c r="AI501" i="2" s="1"/>
  <c r="S499" i="2"/>
  <c r="Q500" i="2"/>
  <c r="AI500" i="2"/>
  <c r="AD632" i="2"/>
  <c r="X630" i="2"/>
  <c r="Y631" i="2" s="1"/>
  <c r="Z632" i="2" s="1"/>
  <c r="AA633" i="2" s="1"/>
  <c r="AB633" i="2" s="1"/>
  <c r="AE633" i="2" s="1"/>
  <c r="AC631" i="2"/>
  <c r="W630" i="2"/>
  <c r="R500" i="2" l="1"/>
  <c r="M500" i="2" s="1"/>
  <c r="S500" i="2"/>
  <c r="U500" i="2"/>
  <c r="Q501" i="2"/>
  <c r="T500" i="2"/>
  <c r="N500" i="2"/>
  <c r="O501" i="2" s="1"/>
  <c r="P502" i="2" s="1"/>
  <c r="AH499" i="2"/>
  <c r="AD633" i="2"/>
  <c r="X631" i="2"/>
  <c r="Y632" i="2" s="1"/>
  <c r="Z633" i="2" s="1"/>
  <c r="AA634" i="2" s="1"/>
  <c r="AB634" i="2" s="1"/>
  <c r="AE634" i="2" s="1"/>
  <c r="AC632" i="2"/>
  <c r="W631" i="2"/>
  <c r="R501" i="2" l="1"/>
  <c r="M501" i="2" s="1"/>
  <c r="AH501" i="2" s="1"/>
  <c r="S501" i="2"/>
  <c r="U501" i="2"/>
  <c r="T501" i="2"/>
  <c r="AF500" i="2"/>
  <c r="AH500" i="2"/>
  <c r="N501" i="2"/>
  <c r="O502" i="2" s="1"/>
  <c r="P503" i="2" s="1"/>
  <c r="AI502" i="2"/>
  <c r="Q502" i="2"/>
  <c r="AD634" i="2"/>
  <c r="X632" i="2"/>
  <c r="Y633" i="2" s="1"/>
  <c r="Z634" i="2" s="1"/>
  <c r="AA635" i="2" s="1"/>
  <c r="AB635" i="2" s="1"/>
  <c r="AE635" i="2" s="1"/>
  <c r="W632" i="2"/>
  <c r="AC633" i="2"/>
  <c r="AF501" i="2" l="1"/>
  <c r="Q503" i="2"/>
  <c r="AI503" i="2"/>
  <c r="R502" i="2"/>
  <c r="M502" i="2" s="1"/>
  <c r="T502" i="2"/>
  <c r="U502" i="2"/>
  <c r="S502" i="2"/>
  <c r="N502" i="2"/>
  <c r="O503" i="2" s="1"/>
  <c r="P504" i="2" s="1"/>
  <c r="AD635" i="2"/>
  <c r="X633" i="2"/>
  <c r="Y634" i="2" s="1"/>
  <c r="Z635" i="2" s="1"/>
  <c r="AA636" i="2" s="1"/>
  <c r="AB636" i="2" s="1"/>
  <c r="AE636" i="2" s="1"/>
  <c r="AC634" i="2"/>
  <c r="W633" i="2"/>
  <c r="U503" i="2" l="1"/>
  <c r="AF502" i="2"/>
  <c r="T503" i="2"/>
  <c r="S503" i="2"/>
  <c r="R503" i="2"/>
  <c r="Q504" i="2"/>
  <c r="AI504" i="2"/>
  <c r="N503" i="2"/>
  <c r="O504" i="2" s="1"/>
  <c r="P505" i="2" s="1"/>
  <c r="AH502" i="2"/>
  <c r="X634" i="2"/>
  <c r="Y635" i="2" s="1"/>
  <c r="Z636" i="2" s="1"/>
  <c r="AA637" i="2" s="1"/>
  <c r="AB637" i="2" s="1"/>
  <c r="AE637" i="2" s="1"/>
  <c r="AD636" i="2"/>
  <c r="AC635" i="2"/>
  <c r="W634" i="2"/>
  <c r="T504" i="2" l="1"/>
  <c r="S504" i="2"/>
  <c r="R504" i="2"/>
  <c r="M504" i="2" s="1"/>
  <c r="AF503" i="2"/>
  <c r="Q505" i="2"/>
  <c r="AI505" i="2"/>
  <c r="M503" i="2"/>
  <c r="U504" i="2"/>
  <c r="X635" i="2"/>
  <c r="Y636" i="2" s="1"/>
  <c r="Z637" i="2" s="1"/>
  <c r="AA638" i="2" s="1"/>
  <c r="AB638" i="2" s="1"/>
  <c r="AE638" i="2" s="1"/>
  <c r="AD637" i="2"/>
  <c r="AC636" i="2"/>
  <c r="W635" i="2"/>
  <c r="T505" i="2" l="1"/>
  <c r="AF504" i="2"/>
  <c r="U505" i="2"/>
  <c r="R505" i="2"/>
  <c r="M505" i="2" s="1"/>
  <c r="S505" i="2"/>
  <c r="AH504" i="2"/>
  <c r="N504" i="2"/>
  <c r="O505" i="2" s="1"/>
  <c r="P506" i="2" s="1"/>
  <c r="AH503" i="2"/>
  <c r="AD638" i="2"/>
  <c r="X636" i="2"/>
  <c r="Y637" i="2" s="1"/>
  <c r="Z638" i="2" s="1"/>
  <c r="AA639" i="2" s="1"/>
  <c r="AB639" i="2" s="1"/>
  <c r="AE639" i="2" s="1"/>
  <c r="W636" i="2"/>
  <c r="AC637" i="2"/>
  <c r="AF505" i="2" l="1"/>
  <c r="AI506" i="2"/>
  <c r="Q506" i="2"/>
  <c r="N505" i="2"/>
  <c r="O506" i="2" s="1"/>
  <c r="P507" i="2" s="1"/>
  <c r="AH505" i="2"/>
  <c r="AD639" i="2"/>
  <c r="X637" i="2"/>
  <c r="Y638" i="2" s="1"/>
  <c r="Z639" i="2" s="1"/>
  <c r="AA640" i="2" s="1"/>
  <c r="AB640" i="2" s="1"/>
  <c r="AE640" i="2" s="1"/>
  <c r="AC638" i="2"/>
  <c r="W637" i="2"/>
  <c r="N506" i="2" l="1"/>
  <c r="O507" i="2" s="1"/>
  <c r="P508" i="2" s="1"/>
  <c r="AI508" i="2" s="1"/>
  <c r="T506" i="2"/>
  <c r="R506" i="2"/>
  <c r="U506" i="2"/>
  <c r="S506" i="2"/>
  <c r="Q507" i="2"/>
  <c r="AI507" i="2"/>
  <c r="X638" i="2"/>
  <c r="Y639" i="2" s="1"/>
  <c r="Z640" i="2" s="1"/>
  <c r="AA641" i="2" s="1"/>
  <c r="AB641" i="2" s="1"/>
  <c r="AE641" i="2" s="1"/>
  <c r="AD640" i="2"/>
  <c r="W638" i="2"/>
  <c r="AC639" i="2"/>
  <c r="Q508" i="2" l="1"/>
  <c r="S507" i="2"/>
  <c r="R507" i="2"/>
  <c r="M507" i="2" s="1"/>
  <c r="T507" i="2"/>
  <c r="AF506" i="2"/>
  <c r="U507" i="2"/>
  <c r="M506" i="2"/>
  <c r="AD641" i="2"/>
  <c r="X639" i="2"/>
  <c r="Y640" i="2" s="1"/>
  <c r="Z641" i="2" s="1"/>
  <c r="AA642" i="2" s="1"/>
  <c r="AB642" i="2" s="1"/>
  <c r="AE642" i="2" s="1"/>
  <c r="W639" i="2"/>
  <c r="AC640" i="2"/>
  <c r="S508" i="2" l="1"/>
  <c r="T508" i="2"/>
  <c r="U508" i="2"/>
  <c r="R508" i="2"/>
  <c r="M508" i="2" s="1"/>
  <c r="AH508" i="2" s="1"/>
  <c r="AF507" i="2"/>
  <c r="N507" i="2"/>
  <c r="O508" i="2" s="1"/>
  <c r="P509" i="2" s="1"/>
  <c r="AH506" i="2"/>
  <c r="AH507" i="2"/>
  <c r="X640" i="2"/>
  <c r="Y641" i="2" s="1"/>
  <c r="Z642" i="2" s="1"/>
  <c r="AA643" i="2" s="1"/>
  <c r="AB643" i="2" s="1"/>
  <c r="AE643" i="2" s="1"/>
  <c r="AD642" i="2"/>
  <c r="W640" i="2"/>
  <c r="AC641" i="2"/>
  <c r="AF508" i="2" l="1"/>
  <c r="N508" i="2"/>
  <c r="O509" i="2" s="1"/>
  <c r="P510" i="2" s="1"/>
  <c r="AI510" i="2" s="1"/>
  <c r="Q509" i="2"/>
  <c r="AI509" i="2"/>
  <c r="AD643" i="2"/>
  <c r="X641" i="2"/>
  <c r="Y642" i="2" s="1"/>
  <c r="Z643" i="2" s="1"/>
  <c r="AA644" i="2" s="1"/>
  <c r="AB644" i="2" s="1"/>
  <c r="AE644" i="2" s="1"/>
  <c r="W641" i="2"/>
  <c r="AC642" i="2"/>
  <c r="Q510" i="2" l="1"/>
  <c r="N509" i="2"/>
  <c r="O510" i="2" s="1"/>
  <c r="P511" i="2" s="1"/>
  <c r="AI511" i="2" s="1"/>
  <c r="U509" i="2"/>
  <c r="S509" i="2"/>
  <c r="R509" i="2"/>
  <c r="T509" i="2"/>
  <c r="X642" i="2"/>
  <c r="Y643" i="2" s="1"/>
  <c r="Z644" i="2" s="1"/>
  <c r="AA645" i="2" s="1"/>
  <c r="AB645" i="2" s="1"/>
  <c r="AE645" i="2" s="1"/>
  <c r="AD644" i="2"/>
  <c r="W642" i="2"/>
  <c r="AC643" i="2"/>
  <c r="R510" i="2" l="1"/>
  <c r="M510" i="2" s="1"/>
  <c r="AH510" i="2" s="1"/>
  <c r="S510" i="2"/>
  <c r="U510" i="2"/>
  <c r="Q511" i="2"/>
  <c r="M509" i="2"/>
  <c r="AH509" i="2" s="1"/>
  <c r="T510" i="2"/>
  <c r="AF509" i="2"/>
  <c r="AD645" i="2"/>
  <c r="X643" i="2"/>
  <c r="Y644" i="2" s="1"/>
  <c r="Z645" i="2" s="1"/>
  <c r="AA646" i="2" s="1"/>
  <c r="AB646" i="2" s="1"/>
  <c r="AE646" i="2" s="1"/>
  <c r="AC644" i="2"/>
  <c r="W643" i="2"/>
  <c r="U511" i="2" l="1"/>
  <c r="R511" i="2"/>
  <c r="M511" i="2" s="1"/>
  <c r="AH511" i="2" s="1"/>
  <c r="S511" i="2"/>
  <c r="N510" i="2"/>
  <c r="O511" i="2" s="1"/>
  <c r="P512" i="2" s="1"/>
  <c r="Q512" i="2" s="1"/>
  <c r="AF510" i="2"/>
  <c r="T511" i="2"/>
  <c r="X644" i="2"/>
  <c r="Y645" i="2" s="1"/>
  <c r="Z646" i="2" s="1"/>
  <c r="AA647" i="2" s="1"/>
  <c r="AB647" i="2" s="1"/>
  <c r="AE647" i="2" s="1"/>
  <c r="AD646" i="2"/>
  <c r="AC645" i="2"/>
  <c r="W644" i="2"/>
  <c r="AI512" i="2" l="1"/>
  <c r="N511" i="2"/>
  <c r="O512" i="2" s="1"/>
  <c r="P513" i="2" s="1"/>
  <c r="Q513" i="2" s="1"/>
  <c r="AF511" i="2"/>
  <c r="S512" i="2"/>
  <c r="R512" i="2"/>
  <c r="U512" i="2"/>
  <c r="T512" i="2"/>
  <c r="X645" i="2"/>
  <c r="Y646" i="2" s="1"/>
  <c r="Z647" i="2" s="1"/>
  <c r="AA648" i="2" s="1"/>
  <c r="AB648" i="2" s="1"/>
  <c r="AE648" i="2" s="1"/>
  <c r="AD647" i="2"/>
  <c r="AC646" i="2"/>
  <c r="W645" i="2"/>
  <c r="U513" i="2" l="1"/>
  <c r="T513" i="2"/>
  <c r="AI513" i="2"/>
  <c r="S513" i="2"/>
  <c r="R513" i="2"/>
  <c r="M513" i="2" s="1"/>
  <c r="N512" i="2"/>
  <c r="O513" i="2" s="1"/>
  <c r="P514" i="2" s="1"/>
  <c r="Q514" i="2" s="1"/>
  <c r="AF512" i="2"/>
  <c r="M512" i="2"/>
  <c r="AD648" i="2"/>
  <c r="X646" i="2"/>
  <c r="Y647" i="2" s="1"/>
  <c r="Z648" i="2" s="1"/>
  <c r="AA649" i="2" s="1"/>
  <c r="AB649" i="2" s="1"/>
  <c r="AE649" i="2" s="1"/>
  <c r="AC647" i="2"/>
  <c r="W646" i="2"/>
  <c r="R514" i="2" l="1"/>
  <c r="M514" i="2" s="1"/>
  <c r="AH514" i="2" s="1"/>
  <c r="S514" i="2"/>
  <c r="U514" i="2"/>
  <c r="T514" i="2"/>
  <c r="AF513" i="2"/>
  <c r="AI514" i="2"/>
  <c r="AH512" i="2"/>
  <c r="N513" i="2"/>
  <c r="O514" i="2" s="1"/>
  <c r="P515" i="2" s="1"/>
  <c r="AH513" i="2"/>
  <c r="X647" i="2"/>
  <c r="Y648" i="2" s="1"/>
  <c r="Z649" i="2" s="1"/>
  <c r="AA650" i="2" s="1"/>
  <c r="AB650" i="2" s="1"/>
  <c r="AE650" i="2" s="1"/>
  <c r="AD649" i="2"/>
  <c r="W647" i="2"/>
  <c r="AC648" i="2"/>
  <c r="AF514" i="2" l="1"/>
  <c r="N514" i="2"/>
  <c r="O515" i="2" s="1"/>
  <c r="P516" i="2" s="1"/>
  <c r="Q516" i="2" s="1"/>
  <c r="Q515" i="2"/>
  <c r="AI515" i="2"/>
  <c r="X648" i="2"/>
  <c r="Y649" i="2" s="1"/>
  <c r="Z650" i="2" s="1"/>
  <c r="AA651" i="2" s="1"/>
  <c r="AB651" i="2" s="1"/>
  <c r="AE651" i="2" s="1"/>
  <c r="AD650" i="2"/>
  <c r="AC649" i="2"/>
  <c r="W648" i="2"/>
  <c r="N515" i="2" l="1"/>
  <c r="O516" i="2" s="1"/>
  <c r="P517" i="2" s="1"/>
  <c r="AI517" i="2" s="1"/>
  <c r="AI516" i="2"/>
  <c r="S515" i="2"/>
  <c r="S516" i="2" s="1"/>
  <c r="U515" i="2"/>
  <c r="U516" i="2" s="1"/>
  <c r="T515" i="2"/>
  <c r="R515" i="2"/>
  <c r="R516" i="2" s="1"/>
  <c r="M516" i="2" s="1"/>
  <c r="AD651" i="2"/>
  <c r="X649" i="2"/>
  <c r="Y650" i="2" s="1"/>
  <c r="Z651" i="2" s="1"/>
  <c r="AA652" i="2" s="1"/>
  <c r="AB652" i="2" s="1"/>
  <c r="AE652" i="2" s="1"/>
  <c r="AC650" i="2"/>
  <c r="W649" i="2"/>
  <c r="Q517" i="2" l="1"/>
  <c r="S517" i="2" s="1"/>
  <c r="AH516" i="2"/>
  <c r="T516" i="2"/>
  <c r="AF515" i="2"/>
  <c r="M515" i="2"/>
  <c r="X650" i="2"/>
  <c r="Y651" i="2" s="1"/>
  <c r="Z652" i="2" s="1"/>
  <c r="AA653" i="2" s="1"/>
  <c r="AB653" i="2" s="1"/>
  <c r="AE653" i="2" s="1"/>
  <c r="AD652" i="2"/>
  <c r="AC651" i="2"/>
  <c r="W650" i="2"/>
  <c r="U517" i="2" l="1"/>
  <c r="T517" i="2"/>
  <c r="R517" i="2"/>
  <c r="M517" i="2" s="1"/>
  <c r="AH517" i="2" s="1"/>
  <c r="AH515" i="2"/>
  <c r="N516" i="2"/>
  <c r="AF516" i="2"/>
  <c r="AF517" i="2" s="1"/>
  <c r="AD653" i="2"/>
  <c r="X651" i="2"/>
  <c r="Y652" i="2" s="1"/>
  <c r="Z653" i="2" s="1"/>
  <c r="AA654" i="2" s="1"/>
  <c r="AB654" i="2" s="1"/>
  <c r="AE654" i="2" s="1"/>
  <c r="AC652" i="2"/>
  <c r="W651" i="2"/>
  <c r="O517" i="2" l="1"/>
  <c r="P518" i="2" s="1"/>
  <c r="N517" i="2"/>
  <c r="X652" i="2"/>
  <c r="Y653" i="2" s="1"/>
  <c r="Z654" i="2" s="1"/>
  <c r="AA655" i="2" s="1"/>
  <c r="AB655" i="2" s="1"/>
  <c r="AE655" i="2" s="1"/>
  <c r="AD654" i="2"/>
  <c r="W652" i="2"/>
  <c r="AC653" i="2"/>
  <c r="AI518" i="2" l="1"/>
  <c r="Q518" i="2"/>
  <c r="O518" i="2"/>
  <c r="P519" i="2" s="1"/>
  <c r="N518" i="2"/>
  <c r="X653" i="2"/>
  <c r="Y654" i="2" s="1"/>
  <c r="Z655" i="2" s="1"/>
  <c r="AA656" i="2" s="1"/>
  <c r="AB656" i="2" s="1"/>
  <c r="AE656" i="2" s="1"/>
  <c r="AD655" i="2"/>
  <c r="AC654" i="2"/>
  <c r="W653" i="2"/>
  <c r="O519" i="2" l="1"/>
  <c r="P520" i="2" s="1"/>
  <c r="AI520" i="2" s="1"/>
  <c r="U518" i="2"/>
  <c r="S518" i="2"/>
  <c r="R518" i="2"/>
  <c r="M518" i="2" s="1"/>
  <c r="T518" i="2"/>
  <c r="Q519" i="2"/>
  <c r="AI519" i="2"/>
  <c r="X654" i="2"/>
  <c r="Y655" i="2" s="1"/>
  <c r="Z656" i="2" s="1"/>
  <c r="AA657" i="2" s="1"/>
  <c r="AB657" i="2" s="1"/>
  <c r="AE657" i="2" s="1"/>
  <c r="AD656" i="2"/>
  <c r="AC655" i="2"/>
  <c r="W654" i="2"/>
  <c r="Q520" i="2" l="1"/>
  <c r="AH518" i="2"/>
  <c r="N519" i="2"/>
  <c r="O520" i="2" s="1"/>
  <c r="P521" i="2" s="1"/>
  <c r="U519" i="2"/>
  <c r="T519" i="2"/>
  <c r="AF518" i="2"/>
  <c r="S519" i="2"/>
  <c r="R519" i="2"/>
  <c r="X655" i="2"/>
  <c r="Y656" i="2" s="1"/>
  <c r="Z657" i="2" s="1"/>
  <c r="AA658" i="2" s="1"/>
  <c r="AB658" i="2" s="1"/>
  <c r="AE658" i="2" s="1"/>
  <c r="AD657" i="2"/>
  <c r="W655" i="2"/>
  <c r="AC656" i="2"/>
  <c r="T520" i="2" l="1"/>
  <c r="R520" i="2"/>
  <c r="M520" i="2" s="1"/>
  <c r="U520" i="2"/>
  <c r="S520" i="2"/>
  <c r="M519" i="2"/>
  <c r="N520" i="2" s="1"/>
  <c r="O521" i="2" s="1"/>
  <c r="P522" i="2" s="1"/>
  <c r="AF519" i="2"/>
  <c r="Q521" i="2"/>
  <c r="AI521" i="2"/>
  <c r="AD658" i="2"/>
  <c r="X656" i="2"/>
  <c r="Y657" i="2" s="1"/>
  <c r="Z658" i="2" s="1"/>
  <c r="AA659" i="2" s="1"/>
  <c r="AB659" i="2" s="1"/>
  <c r="AE659" i="2" s="1"/>
  <c r="W656" i="2"/>
  <c r="AC657" i="2"/>
  <c r="AF520" i="2" l="1"/>
  <c r="T521" i="2"/>
  <c r="U521" i="2"/>
  <c r="R521" i="2"/>
  <c r="S521" i="2"/>
  <c r="AH519" i="2"/>
  <c r="M521" i="2"/>
  <c r="Q522" i="2"/>
  <c r="AI522" i="2"/>
  <c r="AH520" i="2"/>
  <c r="N521" i="2"/>
  <c r="O522" i="2" s="1"/>
  <c r="P523" i="2" s="1"/>
  <c r="X657" i="2"/>
  <c r="Y658" i="2" s="1"/>
  <c r="Z659" i="2" s="1"/>
  <c r="AA660" i="2" s="1"/>
  <c r="AB660" i="2" s="1"/>
  <c r="AE660" i="2" s="1"/>
  <c r="AD659" i="2"/>
  <c r="W657" i="2"/>
  <c r="AC658" i="2"/>
  <c r="AF521" i="2" l="1"/>
  <c r="N522" i="2"/>
  <c r="O523" i="2" s="1"/>
  <c r="P524" i="2" s="1"/>
  <c r="Q524" i="2" s="1"/>
  <c r="AH521" i="2"/>
  <c r="R522" i="2"/>
  <c r="M522" i="2" s="1"/>
  <c r="U522" i="2"/>
  <c r="AI523" i="2"/>
  <c r="Q523" i="2"/>
  <c r="S522" i="2"/>
  <c r="T522" i="2"/>
  <c r="X658" i="2"/>
  <c r="Y659" i="2" s="1"/>
  <c r="Z660" i="2" s="1"/>
  <c r="AA661" i="2" s="1"/>
  <c r="AB661" i="2" s="1"/>
  <c r="AE661" i="2" s="1"/>
  <c r="AD660" i="2"/>
  <c r="W658" i="2"/>
  <c r="AC659" i="2"/>
  <c r="U523" i="2" l="1"/>
  <c r="U524" i="2" s="1"/>
  <c r="AI524" i="2"/>
  <c r="AH522" i="2"/>
  <c r="N523" i="2"/>
  <c r="O524" i="2" s="1"/>
  <c r="P525" i="2" s="1"/>
  <c r="T523" i="2"/>
  <c r="T524" i="2" s="1"/>
  <c r="AF522" i="2"/>
  <c r="R523" i="2"/>
  <c r="R524" i="2" s="1"/>
  <c r="M524" i="2" s="1"/>
  <c r="S523" i="2"/>
  <c r="S524" i="2" s="1"/>
  <c r="X659" i="2"/>
  <c r="Y660" i="2" s="1"/>
  <c r="Z661" i="2" s="1"/>
  <c r="AA662" i="2" s="1"/>
  <c r="AB662" i="2" s="1"/>
  <c r="AE662" i="2" s="1"/>
  <c r="AD661" i="2"/>
  <c r="W659" i="2"/>
  <c r="AC660" i="2"/>
  <c r="AF523" i="2" l="1"/>
  <c r="AF524" i="2" s="1"/>
  <c r="M523" i="2"/>
  <c r="N524" i="2" s="1"/>
  <c r="O525" i="2" s="1"/>
  <c r="P526" i="2" s="1"/>
  <c r="AH524" i="2"/>
  <c r="Q525" i="2"/>
  <c r="AI525" i="2"/>
  <c r="AD662" i="2"/>
  <c r="X660" i="2"/>
  <c r="Y661" i="2" s="1"/>
  <c r="Z662" i="2" s="1"/>
  <c r="AA663" i="2" s="1"/>
  <c r="AB663" i="2" s="1"/>
  <c r="AE663" i="2" s="1"/>
  <c r="W660" i="2"/>
  <c r="AC661" i="2"/>
  <c r="AH523" i="2" l="1"/>
  <c r="U525" i="2"/>
  <c r="S525" i="2"/>
  <c r="R525" i="2"/>
  <c r="M525" i="2" s="1"/>
  <c r="T525" i="2"/>
  <c r="AI526" i="2"/>
  <c r="Q526" i="2"/>
  <c r="N525" i="2"/>
  <c r="O526" i="2" s="1"/>
  <c r="P527" i="2" s="1"/>
  <c r="X661" i="2"/>
  <c r="Y662" i="2" s="1"/>
  <c r="Z663" i="2" s="1"/>
  <c r="AA664" i="2" s="1"/>
  <c r="AB664" i="2" s="1"/>
  <c r="AE664" i="2" s="1"/>
  <c r="AD663" i="2"/>
  <c r="AC662" i="2"/>
  <c r="W661" i="2"/>
  <c r="U526" i="2" l="1"/>
  <c r="AH525" i="2"/>
  <c r="N526" i="2"/>
  <c r="O527" i="2" s="1"/>
  <c r="P528" i="2" s="1"/>
  <c r="T526" i="2"/>
  <c r="AF525" i="2"/>
  <c r="S526" i="2"/>
  <c r="Q527" i="2"/>
  <c r="AI527" i="2"/>
  <c r="R526" i="2"/>
  <c r="AD664" i="2"/>
  <c r="X662" i="2"/>
  <c r="Y663" i="2" s="1"/>
  <c r="Z664" i="2" s="1"/>
  <c r="AA665" i="2" s="1"/>
  <c r="AB665" i="2" s="1"/>
  <c r="AD665" i="2" s="1"/>
  <c r="W662" i="2"/>
  <c r="AC663" i="2"/>
  <c r="U527" i="2" l="1"/>
  <c r="R527" i="2"/>
  <c r="M527" i="2" s="1"/>
  <c r="T527" i="2"/>
  <c r="M526" i="2"/>
  <c r="N527" i="2" s="1"/>
  <c r="O528" i="2" s="1"/>
  <c r="P529" i="2" s="1"/>
  <c r="Q528" i="2"/>
  <c r="AI528" i="2"/>
  <c r="S527" i="2"/>
  <c r="AF526" i="2"/>
  <c r="AE665" i="2"/>
  <c r="X663" i="2"/>
  <c r="Y664" i="2" s="1"/>
  <c r="Z665" i="2" s="1"/>
  <c r="AA666" i="2" s="1"/>
  <c r="AB666" i="2" s="1"/>
  <c r="AD666" i="2" s="1"/>
  <c r="AC664" i="2"/>
  <c r="W663" i="2"/>
  <c r="U528" i="2" l="1"/>
  <c r="R528" i="2"/>
  <c r="M528" i="2" s="1"/>
  <c r="AF527" i="2"/>
  <c r="T528" i="2"/>
  <c r="AH526" i="2"/>
  <c r="S528" i="2"/>
  <c r="N528" i="2"/>
  <c r="O529" i="2" s="1"/>
  <c r="P530" i="2" s="1"/>
  <c r="AH527" i="2"/>
  <c r="Q529" i="2"/>
  <c r="AI529" i="2"/>
  <c r="X664" i="2"/>
  <c r="Y665" i="2" s="1"/>
  <c r="Z666" i="2" s="1"/>
  <c r="AA667" i="2" s="1"/>
  <c r="AB667" i="2" s="1"/>
  <c r="AD667" i="2" s="1"/>
  <c r="AE666" i="2"/>
  <c r="W664" i="2"/>
  <c r="AC665" i="2"/>
  <c r="AF528" i="2" l="1"/>
  <c r="U529" i="2"/>
  <c r="T529" i="2"/>
  <c r="S529" i="2"/>
  <c r="N529" i="2"/>
  <c r="O530" i="2" s="1"/>
  <c r="P531" i="2" s="1"/>
  <c r="AH528" i="2"/>
  <c r="AI530" i="2"/>
  <c r="Q530" i="2"/>
  <c r="R529" i="2"/>
  <c r="AE667" i="2"/>
  <c r="X665" i="2"/>
  <c r="Y666" i="2" s="1"/>
  <c r="Z667" i="2" s="1"/>
  <c r="AA668" i="2" s="1"/>
  <c r="AB668" i="2" s="1"/>
  <c r="AD668" i="2" s="1"/>
  <c r="W665" i="2"/>
  <c r="AC666" i="2"/>
  <c r="R530" i="2" l="1"/>
  <c r="M530" i="2" s="1"/>
  <c r="U530" i="2"/>
  <c r="AF529" i="2"/>
  <c r="AI531" i="2"/>
  <c r="Q531" i="2"/>
  <c r="M529" i="2"/>
  <c r="T530" i="2"/>
  <c r="S530" i="2"/>
  <c r="AE668" i="2"/>
  <c r="X666" i="2"/>
  <c r="Y667" i="2" s="1"/>
  <c r="Z668" i="2" s="1"/>
  <c r="AA669" i="2" s="1"/>
  <c r="AB669" i="2" s="1"/>
  <c r="AD669" i="2" s="1"/>
  <c r="W666" i="2"/>
  <c r="AC667" i="2"/>
  <c r="R531" i="2" l="1"/>
  <c r="M531" i="2" s="1"/>
  <c r="T531" i="2"/>
  <c r="S531" i="2"/>
  <c r="AF530" i="2"/>
  <c r="AH529" i="2"/>
  <c r="N530" i="2"/>
  <c r="O531" i="2" s="1"/>
  <c r="P532" i="2" s="1"/>
  <c r="AH530" i="2"/>
  <c r="U531" i="2"/>
  <c r="AE669" i="2"/>
  <c r="X667" i="2"/>
  <c r="Y668" i="2" s="1"/>
  <c r="Z669" i="2" s="1"/>
  <c r="AA670" i="2" s="1"/>
  <c r="AB670" i="2" s="1"/>
  <c r="AD670" i="2" s="1"/>
  <c r="W667" i="2"/>
  <c r="AC668" i="2"/>
  <c r="N531" i="2" l="1"/>
  <c r="O532" i="2" s="1"/>
  <c r="P533" i="2" s="1"/>
  <c r="Q533" i="2" s="1"/>
  <c r="AF531" i="2"/>
  <c r="Q532" i="2"/>
  <c r="AI532" i="2"/>
  <c r="AH531" i="2"/>
  <c r="X668" i="2"/>
  <c r="Y669" i="2" s="1"/>
  <c r="Z670" i="2" s="1"/>
  <c r="AA671" i="2" s="1"/>
  <c r="AB671" i="2" s="1"/>
  <c r="AE670" i="2"/>
  <c r="W668" i="2"/>
  <c r="AC669" i="2"/>
  <c r="AI533" i="2" l="1"/>
  <c r="N532" i="2"/>
  <c r="O533" i="2" s="1"/>
  <c r="P534" i="2" s="1"/>
  <c r="Q534" i="2" s="1"/>
  <c r="T532" i="2"/>
  <c r="R532" i="2"/>
  <c r="R533" i="2" s="1"/>
  <c r="S532" i="2"/>
  <c r="S533" i="2" s="1"/>
  <c r="U532" i="2"/>
  <c r="U533" i="2" s="1"/>
  <c r="AE671" i="2"/>
  <c r="AD671" i="2"/>
  <c r="X669" i="2"/>
  <c r="Y670" i="2" s="1"/>
  <c r="Z671" i="2" s="1"/>
  <c r="AA672" i="2" s="1"/>
  <c r="AB672" i="2" s="1"/>
  <c r="W669" i="2"/>
  <c r="AC670" i="2"/>
  <c r="AD672" i="2" l="1"/>
  <c r="S534" i="2"/>
  <c r="AI534" i="2"/>
  <c r="R534" i="2"/>
  <c r="M534" i="2" s="1"/>
  <c r="U534" i="2"/>
  <c r="M533" i="2"/>
  <c r="M532" i="2"/>
  <c r="T533" i="2"/>
  <c r="T534" i="2" s="1"/>
  <c r="AF532" i="2"/>
  <c r="X670" i="2"/>
  <c r="Y671" i="2" s="1"/>
  <c r="Z672" i="2" s="1"/>
  <c r="AA673" i="2" s="1"/>
  <c r="AB673" i="2" s="1"/>
  <c r="AD673" i="2" s="1"/>
  <c r="AE672" i="2"/>
  <c r="W670" i="2"/>
  <c r="AC671" i="2"/>
  <c r="AH534" i="2" l="1"/>
  <c r="AH532" i="2"/>
  <c r="N533" i="2"/>
  <c r="O534" i="2" s="1"/>
  <c r="P535" i="2" s="1"/>
  <c r="AH533" i="2"/>
  <c r="AF533" i="2"/>
  <c r="AF534" i="2" s="1"/>
  <c r="X671" i="2"/>
  <c r="Y672" i="2" s="1"/>
  <c r="Z673" i="2" s="1"/>
  <c r="AA674" i="2" s="1"/>
  <c r="AB674" i="2" s="1"/>
  <c r="AD674" i="2" s="1"/>
  <c r="AE673" i="2"/>
  <c r="W671" i="2"/>
  <c r="AC672" i="2"/>
  <c r="N534" i="2" l="1"/>
  <c r="O535" i="2" s="1"/>
  <c r="P536" i="2" s="1"/>
  <c r="Q536" i="2" s="1"/>
  <c r="AI535" i="2"/>
  <c r="Q535" i="2"/>
  <c r="AE674" i="2"/>
  <c r="X672" i="2"/>
  <c r="Y673" i="2" s="1"/>
  <c r="Z674" i="2" s="1"/>
  <c r="AA675" i="2" s="1"/>
  <c r="AB675" i="2" s="1"/>
  <c r="AC673" i="2"/>
  <c r="W672" i="2"/>
  <c r="N535" i="2" l="1"/>
  <c r="O536" i="2" s="1"/>
  <c r="P537" i="2" s="1"/>
  <c r="AI537" i="2" s="1"/>
  <c r="AI536" i="2"/>
  <c r="AE675" i="2"/>
  <c r="R535" i="2"/>
  <c r="S535" i="2"/>
  <c r="S536" i="2" s="1"/>
  <c r="U535" i="2"/>
  <c r="U536" i="2" s="1"/>
  <c r="T535" i="2"/>
  <c r="X673" i="2"/>
  <c r="Y674" i="2" s="1"/>
  <c r="Z675" i="2" s="1"/>
  <c r="AA676" i="2" s="1"/>
  <c r="AB676" i="2" s="1"/>
  <c r="AD675" i="2"/>
  <c r="W673" i="2"/>
  <c r="AC674" i="2"/>
  <c r="AD676" i="2" l="1"/>
  <c r="Q537" i="2"/>
  <c r="S537" i="2" s="1"/>
  <c r="M535" i="2"/>
  <c r="R536" i="2"/>
  <c r="T536" i="2"/>
  <c r="AF535" i="2"/>
  <c r="X674" i="2"/>
  <c r="Y675" i="2" s="1"/>
  <c r="Z676" i="2" s="1"/>
  <c r="AA677" i="2" s="1"/>
  <c r="AB677" i="2" s="1"/>
  <c r="AE676" i="2"/>
  <c r="W674" i="2"/>
  <c r="AC675" i="2"/>
  <c r="AD677" i="2" l="1"/>
  <c r="U537" i="2"/>
  <c r="AH535" i="2"/>
  <c r="N536" i="2"/>
  <c r="O537" i="2" s="1"/>
  <c r="P538" i="2" s="1"/>
  <c r="R537" i="2"/>
  <c r="M536" i="2"/>
  <c r="AF536" i="2"/>
  <c r="T537" i="2"/>
  <c r="X675" i="2"/>
  <c r="Y676" i="2" s="1"/>
  <c r="Z677" i="2" s="1"/>
  <c r="AA678" i="2" s="1"/>
  <c r="AB678" i="2" s="1"/>
  <c r="AD678" i="2" s="1"/>
  <c r="AE677" i="2"/>
  <c r="AC676" i="2"/>
  <c r="W675" i="2"/>
  <c r="AF537" i="2" l="1"/>
  <c r="Q538" i="2"/>
  <c r="T538" i="2" s="1"/>
  <c r="AI538" i="2"/>
  <c r="M537" i="2"/>
  <c r="N537" i="2"/>
  <c r="O538" i="2" s="1"/>
  <c r="P539" i="2" s="1"/>
  <c r="AH536" i="2"/>
  <c r="X676" i="2"/>
  <c r="Y677" i="2" s="1"/>
  <c r="Z678" i="2" s="1"/>
  <c r="AA679" i="2" s="1"/>
  <c r="AB679" i="2" s="1"/>
  <c r="AD679" i="2" s="1"/>
  <c r="AE678" i="2"/>
  <c r="W676" i="2"/>
  <c r="AC677" i="2"/>
  <c r="U538" i="2" l="1"/>
  <c r="S538" i="2"/>
  <c r="Q539" i="2"/>
  <c r="AI539" i="2"/>
  <c r="AH537" i="2"/>
  <c r="N538" i="2"/>
  <c r="O539" i="2" s="1"/>
  <c r="P540" i="2" s="1"/>
  <c r="AF538" i="2"/>
  <c r="R538" i="2"/>
  <c r="M538" i="2" s="1"/>
  <c r="AE679" i="2"/>
  <c r="X677" i="2"/>
  <c r="Y678" i="2" s="1"/>
  <c r="Z679" i="2" s="1"/>
  <c r="AA680" i="2" s="1"/>
  <c r="AB680" i="2" s="1"/>
  <c r="AE680" i="2" s="1"/>
  <c r="W677" i="2"/>
  <c r="AC678" i="2"/>
  <c r="AH538" i="2" l="1"/>
  <c r="N539" i="2"/>
  <c r="O540" i="2" s="1"/>
  <c r="P541" i="2" s="1"/>
  <c r="S539" i="2"/>
  <c r="R539" i="2"/>
  <c r="U539" i="2"/>
  <c r="AI540" i="2"/>
  <c r="Q540" i="2"/>
  <c r="T539" i="2"/>
  <c r="AD680" i="2"/>
  <c r="X678" i="2"/>
  <c r="Y679" i="2" s="1"/>
  <c r="Z680" i="2" s="1"/>
  <c r="AA681" i="2" s="1"/>
  <c r="AB681" i="2" s="1"/>
  <c r="AE681" i="2" s="1"/>
  <c r="W678" i="2"/>
  <c r="AC679" i="2"/>
  <c r="T540" i="2" l="1"/>
  <c r="AF539" i="2"/>
  <c r="AI541" i="2"/>
  <c r="Q541" i="2"/>
  <c r="U540" i="2"/>
  <c r="S540" i="2"/>
  <c r="R540" i="2"/>
  <c r="M540" i="2" s="1"/>
  <c r="M539" i="2"/>
  <c r="AD681" i="2"/>
  <c r="X679" i="2"/>
  <c r="Y680" i="2" s="1"/>
  <c r="Z681" i="2" s="1"/>
  <c r="AA682" i="2" s="1"/>
  <c r="AB682" i="2" s="1"/>
  <c r="W679" i="2"/>
  <c r="AC680" i="2"/>
  <c r="AD682" i="2" l="1"/>
  <c r="T541" i="2"/>
  <c r="U541" i="2"/>
  <c r="S541" i="2"/>
  <c r="AF540" i="2"/>
  <c r="N540" i="2"/>
  <c r="O541" i="2" s="1"/>
  <c r="P542" i="2" s="1"/>
  <c r="AH539" i="2"/>
  <c r="AH540" i="2"/>
  <c r="R541" i="2"/>
  <c r="AE682" i="2"/>
  <c r="X680" i="2"/>
  <c r="Y681" i="2" s="1"/>
  <c r="Z682" i="2" s="1"/>
  <c r="AA683" i="2" s="1"/>
  <c r="AB683" i="2" s="1"/>
  <c r="AD683" i="2" s="1"/>
  <c r="AC681" i="2"/>
  <c r="W680" i="2"/>
  <c r="AF541" i="2" l="1"/>
  <c r="AI542" i="2"/>
  <c r="Q542" i="2"/>
  <c r="M541" i="2"/>
  <c r="N541" i="2"/>
  <c r="O542" i="2" s="1"/>
  <c r="P543" i="2" s="1"/>
  <c r="AE683" i="2"/>
  <c r="X681" i="2"/>
  <c r="Y682" i="2" s="1"/>
  <c r="Z683" i="2" s="1"/>
  <c r="AA684" i="2" s="1"/>
  <c r="AB684" i="2" s="1"/>
  <c r="AD684" i="2" s="1"/>
  <c r="W681" i="2"/>
  <c r="AC682" i="2"/>
  <c r="AI543" i="2" l="1"/>
  <c r="Q543" i="2"/>
  <c r="U542" i="2"/>
  <c r="S542" i="2"/>
  <c r="T542" i="2"/>
  <c r="AF542" i="2" s="1"/>
  <c r="AH541" i="2"/>
  <c r="N542" i="2"/>
  <c r="O543" i="2" s="1"/>
  <c r="P544" i="2" s="1"/>
  <c r="R542" i="2"/>
  <c r="AE684" i="2"/>
  <c r="X682" i="2"/>
  <c r="Y683" i="2" s="1"/>
  <c r="Z684" i="2" s="1"/>
  <c r="AA685" i="2" s="1"/>
  <c r="AB685" i="2" s="1"/>
  <c r="AC683" i="2"/>
  <c r="W682" i="2"/>
  <c r="AE685" i="2" l="1"/>
  <c r="R543" i="2"/>
  <c r="M543" i="2" s="1"/>
  <c r="S543" i="2"/>
  <c r="T543" i="2"/>
  <c r="AF543" i="2" s="1"/>
  <c r="U543" i="2"/>
  <c r="AI544" i="2"/>
  <c r="Q544" i="2"/>
  <c r="M542" i="2"/>
  <c r="AD685" i="2"/>
  <c r="X683" i="2"/>
  <c r="Y684" i="2" s="1"/>
  <c r="Z685" i="2" s="1"/>
  <c r="AA686" i="2" s="1"/>
  <c r="AB686" i="2" s="1"/>
  <c r="AE686" i="2" s="1"/>
  <c r="W683" i="2"/>
  <c r="AC684" i="2"/>
  <c r="U544" i="2" l="1"/>
  <c r="S544" i="2"/>
  <c r="R544" i="2"/>
  <c r="T544" i="2"/>
  <c r="AH542" i="2"/>
  <c r="N543" i="2"/>
  <c r="O544" i="2" s="1"/>
  <c r="P545" i="2" s="1"/>
  <c r="AH543" i="2"/>
  <c r="AD686" i="2"/>
  <c r="X684" i="2"/>
  <c r="Y685" i="2" s="1"/>
  <c r="Z686" i="2" s="1"/>
  <c r="AA687" i="2" s="1"/>
  <c r="AB687" i="2" s="1"/>
  <c r="AE687" i="2" s="1"/>
  <c r="AC685" i="2"/>
  <c r="W684" i="2"/>
  <c r="Q545" i="2" l="1"/>
  <c r="R545" i="2" s="1"/>
  <c r="AI545" i="2"/>
  <c r="N544" i="2"/>
  <c r="O545" i="2" s="1"/>
  <c r="P546" i="2" s="1"/>
  <c r="AF544" i="2"/>
  <c r="M544" i="2"/>
  <c r="X685" i="2"/>
  <c r="Y686" i="2" s="1"/>
  <c r="Z687" i="2" s="1"/>
  <c r="AA688" i="2" s="1"/>
  <c r="AB688" i="2" s="1"/>
  <c r="AE688" i="2" s="1"/>
  <c r="AD687" i="2"/>
  <c r="W685" i="2"/>
  <c r="AC686" i="2"/>
  <c r="U545" i="2" l="1"/>
  <c r="M545" i="2"/>
  <c r="S545" i="2"/>
  <c r="N545" i="2"/>
  <c r="O546" i="2" s="1"/>
  <c r="P547" i="2" s="1"/>
  <c r="AH544" i="2"/>
  <c r="T545" i="2"/>
  <c r="AI546" i="2"/>
  <c r="Q546" i="2"/>
  <c r="R546" i="2" s="1"/>
  <c r="AD688" i="2"/>
  <c r="X686" i="2"/>
  <c r="Y687" i="2" s="1"/>
  <c r="Z688" i="2" s="1"/>
  <c r="AA689" i="2" s="1"/>
  <c r="AB689" i="2" s="1"/>
  <c r="AD689" i="2" s="1"/>
  <c r="AC687" i="2"/>
  <c r="W686" i="2"/>
  <c r="U546" i="2" l="1"/>
  <c r="N546" i="2"/>
  <c r="O547" i="2" s="1"/>
  <c r="P548" i="2" s="1"/>
  <c r="AH545" i="2"/>
  <c r="M546" i="2"/>
  <c r="S546" i="2"/>
  <c r="AI547" i="2"/>
  <c r="Q547" i="2"/>
  <c r="R547" i="2" s="1"/>
  <c r="T546" i="2"/>
  <c r="AF545" i="2"/>
  <c r="X687" i="2"/>
  <c r="Y688" i="2" s="1"/>
  <c r="Z689" i="2" s="1"/>
  <c r="AA690" i="2" s="1"/>
  <c r="AB690" i="2" s="1"/>
  <c r="AE690" i="2" s="1"/>
  <c r="AE689" i="2"/>
  <c r="AC688" i="2"/>
  <c r="W687" i="2"/>
  <c r="S547" i="2" l="1"/>
  <c r="T547" i="2"/>
  <c r="U547" i="2"/>
  <c r="AH546" i="2"/>
  <c r="N547" i="2"/>
  <c r="O548" i="2" s="1"/>
  <c r="P549" i="2" s="1"/>
  <c r="AF546" i="2"/>
  <c r="Q548" i="2"/>
  <c r="R548" i="2" s="1"/>
  <c r="AI548" i="2"/>
  <c r="M547" i="2"/>
  <c r="X688" i="2"/>
  <c r="Y689" i="2" s="1"/>
  <c r="Z690" i="2" s="1"/>
  <c r="AA691" i="2" s="1"/>
  <c r="AB691" i="2" s="1"/>
  <c r="AE691" i="2" s="1"/>
  <c r="AD690" i="2"/>
  <c r="AC689" i="2"/>
  <c r="W688" i="2"/>
  <c r="AF547" i="2" l="1"/>
  <c r="U548" i="2"/>
  <c r="S548" i="2"/>
  <c r="M548" i="2"/>
  <c r="AH547" i="2"/>
  <c r="N548" i="2"/>
  <c r="O549" i="2" s="1"/>
  <c r="P550" i="2" s="1"/>
  <c r="Q549" i="2"/>
  <c r="S549" i="2" s="1"/>
  <c r="AI549" i="2"/>
  <c r="T548" i="2"/>
  <c r="AD691" i="2"/>
  <c r="X689" i="2"/>
  <c r="Y690" i="2" s="1"/>
  <c r="Z691" i="2" s="1"/>
  <c r="AA692" i="2" s="1"/>
  <c r="AB692" i="2" s="1"/>
  <c r="W689" i="2"/>
  <c r="AC690" i="2"/>
  <c r="AD692" i="2" l="1"/>
  <c r="N549" i="2"/>
  <c r="O550" i="2" s="1"/>
  <c r="P551" i="2" s="1"/>
  <c r="AI551" i="2" s="1"/>
  <c r="T549" i="2"/>
  <c r="AH548" i="2"/>
  <c r="Q550" i="2"/>
  <c r="S550" i="2" s="1"/>
  <c r="AI550" i="2"/>
  <c r="U549" i="2"/>
  <c r="AF548" i="2"/>
  <c r="R549" i="2"/>
  <c r="X690" i="2"/>
  <c r="Y691" i="2" s="1"/>
  <c r="Z692" i="2" s="1"/>
  <c r="AA693" i="2" s="1"/>
  <c r="AB693" i="2" s="1"/>
  <c r="AD693" i="2" s="1"/>
  <c r="AE692" i="2"/>
  <c r="AC691" i="2"/>
  <c r="W690" i="2"/>
  <c r="Q551" i="2" l="1"/>
  <c r="S551" i="2" s="1"/>
  <c r="AF549" i="2"/>
  <c r="R550" i="2"/>
  <c r="M549" i="2"/>
  <c r="T550" i="2"/>
  <c r="U550" i="2"/>
  <c r="X691" i="2"/>
  <c r="Y692" i="2" s="1"/>
  <c r="Z693" i="2" s="1"/>
  <c r="AA694" i="2" s="1"/>
  <c r="AB694" i="2" s="1"/>
  <c r="AD694" i="2" s="1"/>
  <c r="AE693" i="2"/>
  <c r="W691" i="2"/>
  <c r="AC692" i="2"/>
  <c r="T551" i="2" l="1"/>
  <c r="U551" i="2"/>
  <c r="R551" i="2"/>
  <c r="M551" i="2" s="1"/>
  <c r="AH551" i="2" s="1"/>
  <c r="M550" i="2"/>
  <c r="AH550" i="2" s="1"/>
  <c r="N550" i="2"/>
  <c r="O551" i="2" s="1"/>
  <c r="P552" i="2" s="1"/>
  <c r="AH549" i="2"/>
  <c r="AF550" i="2"/>
  <c r="X692" i="2"/>
  <c r="Y693" i="2" s="1"/>
  <c r="Z694" i="2" s="1"/>
  <c r="AA695" i="2" s="1"/>
  <c r="AB695" i="2" s="1"/>
  <c r="AD695" i="2" s="1"/>
  <c r="AE694" i="2"/>
  <c r="AC693" i="2"/>
  <c r="W692" i="2"/>
  <c r="AF551" i="2" l="1"/>
  <c r="N551" i="2"/>
  <c r="O552" i="2" s="1"/>
  <c r="P553" i="2" s="1"/>
  <c r="AI553" i="2" s="1"/>
  <c r="Q552" i="2"/>
  <c r="AI552" i="2"/>
  <c r="AE695" i="2"/>
  <c r="X693" i="2"/>
  <c r="Y694" i="2" s="1"/>
  <c r="Z695" i="2" s="1"/>
  <c r="AA696" i="2" s="1"/>
  <c r="AB696" i="2" s="1"/>
  <c r="AC694" i="2"/>
  <c r="W693" i="2"/>
  <c r="Q553" i="2" l="1"/>
  <c r="N552" i="2"/>
  <c r="O553" i="2" s="1"/>
  <c r="P554" i="2" s="1"/>
  <c r="AI554" i="2" s="1"/>
  <c r="R552" i="2"/>
  <c r="S552" i="2"/>
  <c r="U552" i="2"/>
  <c r="T552" i="2"/>
  <c r="AE696" i="2"/>
  <c r="X694" i="2"/>
  <c r="Y695" i="2" s="1"/>
  <c r="Z696" i="2" s="1"/>
  <c r="AA697" i="2" s="1"/>
  <c r="AB697" i="2" s="1"/>
  <c r="AD696" i="2"/>
  <c r="W694" i="2"/>
  <c r="AC695" i="2"/>
  <c r="AE697" i="2" l="1"/>
  <c r="R553" i="2"/>
  <c r="M553" i="2" s="1"/>
  <c r="S553" i="2"/>
  <c r="U553" i="2"/>
  <c r="Q554" i="2"/>
  <c r="T553" i="2"/>
  <c r="AF552" i="2"/>
  <c r="M552" i="2"/>
  <c r="X695" i="2"/>
  <c r="Y696" i="2" s="1"/>
  <c r="Z697" i="2" s="1"/>
  <c r="AA698" i="2" s="1"/>
  <c r="AB698" i="2" s="1"/>
  <c r="AE698" i="2" s="1"/>
  <c r="AD697" i="2"/>
  <c r="W695" i="2"/>
  <c r="AC696" i="2"/>
  <c r="S554" i="2" l="1"/>
  <c r="R554" i="2"/>
  <c r="M554" i="2" s="1"/>
  <c r="U554" i="2"/>
  <c r="T554" i="2"/>
  <c r="AH553" i="2"/>
  <c r="AH552" i="2"/>
  <c r="N553" i="2"/>
  <c r="O554" i="2" s="1"/>
  <c r="P555" i="2" s="1"/>
  <c r="AF553" i="2"/>
  <c r="AD698" i="2"/>
  <c r="X696" i="2"/>
  <c r="Y697" i="2" s="1"/>
  <c r="Z698" i="2" s="1"/>
  <c r="AA699" i="2" s="1"/>
  <c r="AB699" i="2" s="1"/>
  <c r="W696" i="2"/>
  <c r="AC697" i="2"/>
  <c r="AD699" i="2" l="1"/>
  <c r="AF554" i="2"/>
  <c r="N554" i="2"/>
  <c r="O555" i="2" s="1"/>
  <c r="P556" i="2" s="1"/>
  <c r="Q555" i="2"/>
  <c r="AI555" i="2"/>
  <c r="AH554" i="2"/>
  <c r="AE699" i="2"/>
  <c r="X697" i="2"/>
  <c r="Y698" i="2" s="1"/>
  <c r="Z699" i="2" s="1"/>
  <c r="AA700" i="2" s="1"/>
  <c r="AB700" i="2" s="1"/>
  <c r="W697" i="2"/>
  <c r="AC698" i="2"/>
  <c r="AE700" i="2" l="1"/>
  <c r="Q556" i="2"/>
  <c r="AI556" i="2"/>
  <c r="U555" i="2"/>
  <c r="S555" i="2"/>
  <c r="R555" i="2"/>
  <c r="T555" i="2"/>
  <c r="N555" i="2"/>
  <c r="O556" i="2" s="1"/>
  <c r="P557" i="2" s="1"/>
  <c r="X698" i="2"/>
  <c r="Y699" i="2" s="1"/>
  <c r="Z700" i="2" s="1"/>
  <c r="AA701" i="2" s="1"/>
  <c r="AB701" i="2" s="1"/>
  <c r="AE701" i="2" s="1"/>
  <c r="AD700" i="2"/>
  <c r="AC699" i="2"/>
  <c r="W698" i="2"/>
  <c r="M555" i="2" l="1"/>
  <c r="R556" i="2"/>
  <c r="M556" i="2" s="1"/>
  <c r="T556" i="2"/>
  <c r="AF555" i="2"/>
  <c r="Q557" i="2"/>
  <c r="AI557" i="2"/>
  <c r="U556" i="2"/>
  <c r="S556" i="2"/>
  <c r="AD701" i="2"/>
  <c r="X699" i="2"/>
  <c r="Y700" i="2" s="1"/>
  <c r="Z701" i="2" s="1"/>
  <c r="AA702" i="2" s="1"/>
  <c r="W699" i="2"/>
  <c r="AC700" i="2"/>
  <c r="S557" i="2" l="1"/>
  <c r="AF556" i="2"/>
  <c r="AH555" i="2"/>
  <c r="N556" i="2"/>
  <c r="O557" i="2" s="1"/>
  <c r="P558" i="2" s="1"/>
  <c r="R557" i="2"/>
  <c r="M557" i="2" s="1"/>
  <c r="AH556" i="2"/>
  <c r="U557" i="2"/>
  <c r="T557" i="2"/>
  <c r="AB702" i="2"/>
  <c r="AD702" i="2" s="1"/>
  <c r="X700" i="2"/>
  <c r="Y701" i="2" s="1"/>
  <c r="Z702" i="2" s="1"/>
  <c r="AA703" i="2" s="1"/>
  <c r="AB703" i="2" s="1"/>
  <c r="W700" i="2"/>
  <c r="AC701" i="2"/>
  <c r="AF557" i="2" l="1"/>
  <c r="AH557" i="2"/>
  <c r="AI558" i="2"/>
  <c r="Q558" i="2"/>
  <c r="U558" i="2" s="1"/>
  <c r="N557" i="2"/>
  <c r="O558" i="2" s="1"/>
  <c r="P559" i="2" s="1"/>
  <c r="AE702" i="2"/>
  <c r="AE703" i="2" s="1"/>
  <c r="X701" i="2"/>
  <c r="Y702" i="2" s="1"/>
  <c r="Z703" i="2" s="1"/>
  <c r="AA704" i="2" s="1"/>
  <c r="AD703" i="2"/>
  <c r="AC702" i="2"/>
  <c r="W701" i="2"/>
  <c r="T558" i="2" l="1"/>
  <c r="AF558" i="2" s="1"/>
  <c r="R558" i="2"/>
  <c r="M558" i="2" s="1"/>
  <c r="AI559" i="2"/>
  <c r="Q559" i="2"/>
  <c r="N558" i="2"/>
  <c r="O559" i="2" s="1"/>
  <c r="P560" i="2" s="1"/>
  <c r="S558" i="2"/>
  <c r="X702" i="2"/>
  <c r="Y703" i="2" s="1"/>
  <c r="Z704" i="2" s="1"/>
  <c r="AA705" i="2" s="1"/>
  <c r="AB705" i="2" s="1"/>
  <c r="AB704" i="2"/>
  <c r="AD704" i="2" s="1"/>
  <c r="AC703" i="2"/>
  <c r="W702" i="2"/>
  <c r="T559" i="2" l="1"/>
  <c r="AF559" i="2" s="1"/>
  <c r="S559" i="2"/>
  <c r="R559" i="2"/>
  <c r="M559" i="2" s="1"/>
  <c r="U559" i="2"/>
  <c r="AH558" i="2"/>
  <c r="N559" i="2"/>
  <c r="O560" i="2" s="1"/>
  <c r="P561" i="2" s="1"/>
  <c r="Q560" i="2"/>
  <c r="AI560" i="2"/>
  <c r="AE704" i="2"/>
  <c r="AE705" i="2" s="1"/>
  <c r="X703" i="2"/>
  <c r="Y704" i="2" s="1"/>
  <c r="Z705" i="2" s="1"/>
  <c r="AA706" i="2" s="1"/>
  <c r="AD705" i="2"/>
  <c r="AC704" i="2"/>
  <c r="W703" i="2"/>
  <c r="S560" i="2" l="1"/>
  <c r="U560" i="2"/>
  <c r="R560" i="2"/>
  <c r="M560" i="2" s="1"/>
  <c r="AI561" i="2"/>
  <c r="Q561" i="2"/>
  <c r="AH559" i="2"/>
  <c r="N560" i="2"/>
  <c r="O561" i="2" s="1"/>
  <c r="P562" i="2" s="1"/>
  <c r="T560" i="2"/>
  <c r="X704" i="2"/>
  <c r="Y705" i="2" s="1"/>
  <c r="Z706" i="2" s="1"/>
  <c r="AA707" i="2" s="1"/>
  <c r="AB707" i="2" s="1"/>
  <c r="AB706" i="2"/>
  <c r="AE706" i="2" s="1"/>
  <c r="W704" i="2"/>
  <c r="AC705" i="2"/>
  <c r="U561" i="2" l="1"/>
  <c r="R561" i="2"/>
  <c r="M561" i="2" s="1"/>
  <c r="T561" i="2"/>
  <c r="AF560" i="2"/>
  <c r="AI562" i="2"/>
  <c r="Q562" i="2"/>
  <c r="N561" i="2"/>
  <c r="O562" i="2" s="1"/>
  <c r="P563" i="2" s="1"/>
  <c r="AH560" i="2"/>
  <c r="S561" i="2"/>
  <c r="AD706" i="2"/>
  <c r="AD707" i="2" s="1"/>
  <c r="X705" i="2"/>
  <c r="Y706" i="2" s="1"/>
  <c r="Z707" i="2" s="1"/>
  <c r="AA708" i="2" s="1"/>
  <c r="AB708" i="2" s="1"/>
  <c r="AE707" i="2"/>
  <c r="W705" i="2"/>
  <c r="AC706" i="2"/>
  <c r="S562" i="2" l="1"/>
  <c r="T562" i="2"/>
  <c r="U562" i="2"/>
  <c r="AF561" i="2"/>
  <c r="AH561" i="2"/>
  <c r="N562" i="2"/>
  <c r="O563" i="2" s="1"/>
  <c r="P564" i="2" s="1"/>
  <c r="R562" i="2"/>
  <c r="M562" i="2" s="1"/>
  <c r="Q563" i="2"/>
  <c r="AI563" i="2"/>
  <c r="X706" i="2"/>
  <c r="Y707" i="2" s="1"/>
  <c r="Z708" i="2" s="1"/>
  <c r="AA709" i="2" s="1"/>
  <c r="AB709" i="2" s="1"/>
  <c r="AE708" i="2"/>
  <c r="AD708" i="2"/>
  <c r="W706" i="2"/>
  <c r="AC707" i="2"/>
  <c r="AE709" i="2" l="1"/>
  <c r="AF562" i="2"/>
  <c r="S563" i="2"/>
  <c r="N563" i="2"/>
  <c r="O564" i="2" s="1"/>
  <c r="P565" i="2" s="1"/>
  <c r="AH562" i="2"/>
  <c r="Q564" i="2"/>
  <c r="AI564" i="2"/>
  <c r="T563" i="2"/>
  <c r="R563" i="2"/>
  <c r="U563" i="2"/>
  <c r="X707" i="2"/>
  <c r="Y708" i="2" s="1"/>
  <c r="Z709" i="2" s="1"/>
  <c r="AA710" i="2" s="1"/>
  <c r="AB710" i="2" s="1"/>
  <c r="AE710" i="2" s="1"/>
  <c r="AD709" i="2"/>
  <c r="W707" i="2"/>
  <c r="AC708" i="2"/>
  <c r="U564" i="2" l="1"/>
  <c r="S564" i="2"/>
  <c r="T564" i="2"/>
  <c r="R564" i="2"/>
  <c r="M564" i="2" s="1"/>
  <c r="M563" i="2"/>
  <c r="AF563" i="2"/>
  <c r="AI565" i="2"/>
  <c r="Q565" i="2"/>
  <c r="X708" i="2"/>
  <c r="Y709" i="2" s="1"/>
  <c r="Z710" i="2" s="1"/>
  <c r="AA711" i="2" s="1"/>
  <c r="AD710" i="2"/>
  <c r="AC709" i="2"/>
  <c r="W708" i="2"/>
  <c r="AF564" i="2" l="1"/>
  <c r="T565" i="2"/>
  <c r="R565" i="2"/>
  <c r="M565" i="2" s="1"/>
  <c r="S565" i="2"/>
  <c r="AH564" i="2"/>
  <c r="AH563" i="2"/>
  <c r="N564" i="2"/>
  <c r="O565" i="2" s="1"/>
  <c r="P566" i="2" s="1"/>
  <c r="U565" i="2"/>
  <c r="X709" i="2"/>
  <c r="Y710" i="2" s="1"/>
  <c r="Z711" i="2" s="1"/>
  <c r="AA712" i="2" s="1"/>
  <c r="AB711" i="2"/>
  <c r="AD711" i="2" s="1"/>
  <c r="W709" i="2"/>
  <c r="AC710" i="2"/>
  <c r="AF565" i="2" l="1"/>
  <c r="N565" i="2"/>
  <c r="O566" i="2" s="1"/>
  <c r="P567" i="2" s="1"/>
  <c r="Q566" i="2"/>
  <c r="U566" i="2" s="1"/>
  <c r="AI566" i="2"/>
  <c r="AH565" i="2"/>
  <c r="AE711" i="2"/>
  <c r="X710" i="2"/>
  <c r="Y711" i="2" s="1"/>
  <c r="Z712" i="2" s="1"/>
  <c r="AA713" i="2" s="1"/>
  <c r="AB713" i="2" s="1"/>
  <c r="AB712" i="2"/>
  <c r="AD712" i="2" s="1"/>
  <c r="AC711" i="2"/>
  <c r="W710" i="2"/>
  <c r="AD713" i="2" l="1"/>
  <c r="N566" i="2"/>
  <c r="O567" i="2" s="1"/>
  <c r="P568" i="2" s="1"/>
  <c r="AI568" i="2" s="1"/>
  <c r="AI567" i="2"/>
  <c r="Q567" i="2"/>
  <c r="T566" i="2"/>
  <c r="R566" i="2"/>
  <c r="M566" i="2" s="1"/>
  <c r="S566" i="2"/>
  <c r="AE712" i="2"/>
  <c r="AE713" i="2" s="1"/>
  <c r="X711" i="2"/>
  <c r="Y712" i="2" s="1"/>
  <c r="Z713" i="2" s="1"/>
  <c r="AA714" i="2" s="1"/>
  <c r="AB714" i="2" s="1"/>
  <c r="AD714" i="2" s="1"/>
  <c r="W711" i="2"/>
  <c r="AC712" i="2"/>
  <c r="Q568" i="2" l="1"/>
  <c r="U567" i="2"/>
  <c r="R567" i="2"/>
  <c r="M567" i="2" s="1"/>
  <c r="AH567" i="2" s="1"/>
  <c r="T567" i="2"/>
  <c r="AF566" i="2"/>
  <c r="AH566" i="2"/>
  <c r="N567" i="2"/>
  <c r="O568" i="2" s="1"/>
  <c r="P569" i="2" s="1"/>
  <c r="S567" i="2"/>
  <c r="X712" i="2"/>
  <c r="Y713" i="2" s="1"/>
  <c r="Z714" i="2" s="1"/>
  <c r="AA715" i="2" s="1"/>
  <c r="AE714" i="2"/>
  <c r="W712" i="2"/>
  <c r="AC713" i="2"/>
  <c r="S568" i="2" l="1"/>
  <c r="T568" i="2"/>
  <c r="U568" i="2"/>
  <c r="R568" i="2"/>
  <c r="M568" i="2" s="1"/>
  <c r="AH568" i="2" s="1"/>
  <c r="Q569" i="2"/>
  <c r="AI569" i="2"/>
  <c r="AF567" i="2"/>
  <c r="N568" i="2"/>
  <c r="O569" i="2" s="1"/>
  <c r="P570" i="2" s="1"/>
  <c r="X713" i="2"/>
  <c r="Y714" i="2" s="1"/>
  <c r="Z715" i="2" s="1"/>
  <c r="AA716" i="2" s="1"/>
  <c r="AB715" i="2"/>
  <c r="AD715" i="2" s="1"/>
  <c r="W713" i="2"/>
  <c r="AC714" i="2"/>
  <c r="AF568" i="2" l="1"/>
  <c r="R569" i="2"/>
  <c r="U569" i="2"/>
  <c r="AI570" i="2"/>
  <c r="Q570" i="2"/>
  <c r="T569" i="2"/>
  <c r="N569" i="2"/>
  <c r="O570" i="2" s="1"/>
  <c r="P571" i="2" s="1"/>
  <c r="S569" i="2"/>
  <c r="AE715" i="2"/>
  <c r="X714" i="2"/>
  <c r="Y715" i="2" s="1"/>
  <c r="Z716" i="2" s="1"/>
  <c r="AA717" i="2" s="1"/>
  <c r="AB717" i="2" s="1"/>
  <c r="AB716" i="2"/>
  <c r="AD716" i="2" s="1"/>
  <c r="W714" i="2"/>
  <c r="AC715" i="2"/>
  <c r="T570" i="2" l="1"/>
  <c r="M569" i="2"/>
  <c r="R570" i="2"/>
  <c r="M570" i="2" s="1"/>
  <c r="U570" i="2"/>
  <c r="AI571" i="2"/>
  <c r="Q571" i="2"/>
  <c r="AF569" i="2"/>
  <c r="S570" i="2"/>
  <c r="AD717" i="2"/>
  <c r="AE716" i="2"/>
  <c r="AE717" i="2" s="1"/>
  <c r="X715" i="2"/>
  <c r="Y716" i="2" s="1"/>
  <c r="Z717" i="2" s="1"/>
  <c r="AA718" i="2" s="1"/>
  <c r="AB718" i="2" s="1"/>
  <c r="AD718" i="2" s="1"/>
  <c r="W715" i="2"/>
  <c r="AC716" i="2"/>
  <c r="AF570" i="2" l="1"/>
  <c r="S571" i="2"/>
  <c r="U571" i="2"/>
  <c r="AH569" i="2"/>
  <c r="N570" i="2"/>
  <c r="O571" i="2" s="1"/>
  <c r="P572" i="2" s="1"/>
  <c r="R571" i="2"/>
  <c r="M571" i="2" s="1"/>
  <c r="AH570" i="2"/>
  <c r="T571" i="2"/>
  <c r="X716" i="2"/>
  <c r="Y717" i="2" s="1"/>
  <c r="Z718" i="2" s="1"/>
  <c r="AA719" i="2" s="1"/>
  <c r="AB719" i="2" s="1"/>
  <c r="AD719" i="2" s="1"/>
  <c r="AE718" i="2"/>
  <c r="AC717" i="2"/>
  <c r="W716" i="2"/>
  <c r="N571" i="2" l="1"/>
  <c r="O572" i="2" s="1"/>
  <c r="P573" i="2" s="1"/>
  <c r="AI573" i="2" s="1"/>
  <c r="AI572" i="2"/>
  <c r="Q572" i="2"/>
  <c r="T572" i="2" s="1"/>
  <c r="AH571" i="2"/>
  <c r="AF571" i="2"/>
  <c r="AE719" i="2"/>
  <c r="X717" i="2"/>
  <c r="Y718" i="2" s="1"/>
  <c r="Z719" i="2" s="1"/>
  <c r="AA720" i="2" s="1"/>
  <c r="AB720" i="2" s="1"/>
  <c r="AC718" i="2"/>
  <c r="W717" i="2"/>
  <c r="R572" i="2" l="1"/>
  <c r="N572" i="2"/>
  <c r="O573" i="2" s="1"/>
  <c r="P574" i="2" s="1"/>
  <c r="Q574" i="2" s="1"/>
  <c r="Q573" i="2"/>
  <c r="T573" i="2" s="1"/>
  <c r="U572" i="2"/>
  <c r="M572" i="2"/>
  <c r="S572" i="2"/>
  <c r="AF572" i="2"/>
  <c r="AE720" i="2"/>
  <c r="AD720" i="2"/>
  <c r="X718" i="2"/>
  <c r="Y719" i="2" s="1"/>
  <c r="Z720" i="2" s="1"/>
  <c r="AA721" i="2" s="1"/>
  <c r="AB721" i="2" s="1"/>
  <c r="AD721" i="2" s="1"/>
  <c r="AC719" i="2"/>
  <c r="W718" i="2"/>
  <c r="S573" i="2" l="1"/>
  <c r="S574" i="2" s="1"/>
  <c r="AI574" i="2"/>
  <c r="R573" i="2"/>
  <c r="M573" i="2" s="1"/>
  <c r="AH573" i="2" s="1"/>
  <c r="U573" i="2"/>
  <c r="U574" i="2" s="1"/>
  <c r="T574" i="2"/>
  <c r="AF573" i="2"/>
  <c r="N573" i="2"/>
  <c r="O574" i="2" s="1"/>
  <c r="P575" i="2" s="1"/>
  <c r="AH572" i="2"/>
  <c r="X719" i="2"/>
  <c r="Y720" i="2" s="1"/>
  <c r="Z721" i="2" s="1"/>
  <c r="AA722" i="2" s="1"/>
  <c r="AB722" i="2" s="1"/>
  <c r="AE721" i="2"/>
  <c r="W719" i="2"/>
  <c r="AC720" i="2"/>
  <c r="AF574" i="2" l="1"/>
  <c r="R574" i="2"/>
  <c r="M574" i="2" s="1"/>
  <c r="AH574" i="2" s="1"/>
  <c r="N574" i="2"/>
  <c r="O575" i="2" s="1"/>
  <c r="P576" i="2" s="1"/>
  <c r="Q575" i="2"/>
  <c r="AI575" i="2"/>
  <c r="AE722" i="2"/>
  <c r="X720" i="2"/>
  <c r="Y721" i="2" s="1"/>
  <c r="Z722" i="2" s="1"/>
  <c r="AA723" i="2" s="1"/>
  <c r="AB723" i="2" s="1"/>
  <c r="AD722" i="2"/>
  <c r="W720" i="2"/>
  <c r="AC721" i="2"/>
  <c r="AD723" i="2" l="1"/>
  <c r="AI576" i="2"/>
  <c r="Q576" i="2"/>
  <c r="N575" i="2"/>
  <c r="O576" i="2" s="1"/>
  <c r="P577" i="2" s="1"/>
  <c r="T575" i="2"/>
  <c r="U575" i="2"/>
  <c r="S575" i="2"/>
  <c r="R575" i="2"/>
  <c r="AE723" i="2"/>
  <c r="X721" i="2"/>
  <c r="Y722" i="2" s="1"/>
  <c r="Z723" i="2" s="1"/>
  <c r="AA724" i="2" s="1"/>
  <c r="AB724" i="2" s="1"/>
  <c r="AD724" i="2" s="1"/>
  <c r="W721" i="2"/>
  <c r="AC722" i="2"/>
  <c r="S576" i="2" l="1"/>
  <c r="U576" i="2"/>
  <c r="T576" i="2"/>
  <c r="AF575" i="2"/>
  <c r="AI577" i="2"/>
  <c r="Q577" i="2"/>
  <c r="R576" i="2"/>
  <c r="M576" i="2" s="1"/>
  <c r="M575" i="2"/>
  <c r="AE724" i="2"/>
  <c r="X722" i="2"/>
  <c r="Y723" i="2" s="1"/>
  <c r="Z724" i="2" s="1"/>
  <c r="AA725" i="2" s="1"/>
  <c r="AB725" i="2" s="1"/>
  <c r="AD725" i="2" s="1"/>
  <c r="AC723" i="2"/>
  <c r="W722" i="2"/>
  <c r="T577" i="2" l="1"/>
  <c r="AH576" i="2"/>
  <c r="AH575" i="2"/>
  <c r="N576" i="2"/>
  <c r="O577" i="2" s="1"/>
  <c r="P578" i="2" s="1"/>
  <c r="AF576" i="2"/>
  <c r="AF577" i="2" s="1"/>
  <c r="S577" i="2"/>
  <c r="R577" i="2"/>
  <c r="U577" i="2"/>
  <c r="AE725" i="2"/>
  <c r="X723" i="2"/>
  <c r="Y724" i="2" s="1"/>
  <c r="Z725" i="2" s="1"/>
  <c r="AA726" i="2" s="1"/>
  <c r="AB726" i="2" s="1"/>
  <c r="AE726" i="2" s="1"/>
  <c r="AC724" i="2"/>
  <c r="W723" i="2"/>
  <c r="Q578" i="2" l="1"/>
  <c r="U578" i="2" s="1"/>
  <c r="AI578" i="2"/>
  <c r="N577" i="2"/>
  <c r="O578" i="2" s="1"/>
  <c r="P579" i="2" s="1"/>
  <c r="M577" i="2"/>
  <c r="X724" i="2"/>
  <c r="Y725" i="2" s="1"/>
  <c r="Z726" i="2" s="1"/>
  <c r="AA727" i="2" s="1"/>
  <c r="AB727" i="2" s="1"/>
  <c r="AD726" i="2"/>
  <c r="AC725" i="2"/>
  <c r="W724" i="2"/>
  <c r="AD727" i="2" l="1"/>
  <c r="S578" i="2"/>
  <c r="T578" i="2"/>
  <c r="AI579" i="2"/>
  <c r="Q579" i="2"/>
  <c r="AH577" i="2"/>
  <c r="N578" i="2"/>
  <c r="O579" i="2" s="1"/>
  <c r="P580" i="2" s="1"/>
  <c r="R578" i="2"/>
  <c r="M578" i="2" s="1"/>
  <c r="AE727" i="2"/>
  <c r="X725" i="2"/>
  <c r="Y726" i="2" s="1"/>
  <c r="Z727" i="2" s="1"/>
  <c r="AA728" i="2" s="1"/>
  <c r="AB728" i="2" s="1"/>
  <c r="W725" i="2"/>
  <c r="AC726" i="2"/>
  <c r="AD728" i="2" l="1"/>
  <c r="U579" i="2"/>
  <c r="S579" i="2"/>
  <c r="AH578" i="2"/>
  <c r="N579" i="2"/>
  <c r="O580" i="2" s="1"/>
  <c r="P581" i="2" s="1"/>
  <c r="Q580" i="2"/>
  <c r="AI580" i="2"/>
  <c r="T579" i="2"/>
  <c r="AF578" i="2"/>
  <c r="R579" i="2"/>
  <c r="AE728" i="2"/>
  <c r="X726" i="2"/>
  <c r="Y727" i="2" s="1"/>
  <c r="Z728" i="2" s="1"/>
  <c r="AA729" i="2" s="1"/>
  <c r="AB729" i="2" s="1"/>
  <c r="AD729" i="2" s="1"/>
  <c r="W726" i="2"/>
  <c r="AC727" i="2"/>
  <c r="R580" i="2" l="1"/>
  <c r="M580" i="2" s="1"/>
  <c r="AF579" i="2"/>
  <c r="U580" i="2"/>
  <c r="AI581" i="2"/>
  <c r="Q581" i="2"/>
  <c r="T580" i="2"/>
  <c r="M579" i="2"/>
  <c r="S580" i="2"/>
  <c r="AE729" i="2"/>
  <c r="X727" i="2"/>
  <c r="Y728" i="2" s="1"/>
  <c r="Z729" i="2" s="1"/>
  <c r="AA730" i="2" s="1"/>
  <c r="AB730" i="2" s="1"/>
  <c r="AD730" i="2" s="1"/>
  <c r="W727" i="2"/>
  <c r="AC728" i="2"/>
  <c r="AF580" i="2" l="1"/>
  <c r="R581" i="2"/>
  <c r="M581" i="2" s="1"/>
  <c r="T581" i="2"/>
  <c r="AH580" i="2"/>
  <c r="AH579" i="2"/>
  <c r="N580" i="2"/>
  <c r="O581" i="2" s="1"/>
  <c r="P582" i="2" s="1"/>
  <c r="U581" i="2"/>
  <c r="S581" i="2"/>
  <c r="AE730" i="2"/>
  <c r="X728" i="2"/>
  <c r="Y729" i="2" s="1"/>
  <c r="Z730" i="2" s="1"/>
  <c r="AA731" i="2" s="1"/>
  <c r="AB731" i="2" s="1"/>
  <c r="AD731" i="2" s="1"/>
  <c r="AC729" i="2"/>
  <c r="W728" i="2"/>
  <c r="AF581" i="2" l="1"/>
  <c r="N581" i="2"/>
  <c r="O582" i="2" s="1"/>
  <c r="P583" i="2" s="1"/>
  <c r="Q583" i="2" s="1"/>
  <c r="AH581" i="2"/>
  <c r="Q582" i="2"/>
  <c r="U582" i="2" s="1"/>
  <c r="AI582" i="2"/>
  <c r="X729" i="2"/>
  <c r="Y730" i="2" s="1"/>
  <c r="Z731" i="2" s="1"/>
  <c r="AA732" i="2" s="1"/>
  <c r="AB732" i="2" s="1"/>
  <c r="AD732" i="2" s="1"/>
  <c r="AE731" i="2"/>
  <c r="AC730" i="2"/>
  <c r="W729" i="2"/>
  <c r="S582" i="2" l="1"/>
  <c r="S583" i="2" s="1"/>
  <c r="N582" i="2"/>
  <c r="O583" i="2" s="1"/>
  <c r="P584" i="2" s="1"/>
  <c r="Q584" i="2" s="1"/>
  <c r="U583" i="2"/>
  <c r="AI583" i="2"/>
  <c r="R582" i="2"/>
  <c r="T582" i="2"/>
  <c r="AE732" i="2"/>
  <c r="X730" i="2"/>
  <c r="Y731" i="2" s="1"/>
  <c r="Z732" i="2" s="1"/>
  <c r="AA733" i="2" s="1"/>
  <c r="AB733" i="2" s="1"/>
  <c r="AD733" i="2" s="1"/>
  <c r="AC731" i="2"/>
  <c r="W730" i="2"/>
  <c r="AI584" i="2" l="1"/>
  <c r="M582" i="2"/>
  <c r="R583" i="2"/>
  <c r="T583" i="2"/>
  <c r="T584" i="2" s="1"/>
  <c r="AF582" i="2"/>
  <c r="U584" i="2"/>
  <c r="S584" i="2"/>
  <c r="AE733" i="2"/>
  <c r="X731" i="2"/>
  <c r="Y732" i="2" s="1"/>
  <c r="Z733" i="2" s="1"/>
  <c r="AA734" i="2" s="1"/>
  <c r="W731" i="2"/>
  <c r="AC732" i="2"/>
  <c r="AF583" i="2" l="1"/>
  <c r="AF584" i="2" s="1"/>
  <c r="AH582" i="2"/>
  <c r="N583" i="2"/>
  <c r="O584" i="2" s="1"/>
  <c r="P585" i="2" s="1"/>
  <c r="R584" i="2"/>
  <c r="M583" i="2"/>
  <c r="AB734" i="2"/>
  <c r="AE734" i="2" s="1"/>
  <c r="X732" i="2"/>
  <c r="Y733" i="2" s="1"/>
  <c r="Z734" i="2" s="1"/>
  <c r="AA735" i="2" s="1"/>
  <c r="W732" i="2"/>
  <c r="AC733" i="2"/>
  <c r="Q585" i="2" l="1"/>
  <c r="AI585" i="2"/>
  <c r="M584" i="2"/>
  <c r="N584" i="2"/>
  <c r="O585" i="2" s="1"/>
  <c r="P586" i="2" s="1"/>
  <c r="AH583" i="2"/>
  <c r="AD734" i="2"/>
  <c r="X733" i="2"/>
  <c r="Y734" i="2" s="1"/>
  <c r="Z735" i="2" s="1"/>
  <c r="AA736" i="2" s="1"/>
  <c r="AB735" i="2"/>
  <c r="W733" i="2"/>
  <c r="AC734" i="2"/>
  <c r="AI586" i="2" l="1"/>
  <c r="Q586" i="2"/>
  <c r="S585" i="2"/>
  <c r="T585" i="2"/>
  <c r="AF585" i="2" s="1"/>
  <c r="U585" i="2"/>
  <c r="R585" i="2"/>
  <c r="AH584" i="2"/>
  <c r="N585" i="2"/>
  <c r="O586" i="2" s="1"/>
  <c r="P587" i="2" s="1"/>
  <c r="AD735" i="2"/>
  <c r="AE735" i="2"/>
  <c r="X734" i="2"/>
  <c r="Y735" i="2" s="1"/>
  <c r="Z736" i="2" s="1"/>
  <c r="AA737" i="2" s="1"/>
  <c r="AB736" i="2"/>
  <c r="W734" i="2"/>
  <c r="AC735" i="2"/>
  <c r="R586" i="2" l="1"/>
  <c r="M586" i="2" s="1"/>
  <c r="U586" i="2"/>
  <c r="Q587" i="2"/>
  <c r="AI587" i="2"/>
  <c r="T586" i="2"/>
  <c r="AF586" i="2" s="1"/>
  <c r="M585" i="2"/>
  <c r="S586" i="2"/>
  <c r="AD736" i="2"/>
  <c r="AE736" i="2"/>
  <c r="AB737" i="2"/>
  <c r="X735" i="2"/>
  <c r="Y736" i="2" s="1"/>
  <c r="Z737" i="2" s="1"/>
  <c r="AA738" i="2" s="1"/>
  <c r="AB738" i="2" s="1"/>
  <c r="AC736" i="2"/>
  <c r="W735" i="2"/>
  <c r="U587" i="2" l="1"/>
  <c r="AD737" i="2"/>
  <c r="AD738" i="2" s="1"/>
  <c r="S587" i="2"/>
  <c r="AH586" i="2"/>
  <c r="R587" i="2"/>
  <c r="AH585" i="2"/>
  <c r="N586" i="2"/>
  <c r="O587" i="2" s="1"/>
  <c r="P588" i="2" s="1"/>
  <c r="T587" i="2"/>
  <c r="AF587" i="2" s="1"/>
  <c r="AE737" i="2"/>
  <c r="AE738" i="2" s="1"/>
  <c r="X736" i="2"/>
  <c r="Y737" i="2" s="1"/>
  <c r="Z738" i="2" s="1"/>
  <c r="AA739" i="2" s="1"/>
  <c r="AC737" i="2"/>
  <c r="W736" i="2"/>
  <c r="N587" i="2" l="1"/>
  <c r="O588" i="2" s="1"/>
  <c r="P589" i="2" s="1"/>
  <c r="Q589" i="2" s="1"/>
  <c r="M587" i="2"/>
  <c r="AI588" i="2"/>
  <c r="Q588" i="2"/>
  <c r="R588" i="2" s="1"/>
  <c r="X737" i="2"/>
  <c r="Y738" i="2" s="1"/>
  <c r="Z739" i="2" s="1"/>
  <c r="AA740" i="2" s="1"/>
  <c r="AB740" i="2" s="1"/>
  <c r="AB739" i="2"/>
  <c r="AD739" i="2" s="1"/>
  <c r="AC738" i="2"/>
  <c r="W737" i="2"/>
  <c r="AI589" i="2" l="1"/>
  <c r="N588" i="2"/>
  <c r="O589" i="2" s="1"/>
  <c r="P590" i="2" s="1"/>
  <c r="AH587" i="2"/>
  <c r="T588" i="2"/>
  <c r="M588" i="2"/>
  <c r="U588" i="2"/>
  <c r="U589" i="2" s="1"/>
  <c r="S588" i="2"/>
  <c r="S589" i="2" s="1"/>
  <c r="R589" i="2"/>
  <c r="M589" i="2" s="1"/>
  <c r="AE739" i="2"/>
  <c r="AE740" i="2" s="1"/>
  <c r="X738" i="2"/>
  <c r="Y739" i="2" s="1"/>
  <c r="Z740" i="2" s="1"/>
  <c r="AA741" i="2" s="1"/>
  <c r="AD740" i="2"/>
  <c r="W738" i="2"/>
  <c r="AC739" i="2"/>
  <c r="AH589" i="2" l="1"/>
  <c r="Q590" i="2"/>
  <c r="U590" i="2" s="1"/>
  <c r="AI590" i="2"/>
  <c r="T589" i="2"/>
  <c r="AF588" i="2"/>
  <c r="AH588" i="2"/>
  <c r="N589" i="2"/>
  <c r="O590" i="2" s="1"/>
  <c r="P591" i="2" s="1"/>
  <c r="X739" i="2"/>
  <c r="Y740" i="2" s="1"/>
  <c r="Z741" i="2" s="1"/>
  <c r="AA742" i="2" s="1"/>
  <c r="AB742" i="2" s="1"/>
  <c r="AB741" i="2"/>
  <c r="AD741" i="2" s="1"/>
  <c r="W739" i="2"/>
  <c r="AC740" i="2"/>
  <c r="T590" i="2" l="1"/>
  <c r="AF589" i="2"/>
  <c r="S590" i="2"/>
  <c r="N590" i="2"/>
  <c r="O591" i="2" s="1"/>
  <c r="P592" i="2" s="1"/>
  <c r="Q591" i="2"/>
  <c r="U591" i="2" s="1"/>
  <c r="AI591" i="2"/>
  <c r="R590" i="2"/>
  <c r="AE741" i="2"/>
  <c r="AE742" i="2" s="1"/>
  <c r="X740" i="2"/>
  <c r="Y741" i="2" s="1"/>
  <c r="Z742" i="2" s="1"/>
  <c r="AA743" i="2" s="1"/>
  <c r="AD742" i="2"/>
  <c r="AC741" i="2"/>
  <c r="W740" i="2"/>
  <c r="T591" i="2" l="1"/>
  <c r="AF590" i="2"/>
  <c r="R591" i="2"/>
  <c r="M591" i="2" s="1"/>
  <c r="S591" i="2"/>
  <c r="AI592" i="2"/>
  <c r="Q592" i="2"/>
  <c r="M590" i="2"/>
  <c r="X741" i="2"/>
  <c r="Y742" i="2" s="1"/>
  <c r="Z743" i="2" s="1"/>
  <c r="AA744" i="2" s="1"/>
  <c r="AB743" i="2"/>
  <c r="AE743" i="2" s="1"/>
  <c r="AC742" i="2"/>
  <c r="W741" i="2"/>
  <c r="T592" i="2" l="1"/>
  <c r="AF591" i="2"/>
  <c r="AH590" i="2"/>
  <c r="N591" i="2"/>
  <c r="O592" i="2" s="1"/>
  <c r="P593" i="2" s="1"/>
  <c r="S592" i="2"/>
  <c r="AH591" i="2"/>
  <c r="U592" i="2"/>
  <c r="R592" i="2"/>
  <c r="AD743" i="2"/>
  <c r="AB744" i="2"/>
  <c r="AE744" i="2" s="1"/>
  <c r="X742" i="2"/>
  <c r="Y743" i="2" s="1"/>
  <c r="Z744" i="2" s="1"/>
  <c r="AA745" i="2" s="1"/>
  <c r="AC743" i="2"/>
  <c r="W742" i="2"/>
  <c r="AF592" i="2" l="1"/>
  <c r="Q593" i="2"/>
  <c r="S593" i="2" s="1"/>
  <c r="AI593" i="2"/>
  <c r="M592" i="2"/>
  <c r="N592" i="2"/>
  <c r="O593" i="2" s="1"/>
  <c r="P594" i="2" s="1"/>
  <c r="X743" i="2"/>
  <c r="Y744" i="2" s="1"/>
  <c r="Z745" i="2" s="1"/>
  <c r="AA746" i="2" s="1"/>
  <c r="AB746" i="2" s="1"/>
  <c r="AB745" i="2"/>
  <c r="AE745" i="2" s="1"/>
  <c r="AD744" i="2"/>
  <c r="AC744" i="2"/>
  <c r="W743" i="2"/>
  <c r="AE746" i="2" l="1"/>
  <c r="T593" i="2"/>
  <c r="N593" i="2"/>
  <c r="O594" i="2" s="1"/>
  <c r="P595" i="2" s="1"/>
  <c r="AH592" i="2"/>
  <c r="AI594" i="2"/>
  <c r="Q594" i="2"/>
  <c r="U593" i="2"/>
  <c r="R593" i="2"/>
  <c r="AD745" i="2"/>
  <c r="AD746" i="2" s="1"/>
  <c r="X744" i="2"/>
  <c r="Y745" i="2" s="1"/>
  <c r="Z746" i="2" s="1"/>
  <c r="AA747" i="2" s="1"/>
  <c r="AC745" i="2"/>
  <c r="W744" i="2"/>
  <c r="S594" i="2" l="1"/>
  <c r="R594" i="2"/>
  <c r="M594" i="2" s="1"/>
  <c r="M593" i="2"/>
  <c r="T594" i="2"/>
  <c r="AF593" i="2"/>
  <c r="Q595" i="2"/>
  <c r="AI595" i="2"/>
  <c r="U594" i="2"/>
  <c r="X745" i="2"/>
  <c r="Y746" i="2" s="1"/>
  <c r="Z747" i="2" s="1"/>
  <c r="AA748" i="2" s="1"/>
  <c r="AB747" i="2"/>
  <c r="AE747" i="2" s="1"/>
  <c r="AC746" i="2"/>
  <c r="W745" i="2"/>
  <c r="U595" i="2" l="1"/>
  <c r="T595" i="2"/>
  <c r="AH594" i="2"/>
  <c r="AF594" i="2"/>
  <c r="S595" i="2"/>
  <c r="R595" i="2"/>
  <c r="M595" i="2" s="1"/>
  <c r="N594" i="2"/>
  <c r="O595" i="2" s="1"/>
  <c r="P596" i="2" s="1"/>
  <c r="AH593" i="2"/>
  <c r="AD747" i="2"/>
  <c r="AB748" i="2"/>
  <c r="AE748" i="2" s="1"/>
  <c r="X746" i="2"/>
  <c r="Y747" i="2" s="1"/>
  <c r="Z748" i="2" s="1"/>
  <c r="AA749" i="2" s="1"/>
  <c r="AC747" i="2"/>
  <c r="W746" i="2"/>
  <c r="AF595" i="2" l="1"/>
  <c r="Q596" i="2"/>
  <c r="AI596" i="2"/>
  <c r="N595" i="2"/>
  <c r="O596" i="2" s="1"/>
  <c r="P597" i="2" s="1"/>
  <c r="AH595" i="2"/>
  <c r="X747" i="2"/>
  <c r="Y748" i="2" s="1"/>
  <c r="Z749" i="2" s="1"/>
  <c r="AA750" i="2" s="1"/>
  <c r="AB750" i="2" s="1"/>
  <c r="AE750" i="2" s="1"/>
  <c r="AB749" i="2"/>
  <c r="AE749" i="2" s="1"/>
  <c r="AD748" i="2"/>
  <c r="W747" i="2"/>
  <c r="AC748" i="2"/>
  <c r="N596" i="2" l="1"/>
  <c r="O597" i="2" s="1"/>
  <c r="P598" i="2" s="1"/>
  <c r="Q598" i="2" s="1"/>
  <c r="Q597" i="2"/>
  <c r="AI597" i="2"/>
  <c r="T596" i="2"/>
  <c r="U596" i="2"/>
  <c r="R596" i="2"/>
  <c r="M596" i="2" s="1"/>
  <c r="S596" i="2"/>
  <c r="AD749" i="2"/>
  <c r="AD750" i="2" s="1"/>
  <c r="X748" i="2"/>
  <c r="Y749" i="2" s="1"/>
  <c r="Z750" i="2" s="1"/>
  <c r="AA751" i="2" s="1"/>
  <c r="W748" i="2"/>
  <c r="AC749" i="2"/>
  <c r="U597" i="2" l="1"/>
  <c r="U598" i="2" s="1"/>
  <c r="S597" i="2"/>
  <c r="S598" i="2" s="1"/>
  <c r="AI598" i="2"/>
  <c r="AH596" i="2"/>
  <c r="N597" i="2"/>
  <c r="O598" i="2" s="1"/>
  <c r="P599" i="2" s="1"/>
  <c r="T597" i="2"/>
  <c r="T598" i="2" s="1"/>
  <c r="AF596" i="2"/>
  <c r="R597" i="2"/>
  <c r="R598" i="2" s="1"/>
  <c r="X749" i="2"/>
  <c r="Y750" i="2" s="1"/>
  <c r="Z751" i="2" s="1"/>
  <c r="AA752" i="2" s="1"/>
  <c r="AB752" i="2" s="1"/>
  <c r="AB751" i="2"/>
  <c r="AE751" i="2" s="1"/>
  <c r="AC750" i="2"/>
  <c r="W749" i="2"/>
  <c r="AI599" i="2" l="1"/>
  <c r="Q599" i="2"/>
  <c r="T599" i="2" s="1"/>
  <c r="M597" i="2"/>
  <c r="M598" i="2"/>
  <c r="AF597" i="2"/>
  <c r="AF598" i="2" s="1"/>
  <c r="AD751" i="2"/>
  <c r="AD752" i="2" s="1"/>
  <c r="X750" i="2"/>
  <c r="Y751" i="2" s="1"/>
  <c r="Z752" i="2" s="1"/>
  <c r="AA753" i="2" s="1"/>
  <c r="AE752" i="2"/>
  <c r="W750" i="2"/>
  <c r="AC751" i="2"/>
  <c r="AH598" i="2" l="1"/>
  <c r="S599" i="2"/>
  <c r="U599" i="2"/>
  <c r="AF599" i="2"/>
  <c r="R599" i="2"/>
  <c r="AH597" i="2"/>
  <c r="N598" i="2"/>
  <c r="O599" i="2" s="1"/>
  <c r="P600" i="2" s="1"/>
  <c r="AB753" i="2"/>
  <c r="AD753" i="2" s="1"/>
  <c r="X751" i="2"/>
  <c r="Y752" i="2" s="1"/>
  <c r="Z753" i="2" s="1"/>
  <c r="AA754" i="2" s="1"/>
  <c r="AB754" i="2" s="1"/>
  <c r="W751" i="2"/>
  <c r="AC752" i="2"/>
  <c r="AI600" i="2" l="1"/>
  <c r="Q600" i="2"/>
  <c r="S600" i="2" s="1"/>
  <c r="N599" i="2"/>
  <c r="O600" i="2" s="1"/>
  <c r="P601" i="2" s="1"/>
  <c r="M599" i="2"/>
  <c r="AE753" i="2"/>
  <c r="AE754" i="2" s="1"/>
  <c r="X752" i="2"/>
  <c r="Y753" i="2" s="1"/>
  <c r="Z754" i="2" s="1"/>
  <c r="AA755" i="2" s="1"/>
  <c r="AB755" i="2" s="1"/>
  <c r="AD754" i="2"/>
  <c r="AC753" i="2"/>
  <c r="W752" i="2"/>
  <c r="R600" i="2" l="1"/>
  <c r="M600" i="2" s="1"/>
  <c r="N600" i="2"/>
  <c r="O601" i="2" s="1"/>
  <c r="P602" i="2" s="1"/>
  <c r="AH599" i="2"/>
  <c r="U600" i="2"/>
  <c r="T600" i="2"/>
  <c r="AI601" i="2"/>
  <c r="Q601" i="2"/>
  <c r="X753" i="2"/>
  <c r="Y754" i="2" s="1"/>
  <c r="Z755" i="2" s="1"/>
  <c r="AA756" i="2" s="1"/>
  <c r="AE755" i="2"/>
  <c r="AD755" i="2"/>
  <c r="AC754" i="2"/>
  <c r="W753" i="2"/>
  <c r="U601" i="2" l="1"/>
  <c r="R601" i="2"/>
  <c r="M601" i="2" s="1"/>
  <c r="AH600" i="2"/>
  <c r="N601" i="2"/>
  <c r="O602" i="2" s="1"/>
  <c r="P603" i="2" s="1"/>
  <c r="S601" i="2"/>
  <c r="Q602" i="2"/>
  <c r="AI602" i="2"/>
  <c r="AF600" i="2"/>
  <c r="T601" i="2"/>
  <c r="AB756" i="2"/>
  <c r="AD756" i="2" s="1"/>
  <c r="X754" i="2"/>
  <c r="Y755" i="2" s="1"/>
  <c r="Z756" i="2" s="1"/>
  <c r="AA757" i="2" s="1"/>
  <c r="AB757" i="2" s="1"/>
  <c r="W754" i="2"/>
  <c r="AC755" i="2"/>
  <c r="AF601" i="2" l="1"/>
  <c r="T602" i="2"/>
  <c r="S602" i="2"/>
  <c r="U602" i="2"/>
  <c r="AH601" i="2"/>
  <c r="N602" i="2"/>
  <c r="O603" i="2" s="1"/>
  <c r="P604" i="2" s="1"/>
  <c r="Q603" i="2"/>
  <c r="AI603" i="2"/>
  <c r="R602" i="2"/>
  <c r="AE756" i="2"/>
  <c r="AE757" i="2" s="1"/>
  <c r="X755" i="2"/>
  <c r="Y756" i="2" s="1"/>
  <c r="Z757" i="2" s="1"/>
  <c r="AA758" i="2" s="1"/>
  <c r="AB758" i="2" s="1"/>
  <c r="AD757" i="2"/>
  <c r="AC756" i="2"/>
  <c r="W755" i="2"/>
  <c r="AF602" i="2" l="1"/>
  <c r="U603" i="2"/>
  <c r="R603" i="2"/>
  <c r="M603" i="2" s="1"/>
  <c r="M602" i="2"/>
  <c r="S603" i="2"/>
  <c r="Q604" i="2"/>
  <c r="AI604" i="2"/>
  <c r="T603" i="2"/>
  <c r="X756" i="2"/>
  <c r="Y757" i="2" s="1"/>
  <c r="Z758" i="2" s="1"/>
  <c r="AA759" i="2" s="1"/>
  <c r="AE758" i="2"/>
  <c r="AD758" i="2"/>
  <c r="W756" i="2"/>
  <c r="AC757" i="2"/>
  <c r="U604" i="2" l="1"/>
  <c r="R604" i="2"/>
  <c r="M604" i="2" s="1"/>
  <c r="S604" i="2"/>
  <c r="AH603" i="2"/>
  <c r="AH602" i="2"/>
  <c r="N603" i="2"/>
  <c r="O604" i="2" s="1"/>
  <c r="P605" i="2" s="1"/>
  <c r="T604" i="2"/>
  <c r="AF603" i="2"/>
  <c r="AB759" i="2"/>
  <c r="AE759" i="2" s="1"/>
  <c r="X757" i="2"/>
  <c r="Y758" i="2" s="1"/>
  <c r="Z759" i="2" s="1"/>
  <c r="AA760" i="2" s="1"/>
  <c r="W757" i="2"/>
  <c r="AC758" i="2"/>
  <c r="AF604" i="2" l="1"/>
  <c r="Q605" i="2"/>
  <c r="AI605" i="2"/>
  <c r="AH604" i="2"/>
  <c r="N604" i="2"/>
  <c r="O605" i="2" s="1"/>
  <c r="P606" i="2" s="1"/>
  <c r="AD759" i="2"/>
  <c r="AB760" i="2"/>
  <c r="AE760" i="2" s="1"/>
  <c r="X758" i="2"/>
  <c r="Y759" i="2" s="1"/>
  <c r="Z760" i="2" s="1"/>
  <c r="AA761" i="2" s="1"/>
  <c r="AB761" i="2" s="1"/>
  <c r="AC759" i="2"/>
  <c r="W758" i="2"/>
  <c r="S605" i="2" l="1"/>
  <c r="R605" i="2"/>
  <c r="M605" i="2" s="1"/>
  <c r="U605" i="2"/>
  <c r="AI606" i="2"/>
  <c r="Q606" i="2"/>
  <c r="T605" i="2"/>
  <c r="N605" i="2"/>
  <c r="O606" i="2" s="1"/>
  <c r="P607" i="2" s="1"/>
  <c r="AD760" i="2"/>
  <c r="AD761" i="2" s="1"/>
  <c r="X759" i="2"/>
  <c r="Y760" i="2" s="1"/>
  <c r="Z761" i="2" s="1"/>
  <c r="AA762" i="2" s="1"/>
  <c r="AE761" i="2"/>
  <c r="AC760" i="2"/>
  <c r="W759" i="2"/>
  <c r="R606" i="2" l="1"/>
  <c r="M606" i="2" s="1"/>
  <c r="S606" i="2"/>
  <c r="T606" i="2"/>
  <c r="AF605" i="2"/>
  <c r="AH605" i="2"/>
  <c r="N606" i="2"/>
  <c r="O607" i="2" s="1"/>
  <c r="P608" i="2" s="1"/>
  <c r="AI607" i="2"/>
  <c r="Q607" i="2"/>
  <c r="U606" i="2"/>
  <c r="AB762" i="2"/>
  <c r="AE762" i="2" s="1"/>
  <c r="X760" i="2"/>
  <c r="Y761" i="2" s="1"/>
  <c r="Z762" i="2" s="1"/>
  <c r="AA763" i="2" s="1"/>
  <c r="AB763" i="2" s="1"/>
  <c r="AC761" i="2"/>
  <c r="W760" i="2"/>
  <c r="U607" i="2" l="1"/>
  <c r="AF606" i="2"/>
  <c r="S607" i="2"/>
  <c r="R607" i="2"/>
  <c r="M607" i="2" s="1"/>
  <c r="AH606" i="2"/>
  <c r="N607" i="2"/>
  <c r="O608" i="2" s="1"/>
  <c r="P609" i="2" s="1"/>
  <c r="Q608" i="2"/>
  <c r="AI608" i="2"/>
  <c r="T607" i="2"/>
  <c r="AD762" i="2"/>
  <c r="AD763" i="2" s="1"/>
  <c r="X761" i="2"/>
  <c r="Y762" i="2" s="1"/>
  <c r="Z763" i="2" s="1"/>
  <c r="AA764" i="2" s="1"/>
  <c r="AE763" i="2"/>
  <c r="AC762" i="2"/>
  <c r="W761" i="2"/>
  <c r="U608" i="2" l="1"/>
  <c r="AF607" i="2"/>
  <c r="S608" i="2"/>
  <c r="Q609" i="2"/>
  <c r="AI609" i="2"/>
  <c r="AH607" i="2"/>
  <c r="N608" i="2"/>
  <c r="O609" i="2" s="1"/>
  <c r="P610" i="2" s="1"/>
  <c r="T608" i="2"/>
  <c r="R608" i="2"/>
  <c r="X762" i="2"/>
  <c r="Y763" i="2" s="1"/>
  <c r="Z764" i="2" s="1"/>
  <c r="AA765" i="2" s="1"/>
  <c r="AB765" i="2" s="1"/>
  <c r="AB764" i="2"/>
  <c r="AE764" i="2" s="1"/>
  <c r="AC763" i="2"/>
  <c r="W762" i="2"/>
  <c r="U609" i="2" l="1"/>
  <c r="AF608" i="2"/>
  <c r="S609" i="2"/>
  <c r="M608" i="2"/>
  <c r="R609" i="2"/>
  <c r="M609" i="2" s="1"/>
  <c r="Q610" i="2"/>
  <c r="AI610" i="2"/>
  <c r="T609" i="2"/>
  <c r="AD764" i="2"/>
  <c r="AD765" i="2" s="1"/>
  <c r="X763" i="2"/>
  <c r="Y764" i="2" s="1"/>
  <c r="Z765" i="2" s="1"/>
  <c r="AA766" i="2" s="1"/>
  <c r="AB766" i="2" s="1"/>
  <c r="AE765" i="2"/>
  <c r="AC764" i="2"/>
  <c r="W763" i="2"/>
  <c r="AF609" i="2" l="1"/>
  <c r="S610" i="2"/>
  <c r="N609" i="2"/>
  <c r="O610" i="2" s="1"/>
  <c r="P611" i="2" s="1"/>
  <c r="AH608" i="2"/>
  <c r="U610" i="2"/>
  <c r="T610" i="2"/>
  <c r="AH609" i="2"/>
  <c r="R610" i="2"/>
  <c r="M610" i="2" s="1"/>
  <c r="X764" i="2"/>
  <c r="Y765" i="2" s="1"/>
  <c r="Z766" i="2" s="1"/>
  <c r="AA767" i="2" s="1"/>
  <c r="AE766" i="2"/>
  <c r="AD766" i="2"/>
  <c r="AC765" i="2"/>
  <c r="W764" i="2"/>
  <c r="AF610" i="2" l="1"/>
  <c r="AH610" i="2"/>
  <c r="AI611" i="2"/>
  <c r="Q611" i="2"/>
  <c r="U611" i="2" s="1"/>
  <c r="N610" i="2"/>
  <c r="O611" i="2" s="1"/>
  <c r="P612" i="2" s="1"/>
  <c r="X765" i="2"/>
  <c r="Y766" i="2" s="1"/>
  <c r="Z767" i="2" s="1"/>
  <c r="AA768" i="2" s="1"/>
  <c r="AB768" i="2" s="1"/>
  <c r="AB767" i="2"/>
  <c r="AD767" i="2" s="1"/>
  <c r="W765" i="2"/>
  <c r="AC766" i="2"/>
  <c r="T611" i="2" l="1"/>
  <c r="S611" i="2"/>
  <c r="R611" i="2"/>
  <c r="M611" i="2" s="1"/>
  <c r="AI612" i="2"/>
  <c r="Q612" i="2"/>
  <c r="N611" i="2"/>
  <c r="O612" i="2" s="1"/>
  <c r="P613" i="2" s="1"/>
  <c r="AE767" i="2"/>
  <c r="AE768" i="2" s="1"/>
  <c r="X766" i="2"/>
  <c r="Y767" i="2" s="1"/>
  <c r="Z768" i="2" s="1"/>
  <c r="AA769" i="2" s="1"/>
  <c r="AD768" i="2"/>
  <c r="W766" i="2"/>
  <c r="AC767" i="2"/>
  <c r="AF611" i="2" l="1"/>
  <c r="T612" i="2"/>
  <c r="N612" i="2"/>
  <c r="O613" i="2" s="1"/>
  <c r="P614" i="2" s="1"/>
  <c r="AH611" i="2"/>
  <c r="Q613" i="2"/>
  <c r="AI613" i="2"/>
  <c r="S612" i="2"/>
  <c r="U612" i="2"/>
  <c r="R612" i="2"/>
  <c r="X767" i="2"/>
  <c r="Y768" i="2" s="1"/>
  <c r="Z769" i="2" s="1"/>
  <c r="AA770" i="2" s="1"/>
  <c r="AB769" i="2"/>
  <c r="AD769" i="2" s="1"/>
  <c r="W767" i="2"/>
  <c r="AC768" i="2"/>
  <c r="R613" i="2" l="1"/>
  <c r="M613" i="2" s="1"/>
  <c r="U613" i="2"/>
  <c r="Q614" i="2"/>
  <c r="AI614" i="2"/>
  <c r="M612" i="2"/>
  <c r="AF612" i="2"/>
  <c r="T613" i="2"/>
  <c r="S613" i="2"/>
  <c r="AE769" i="2"/>
  <c r="AB770" i="2"/>
  <c r="AD770" i="2" s="1"/>
  <c r="X768" i="2"/>
  <c r="Y769" i="2" s="1"/>
  <c r="Z770" i="2" s="1"/>
  <c r="AA771" i="2" s="1"/>
  <c r="W768" i="2"/>
  <c r="AC769" i="2"/>
  <c r="S614" i="2" l="1"/>
  <c r="U614" i="2"/>
  <c r="T614" i="2"/>
  <c r="R614" i="2"/>
  <c r="AF613" i="2"/>
  <c r="AH613" i="2"/>
  <c r="N613" i="2"/>
  <c r="O614" i="2" s="1"/>
  <c r="P615" i="2" s="1"/>
  <c r="AH612" i="2"/>
  <c r="AE770" i="2"/>
  <c r="X769" i="2"/>
  <c r="Y770" i="2" s="1"/>
  <c r="Z771" i="2" s="1"/>
  <c r="AA772" i="2" s="1"/>
  <c r="AB771" i="2"/>
  <c r="AD771" i="2" s="1"/>
  <c r="AC770" i="2"/>
  <c r="W769" i="2"/>
  <c r="AF614" i="2" l="1"/>
  <c r="N614" i="2"/>
  <c r="O615" i="2" s="1"/>
  <c r="P616" i="2" s="1"/>
  <c r="AI616" i="2" s="1"/>
  <c r="AI615" i="2"/>
  <c r="Q615" i="2"/>
  <c r="R615" i="2" s="1"/>
  <c r="M614" i="2"/>
  <c r="AE771" i="2"/>
  <c r="AB772" i="2"/>
  <c r="AD772" i="2" s="1"/>
  <c r="X770" i="2"/>
  <c r="Y771" i="2" s="1"/>
  <c r="Z772" i="2" s="1"/>
  <c r="AA773" i="2" s="1"/>
  <c r="W770" i="2"/>
  <c r="AC771" i="2"/>
  <c r="Q616" i="2" l="1"/>
  <c r="R616" i="2" s="1"/>
  <c r="M616" i="2" s="1"/>
  <c r="M615" i="2"/>
  <c r="N615" i="2"/>
  <c r="O616" i="2" s="1"/>
  <c r="P617" i="2" s="1"/>
  <c r="AH614" i="2"/>
  <c r="U615" i="2"/>
  <c r="T615" i="2"/>
  <c r="S615" i="2"/>
  <c r="AE772" i="2"/>
  <c r="X771" i="2"/>
  <c r="Y772" i="2" s="1"/>
  <c r="Z773" i="2" s="1"/>
  <c r="AA774" i="2" s="1"/>
  <c r="AB773" i="2"/>
  <c r="AD773" i="2" s="1"/>
  <c r="AC772" i="2"/>
  <c r="W771" i="2"/>
  <c r="S616" i="2" l="1"/>
  <c r="U616" i="2"/>
  <c r="AH616" i="2"/>
  <c r="AH615" i="2"/>
  <c r="N616" i="2"/>
  <c r="O617" i="2" s="1"/>
  <c r="P618" i="2" s="1"/>
  <c r="T616" i="2"/>
  <c r="AF615" i="2"/>
  <c r="Q617" i="2"/>
  <c r="AI617" i="2"/>
  <c r="AE773" i="2"/>
  <c r="X772" i="2"/>
  <c r="Y773" i="2" s="1"/>
  <c r="Z774" i="2" s="1"/>
  <c r="AA775" i="2" s="1"/>
  <c r="AB774" i="2"/>
  <c r="AD774" i="2" s="1"/>
  <c r="W772" i="2"/>
  <c r="AC773" i="2"/>
  <c r="N617" i="2" l="1"/>
  <c r="O618" i="2" s="1"/>
  <c r="P619" i="2" s="1"/>
  <c r="Q619" i="2" s="1"/>
  <c r="U617" i="2"/>
  <c r="T617" i="2"/>
  <c r="S617" i="2"/>
  <c r="AF616" i="2"/>
  <c r="AI618" i="2"/>
  <c r="Q618" i="2"/>
  <c r="R617" i="2"/>
  <c r="AE774" i="2"/>
  <c r="X773" i="2"/>
  <c r="Y774" i="2" s="1"/>
  <c r="Z775" i="2" s="1"/>
  <c r="AA776" i="2" s="1"/>
  <c r="AB775" i="2"/>
  <c r="AD775" i="2" s="1"/>
  <c r="W773" i="2"/>
  <c r="AC774" i="2"/>
  <c r="AI619" i="2" l="1"/>
  <c r="T618" i="2"/>
  <c r="T619" i="2" s="1"/>
  <c r="R618" i="2"/>
  <c r="R619" i="2" s="1"/>
  <c r="M619" i="2" s="1"/>
  <c r="S618" i="2"/>
  <c r="S619" i="2" s="1"/>
  <c r="AF617" i="2"/>
  <c r="M617" i="2"/>
  <c r="U618" i="2"/>
  <c r="U619" i="2" s="1"/>
  <c r="AE775" i="2"/>
  <c r="AB776" i="2"/>
  <c r="AD776" i="2" s="1"/>
  <c r="X774" i="2"/>
  <c r="Y775" i="2" s="1"/>
  <c r="Z776" i="2" s="1"/>
  <c r="AA777" i="2" s="1"/>
  <c r="AB777" i="2" s="1"/>
  <c r="W774" i="2"/>
  <c r="AC775" i="2"/>
  <c r="AF618" i="2" l="1"/>
  <c r="AF619" i="2" s="1"/>
  <c r="M618" i="2"/>
  <c r="AH618" i="2" s="1"/>
  <c r="AH619" i="2"/>
  <c r="AH617" i="2"/>
  <c r="N618" i="2"/>
  <c r="O619" i="2" s="1"/>
  <c r="P620" i="2" s="1"/>
  <c r="AE776" i="2"/>
  <c r="AE777" i="2" s="1"/>
  <c r="X775" i="2"/>
  <c r="Y776" i="2" s="1"/>
  <c r="Z777" i="2" s="1"/>
  <c r="AA778" i="2" s="1"/>
  <c r="AD777" i="2"/>
  <c r="W775" i="2"/>
  <c r="AC776" i="2"/>
  <c r="N619" i="2" l="1"/>
  <c r="Q620" i="2"/>
  <c r="AI620" i="2"/>
  <c r="X776" i="2"/>
  <c r="Y777" i="2" s="1"/>
  <c r="Z778" i="2" s="1"/>
  <c r="AA779" i="2" s="1"/>
  <c r="AB779" i="2" s="1"/>
  <c r="AB778" i="2"/>
  <c r="AD778" i="2" s="1"/>
  <c r="AC777" i="2"/>
  <c r="W776" i="2"/>
  <c r="O620" i="2" l="1"/>
  <c r="P621" i="2" s="1"/>
  <c r="N620" i="2"/>
  <c r="T620" i="2"/>
  <c r="S620" i="2"/>
  <c r="U620" i="2"/>
  <c r="R620" i="2"/>
  <c r="AE778" i="2"/>
  <c r="AE779" i="2" s="1"/>
  <c r="X777" i="2"/>
  <c r="Y778" i="2" s="1"/>
  <c r="Z779" i="2" s="1"/>
  <c r="AA780" i="2" s="1"/>
  <c r="AD779" i="2"/>
  <c r="W777" i="2"/>
  <c r="AC778" i="2"/>
  <c r="AI621" i="2" l="1"/>
  <c r="Q621" i="2"/>
  <c r="U621" i="2" s="1"/>
  <c r="O621" i="2"/>
  <c r="P622" i="2" s="1"/>
  <c r="M620" i="2"/>
  <c r="AF620" i="2"/>
  <c r="X778" i="2"/>
  <c r="Y779" i="2" s="1"/>
  <c r="Z780" i="2" s="1"/>
  <c r="AA781" i="2" s="1"/>
  <c r="AB780" i="2"/>
  <c r="AD780" i="2" s="1"/>
  <c r="AC779" i="2"/>
  <c r="W778" i="2"/>
  <c r="T621" i="2" l="1"/>
  <c r="AF621" i="2" s="1"/>
  <c r="S621" i="2"/>
  <c r="R621" i="2"/>
  <c r="M621" i="2" s="1"/>
  <c r="AH621" i="2" s="1"/>
  <c r="Q622" i="2"/>
  <c r="AI622" i="2"/>
  <c r="AH620" i="2"/>
  <c r="N621" i="2"/>
  <c r="O622" i="2" s="1"/>
  <c r="P623" i="2" s="1"/>
  <c r="AE780" i="2"/>
  <c r="AB781" i="2"/>
  <c r="X779" i="2"/>
  <c r="Y780" i="2" s="1"/>
  <c r="Z781" i="2" s="1"/>
  <c r="AA782" i="2" s="1"/>
  <c r="W779" i="2"/>
  <c r="AC780" i="2"/>
  <c r="R622" i="2" l="1"/>
  <c r="M622" i="2" s="1"/>
  <c r="AH622" i="2" s="1"/>
  <c r="U622" i="2"/>
  <c r="T622" i="2"/>
  <c r="AF622" i="2" s="1"/>
  <c r="S622" i="2"/>
  <c r="N622" i="2"/>
  <c r="O623" i="2" s="1"/>
  <c r="P624" i="2" s="1"/>
  <c r="Q624" i="2" s="1"/>
  <c r="Q623" i="2"/>
  <c r="AI623" i="2"/>
  <c r="AE781" i="2"/>
  <c r="AD781" i="2"/>
  <c r="AB782" i="2"/>
  <c r="X780" i="2"/>
  <c r="Y781" i="2" s="1"/>
  <c r="Z782" i="2" s="1"/>
  <c r="AA783" i="2" s="1"/>
  <c r="AB783" i="2" s="1"/>
  <c r="W780" i="2"/>
  <c r="AC781" i="2"/>
  <c r="AI624" i="2" l="1"/>
  <c r="N623" i="2"/>
  <c r="O624" i="2" s="1"/>
  <c r="P625" i="2" s="1"/>
  <c r="Q625" i="2" s="1"/>
  <c r="R623" i="2"/>
  <c r="R624" i="2" s="1"/>
  <c r="S623" i="2"/>
  <c r="S624" i="2" s="1"/>
  <c r="U623" i="2"/>
  <c r="U624" i="2" s="1"/>
  <c r="T623" i="2"/>
  <c r="AE782" i="2"/>
  <c r="AE783" i="2" s="1"/>
  <c r="AD782" i="2"/>
  <c r="AD783" i="2" s="1"/>
  <c r="X781" i="2"/>
  <c r="Y782" i="2" s="1"/>
  <c r="Z783" i="2" s="1"/>
  <c r="AA784" i="2" s="1"/>
  <c r="AC782" i="2"/>
  <c r="W781" i="2"/>
  <c r="U625" i="2" l="1"/>
  <c r="AI625" i="2"/>
  <c r="R625" i="2"/>
  <c r="M625" i="2" s="1"/>
  <c r="M624" i="2"/>
  <c r="AH624" i="2" s="1"/>
  <c r="M623" i="2"/>
  <c r="AH623" i="2" s="1"/>
  <c r="T624" i="2"/>
  <c r="T625" i="2" s="1"/>
  <c r="AF623" i="2"/>
  <c r="S625" i="2"/>
  <c r="X782" i="2"/>
  <c r="Y783" i="2" s="1"/>
  <c r="Z784" i="2" s="1"/>
  <c r="AA785" i="2" s="1"/>
  <c r="AB785" i="2" s="1"/>
  <c r="AB784" i="2"/>
  <c r="AE784" i="2" s="1"/>
  <c r="AC783" i="2"/>
  <c r="W782" i="2"/>
  <c r="N624" i="2" l="1"/>
  <c r="O625" i="2" s="1"/>
  <c r="P626" i="2" s="1"/>
  <c r="AI626" i="2" s="1"/>
  <c r="AF624" i="2"/>
  <c r="AF625" i="2" s="1"/>
  <c r="AH625" i="2"/>
  <c r="AD784" i="2"/>
  <c r="AD785" i="2" s="1"/>
  <c r="X783" i="2"/>
  <c r="Y784" i="2" s="1"/>
  <c r="Z785" i="2" s="1"/>
  <c r="AA786" i="2" s="1"/>
  <c r="AE785" i="2"/>
  <c r="W783" i="2"/>
  <c r="AC784" i="2"/>
  <c r="Q626" i="2" l="1"/>
  <c r="R626" i="2" s="1"/>
  <c r="N625" i="2"/>
  <c r="X784" i="2"/>
  <c r="Y785" i="2" s="1"/>
  <c r="Z786" i="2" s="1"/>
  <c r="AA787" i="2" s="1"/>
  <c r="AB787" i="2" s="1"/>
  <c r="AB786" i="2"/>
  <c r="AD786" i="2" s="1"/>
  <c r="W784" i="2"/>
  <c r="AC785" i="2"/>
  <c r="U626" i="2" l="1"/>
  <c r="S626" i="2"/>
  <c r="O626" i="2"/>
  <c r="P627" i="2" s="1"/>
  <c r="N626" i="2"/>
  <c r="M626" i="2"/>
  <c r="AH626" i="2" s="1"/>
  <c r="T626" i="2"/>
  <c r="AF626" i="2" s="1"/>
  <c r="AE786" i="2"/>
  <c r="AE787" i="2" s="1"/>
  <c r="X785" i="2"/>
  <c r="Y786" i="2" s="1"/>
  <c r="Z787" i="2" s="1"/>
  <c r="AA788" i="2" s="1"/>
  <c r="AD787" i="2"/>
  <c r="AC786" i="2"/>
  <c r="W785" i="2"/>
  <c r="N627" i="2" l="1"/>
  <c r="O627" i="2"/>
  <c r="P628" i="2" s="1"/>
  <c r="Q627" i="2"/>
  <c r="AI627" i="2"/>
  <c r="AB788" i="2"/>
  <c r="AE788" i="2" s="1"/>
  <c r="X786" i="2"/>
  <c r="Y787" i="2" s="1"/>
  <c r="Z788" i="2" s="1"/>
  <c r="AA789" i="2" s="1"/>
  <c r="AC787" i="2"/>
  <c r="W786" i="2"/>
  <c r="O628" i="2" l="1"/>
  <c r="P629" i="2" s="1"/>
  <c r="Q629" i="2" s="1"/>
  <c r="U627" i="2"/>
  <c r="R627" i="2"/>
  <c r="S627" i="2"/>
  <c r="AI628" i="2"/>
  <c r="Q628" i="2"/>
  <c r="T627" i="2"/>
  <c r="AD788" i="2"/>
  <c r="X787" i="2"/>
  <c r="Y788" i="2" s="1"/>
  <c r="Z789" i="2" s="1"/>
  <c r="AA790" i="2" s="1"/>
  <c r="AB789" i="2"/>
  <c r="AE789" i="2" s="1"/>
  <c r="AC788" i="2"/>
  <c r="W787" i="2"/>
  <c r="S628" i="2" l="1"/>
  <c r="S629" i="2" s="1"/>
  <c r="AI629" i="2"/>
  <c r="U628" i="2"/>
  <c r="U629" i="2" s="1"/>
  <c r="R628" i="2"/>
  <c r="R629" i="2" s="1"/>
  <c r="M629" i="2" s="1"/>
  <c r="AH629" i="2" s="1"/>
  <c r="T628" i="2"/>
  <c r="T629" i="2" s="1"/>
  <c r="AF627" i="2"/>
  <c r="M627" i="2"/>
  <c r="AD789" i="2"/>
  <c r="X788" i="2"/>
  <c r="Y789" i="2" s="1"/>
  <c r="Z790" i="2" s="1"/>
  <c r="AA791" i="2" s="1"/>
  <c r="AB790" i="2"/>
  <c r="W788" i="2"/>
  <c r="AC789" i="2"/>
  <c r="M628" i="2" l="1"/>
  <c r="AH628" i="2" s="1"/>
  <c r="N628" i="2"/>
  <c r="O629" i="2" s="1"/>
  <c r="P630" i="2" s="1"/>
  <c r="AH627" i="2"/>
  <c r="AF628" i="2"/>
  <c r="AF629" i="2" s="1"/>
  <c r="AD790" i="2"/>
  <c r="AE790" i="2"/>
  <c r="X789" i="2"/>
  <c r="Y790" i="2" s="1"/>
  <c r="Z791" i="2" s="1"/>
  <c r="AA792" i="2" s="1"/>
  <c r="AB791" i="2"/>
  <c r="W789" i="2"/>
  <c r="AC790" i="2"/>
  <c r="AI630" i="2" l="1"/>
  <c r="Q630" i="2"/>
  <c r="N629" i="2"/>
  <c r="AE791" i="2"/>
  <c r="AD791" i="2"/>
  <c r="X790" i="2"/>
  <c r="Y791" i="2" s="1"/>
  <c r="Z792" i="2" s="1"/>
  <c r="AA793" i="2" s="1"/>
  <c r="AB793" i="2" s="1"/>
  <c r="AB792" i="2"/>
  <c r="W790" i="2"/>
  <c r="AC791" i="2"/>
  <c r="R630" i="2" l="1"/>
  <c r="M630" i="2" s="1"/>
  <c r="S630" i="2"/>
  <c r="U630" i="2"/>
  <c r="T630" i="2"/>
  <c r="O630" i="2"/>
  <c r="P631" i="2" s="1"/>
  <c r="N630" i="2"/>
  <c r="AE792" i="2"/>
  <c r="AE793" i="2" s="1"/>
  <c r="AD792" i="2"/>
  <c r="AD793" i="2" s="1"/>
  <c r="X791" i="2"/>
  <c r="Y792" i="2" s="1"/>
  <c r="Z793" i="2" s="1"/>
  <c r="AA794" i="2" s="1"/>
  <c r="AB794" i="2" s="1"/>
  <c r="W791" i="2"/>
  <c r="AC792" i="2"/>
  <c r="O631" i="2" l="1"/>
  <c r="P632" i="2" s="1"/>
  <c r="Q632" i="2" s="1"/>
  <c r="AH630" i="2"/>
  <c r="N631" i="2"/>
  <c r="AI631" i="2"/>
  <c r="Q631" i="2"/>
  <c r="T631" i="2" s="1"/>
  <c r="AF630" i="2"/>
  <c r="X792" i="2"/>
  <c r="Y793" i="2" s="1"/>
  <c r="Z794" i="2" s="1"/>
  <c r="AA795" i="2" s="1"/>
  <c r="AE794" i="2"/>
  <c r="AD794" i="2"/>
  <c r="W792" i="2"/>
  <c r="AC793" i="2"/>
  <c r="S631" i="2" l="1"/>
  <c r="S632" i="2" s="1"/>
  <c r="U631" i="2"/>
  <c r="U632" i="2" s="1"/>
  <c r="T632" i="2"/>
  <c r="AI632" i="2"/>
  <c r="O632" i="2"/>
  <c r="P633" i="2" s="1"/>
  <c r="Q633" i="2" s="1"/>
  <c r="AF631" i="2"/>
  <c r="R631" i="2"/>
  <c r="R632" i="2" s="1"/>
  <c r="X793" i="2"/>
  <c r="Y794" i="2" s="1"/>
  <c r="Z795" i="2" s="1"/>
  <c r="AA796" i="2" s="1"/>
  <c r="AB796" i="2" s="1"/>
  <c r="AB795" i="2"/>
  <c r="AD795" i="2" s="1"/>
  <c r="AC794" i="2"/>
  <c r="W793" i="2"/>
  <c r="U633" i="2" l="1"/>
  <c r="AI633" i="2"/>
  <c r="AF632" i="2"/>
  <c r="R633" i="2"/>
  <c r="M633" i="2" s="1"/>
  <c r="M631" i="2"/>
  <c r="N632" i="2" s="1"/>
  <c r="O633" i="2" s="1"/>
  <c r="P634" i="2" s="1"/>
  <c r="T633" i="2"/>
  <c r="S633" i="2"/>
  <c r="M632" i="2"/>
  <c r="AE795" i="2"/>
  <c r="AE796" i="2" s="1"/>
  <c r="X794" i="2"/>
  <c r="Y795" i="2" s="1"/>
  <c r="Z796" i="2" s="1"/>
  <c r="AA797" i="2" s="1"/>
  <c r="AD796" i="2"/>
  <c r="W794" i="2"/>
  <c r="AC795" i="2"/>
  <c r="AH631" i="2" l="1"/>
  <c r="AH633" i="2"/>
  <c r="AI634" i="2"/>
  <c r="Q634" i="2"/>
  <c r="T634" i="2" s="1"/>
  <c r="AF633" i="2"/>
  <c r="AH632" i="2"/>
  <c r="N633" i="2"/>
  <c r="O634" i="2" s="1"/>
  <c r="P635" i="2" s="1"/>
  <c r="X795" i="2"/>
  <c r="Y796" i="2" s="1"/>
  <c r="Z797" i="2" s="1"/>
  <c r="AA798" i="2" s="1"/>
  <c r="AB797" i="2"/>
  <c r="AD797" i="2" s="1"/>
  <c r="W795" i="2"/>
  <c r="AC796" i="2"/>
  <c r="S634" i="2" l="1"/>
  <c r="N634" i="2"/>
  <c r="O635" i="2" s="1"/>
  <c r="P636" i="2" s="1"/>
  <c r="AI636" i="2" s="1"/>
  <c r="AF634" i="2"/>
  <c r="AI635" i="2"/>
  <c r="Q635" i="2"/>
  <c r="T635" i="2" s="1"/>
  <c r="U634" i="2"/>
  <c r="R634" i="2"/>
  <c r="AE797" i="2"/>
  <c r="X796" i="2"/>
  <c r="Y797" i="2" s="1"/>
  <c r="Z798" i="2" s="1"/>
  <c r="AA799" i="2" s="1"/>
  <c r="AB798" i="2"/>
  <c r="W796" i="2"/>
  <c r="AC797" i="2"/>
  <c r="Q636" i="2" l="1"/>
  <c r="T636" i="2" s="1"/>
  <c r="R635" i="2"/>
  <c r="M635" i="2" s="1"/>
  <c r="M634" i="2"/>
  <c r="AH634" i="2" s="1"/>
  <c r="AF635" i="2"/>
  <c r="U635" i="2"/>
  <c r="S635" i="2"/>
  <c r="AE798" i="2"/>
  <c r="AD798" i="2"/>
  <c r="X797" i="2"/>
  <c r="Y798" i="2" s="1"/>
  <c r="Z799" i="2" s="1"/>
  <c r="AA800" i="2" s="1"/>
  <c r="AB800" i="2" s="1"/>
  <c r="AB799" i="2"/>
  <c r="AC798" i="2"/>
  <c r="W797" i="2"/>
  <c r="U636" i="2" l="1"/>
  <c r="S636" i="2"/>
  <c r="AF636" i="2"/>
  <c r="R636" i="2"/>
  <c r="M636" i="2" s="1"/>
  <c r="AH636" i="2" s="1"/>
  <c r="N635" i="2"/>
  <c r="O636" i="2" s="1"/>
  <c r="P637" i="2" s="1"/>
  <c r="AI637" i="2" s="1"/>
  <c r="AH635" i="2"/>
  <c r="AD799" i="2"/>
  <c r="AD800" i="2" s="1"/>
  <c r="AE799" i="2"/>
  <c r="AE800" i="2" s="1"/>
  <c r="X798" i="2"/>
  <c r="Y799" i="2" s="1"/>
  <c r="Z800" i="2" s="1"/>
  <c r="AA801" i="2" s="1"/>
  <c r="AB801" i="2" s="1"/>
  <c r="W798" i="2"/>
  <c r="AC799" i="2"/>
  <c r="Q637" i="2" l="1"/>
  <c r="T637" i="2" s="1"/>
  <c r="AF637" i="2" s="1"/>
  <c r="N636" i="2"/>
  <c r="X799" i="2"/>
  <c r="Y800" i="2" s="1"/>
  <c r="Z801" i="2" s="1"/>
  <c r="AA802" i="2" s="1"/>
  <c r="AD801" i="2"/>
  <c r="AE801" i="2"/>
  <c r="AC800" i="2"/>
  <c r="W799" i="2"/>
  <c r="R637" i="2" l="1"/>
  <c r="M637" i="2" s="1"/>
  <c r="O637" i="2"/>
  <c r="P638" i="2" s="1"/>
  <c r="N637" i="2"/>
  <c r="S637" i="2"/>
  <c r="U637" i="2"/>
  <c r="AB802" i="2"/>
  <c r="AD802" i="2" s="1"/>
  <c r="X800" i="2"/>
  <c r="Y801" i="2" s="1"/>
  <c r="Z802" i="2" s="1"/>
  <c r="AA803" i="2" s="1"/>
  <c r="W800" i="2"/>
  <c r="AC801" i="2"/>
  <c r="N638" i="2" l="1"/>
  <c r="AH637" i="2"/>
  <c r="Q638" i="2"/>
  <c r="U638" i="2" s="1"/>
  <c r="AI638" i="2"/>
  <c r="O638" i="2"/>
  <c r="P639" i="2" s="1"/>
  <c r="AE802" i="2"/>
  <c r="AB803" i="2"/>
  <c r="AD803" i="2" s="1"/>
  <c r="X801" i="2"/>
  <c r="Y802" i="2" s="1"/>
  <c r="Z803" i="2" s="1"/>
  <c r="AA804" i="2" s="1"/>
  <c r="AB804" i="2" s="1"/>
  <c r="W801" i="2"/>
  <c r="AC802" i="2"/>
  <c r="S638" i="2" l="1"/>
  <c r="R638" i="2"/>
  <c r="T638" i="2"/>
  <c r="AI639" i="2"/>
  <c r="Q639" i="2"/>
  <c r="U639" i="2" s="1"/>
  <c r="O639" i="2"/>
  <c r="P640" i="2" s="1"/>
  <c r="AE803" i="2"/>
  <c r="AE804" i="2" s="1"/>
  <c r="X802" i="2"/>
  <c r="Y803" i="2" s="1"/>
  <c r="Z804" i="2" s="1"/>
  <c r="AA805" i="2" s="1"/>
  <c r="AD804" i="2"/>
  <c r="W802" i="2"/>
  <c r="AC803" i="2"/>
  <c r="S639" i="2" l="1"/>
  <c r="R639" i="2"/>
  <c r="M639" i="2" s="1"/>
  <c r="M638" i="2"/>
  <c r="Q640" i="2"/>
  <c r="U640" i="2" s="1"/>
  <c r="AI640" i="2"/>
  <c r="AF638" i="2"/>
  <c r="T639" i="2"/>
  <c r="X803" i="2"/>
  <c r="Y804" i="2" s="1"/>
  <c r="Z805" i="2" s="1"/>
  <c r="AA806" i="2" s="1"/>
  <c r="AB806" i="2" s="1"/>
  <c r="AB805" i="2"/>
  <c r="AE805" i="2" s="1"/>
  <c r="AC804" i="2"/>
  <c r="W803" i="2"/>
  <c r="T640" i="2" l="1"/>
  <c r="AH639" i="2"/>
  <c r="AF639" i="2"/>
  <c r="N639" i="2"/>
  <c r="O640" i="2" s="1"/>
  <c r="P641" i="2" s="1"/>
  <c r="AH638" i="2"/>
  <c r="R640" i="2"/>
  <c r="M640" i="2" s="1"/>
  <c r="S640" i="2"/>
  <c r="AD805" i="2"/>
  <c r="AD806" i="2" s="1"/>
  <c r="X804" i="2"/>
  <c r="Y805" i="2" s="1"/>
  <c r="Z806" i="2" s="1"/>
  <c r="AA807" i="2" s="1"/>
  <c r="AB807" i="2" s="1"/>
  <c r="AE806" i="2"/>
  <c r="AC805" i="2"/>
  <c r="W804" i="2"/>
  <c r="AF640" i="2" l="1"/>
  <c r="N640" i="2"/>
  <c r="O641" i="2" s="1"/>
  <c r="P642" i="2" s="1"/>
  <c r="Q642" i="2" s="1"/>
  <c r="AH640" i="2"/>
  <c r="Q641" i="2"/>
  <c r="S641" i="2" s="1"/>
  <c r="AI641" i="2"/>
  <c r="X805" i="2"/>
  <c r="Y806" i="2" s="1"/>
  <c r="Z807" i="2" s="1"/>
  <c r="AA808" i="2" s="1"/>
  <c r="AB808" i="2" s="1"/>
  <c r="AE807" i="2"/>
  <c r="AD807" i="2"/>
  <c r="W805" i="2"/>
  <c r="AC806" i="2"/>
  <c r="S642" i="2" l="1"/>
  <c r="N641" i="2"/>
  <c r="O642" i="2" s="1"/>
  <c r="P643" i="2" s="1"/>
  <c r="Q643" i="2" s="1"/>
  <c r="AI642" i="2"/>
  <c r="R641" i="2"/>
  <c r="R642" i="2" s="1"/>
  <c r="T641" i="2"/>
  <c r="U641" i="2"/>
  <c r="U642" i="2" s="1"/>
  <c r="X806" i="2"/>
  <c r="Y807" i="2" s="1"/>
  <c r="Z808" i="2" s="1"/>
  <c r="AA809" i="2" s="1"/>
  <c r="AE808" i="2"/>
  <c r="AD808" i="2"/>
  <c r="W806" i="2"/>
  <c r="AC807" i="2"/>
  <c r="S643" i="2" l="1"/>
  <c r="AI643" i="2"/>
  <c r="U643" i="2"/>
  <c r="M641" i="2"/>
  <c r="N642" i="2" s="1"/>
  <c r="O643" i="2" s="1"/>
  <c r="P644" i="2" s="1"/>
  <c r="T642" i="2"/>
  <c r="T643" i="2" s="1"/>
  <c r="AF641" i="2"/>
  <c r="M642" i="2"/>
  <c r="R643" i="2"/>
  <c r="AB809" i="2"/>
  <c r="AE809" i="2" s="1"/>
  <c r="X807" i="2"/>
  <c r="Y808" i="2" s="1"/>
  <c r="Z809" i="2" s="1"/>
  <c r="AA810" i="2" s="1"/>
  <c r="W807" i="2"/>
  <c r="AC808" i="2"/>
  <c r="AH641" i="2" l="1"/>
  <c r="AF642" i="2"/>
  <c r="AF643" i="2" s="1"/>
  <c r="AH642" i="2"/>
  <c r="N643" i="2"/>
  <c r="O644" i="2" s="1"/>
  <c r="P645" i="2" s="1"/>
  <c r="M643" i="2"/>
  <c r="AI644" i="2"/>
  <c r="Q644" i="2"/>
  <c r="R644" i="2" s="1"/>
  <c r="AD809" i="2"/>
  <c r="X808" i="2"/>
  <c r="Y809" i="2" s="1"/>
  <c r="Z810" i="2" s="1"/>
  <c r="AA811" i="2" s="1"/>
  <c r="AB810" i="2"/>
  <c r="AE810" i="2" s="1"/>
  <c r="AC809" i="2"/>
  <c r="W808" i="2"/>
  <c r="M644" i="2" l="1"/>
  <c r="N644" i="2"/>
  <c r="O645" i="2" s="1"/>
  <c r="P646" i="2" s="1"/>
  <c r="AH643" i="2"/>
  <c r="T644" i="2"/>
  <c r="U644" i="2"/>
  <c r="S644" i="2"/>
  <c r="AI645" i="2"/>
  <c r="Q645" i="2"/>
  <c r="AD810" i="2"/>
  <c r="X809" i="2"/>
  <c r="Y810" i="2" s="1"/>
  <c r="Z811" i="2" s="1"/>
  <c r="AA812" i="2" s="1"/>
  <c r="AB811" i="2"/>
  <c r="AE811" i="2" s="1"/>
  <c r="W809" i="2"/>
  <c r="AC810" i="2"/>
  <c r="U645" i="2" l="1"/>
  <c r="T645" i="2"/>
  <c r="AH644" i="2"/>
  <c r="N645" i="2"/>
  <c r="O646" i="2" s="1"/>
  <c r="P647" i="2" s="1"/>
  <c r="AI646" i="2"/>
  <c r="Q646" i="2"/>
  <c r="AF644" i="2"/>
  <c r="R645" i="2"/>
  <c r="M645" i="2" s="1"/>
  <c r="S645" i="2"/>
  <c r="AD811" i="2"/>
  <c r="AB812" i="2"/>
  <c r="AE812" i="2" s="1"/>
  <c r="X810" i="2"/>
  <c r="Y811" i="2" s="1"/>
  <c r="Z812" i="2" s="1"/>
  <c r="AA813" i="2" s="1"/>
  <c r="W810" i="2"/>
  <c r="AC811" i="2"/>
  <c r="U646" i="2" l="1"/>
  <c r="S646" i="2"/>
  <c r="AF645" i="2"/>
  <c r="R646" i="2"/>
  <c r="M646" i="2" s="1"/>
  <c r="Q647" i="2"/>
  <c r="AI647" i="2"/>
  <c r="AH645" i="2"/>
  <c r="N646" i="2"/>
  <c r="O647" i="2" s="1"/>
  <c r="P648" i="2" s="1"/>
  <c r="AI648" i="2" s="1"/>
  <c r="T646" i="2"/>
  <c r="AD812" i="2"/>
  <c r="X811" i="2"/>
  <c r="Y812" i="2" s="1"/>
  <c r="Z813" i="2" s="1"/>
  <c r="AA814" i="2" s="1"/>
  <c r="AB814" i="2" s="1"/>
  <c r="AB813" i="2"/>
  <c r="AE813" i="2" s="1"/>
  <c r="AC812" i="2"/>
  <c r="W811" i="2"/>
  <c r="U647" i="2" l="1"/>
  <c r="AE814" i="2"/>
  <c r="Q648" i="2"/>
  <c r="AF646" i="2"/>
  <c r="S647" i="2"/>
  <c r="AH646" i="2"/>
  <c r="N647" i="2"/>
  <c r="O648" i="2" s="1"/>
  <c r="P649" i="2" s="1"/>
  <c r="AI649" i="2" s="1"/>
  <c r="T647" i="2"/>
  <c r="R647" i="2"/>
  <c r="M647" i="2" s="1"/>
  <c r="AD813" i="2"/>
  <c r="AD814" i="2" s="1"/>
  <c r="X812" i="2"/>
  <c r="Y813" i="2" s="1"/>
  <c r="Z814" i="2" s="1"/>
  <c r="AA815" i="2" s="1"/>
  <c r="AC813" i="2"/>
  <c r="W812" i="2"/>
  <c r="U648" i="2" l="1"/>
  <c r="T648" i="2"/>
  <c r="S648" i="2"/>
  <c r="R648" i="2"/>
  <c r="M648" i="2" s="1"/>
  <c r="AH648" i="2" s="1"/>
  <c r="Q649" i="2"/>
  <c r="AF647" i="2"/>
  <c r="AH647" i="2"/>
  <c r="N648" i="2"/>
  <c r="O649" i="2" s="1"/>
  <c r="P650" i="2" s="1"/>
  <c r="X813" i="2"/>
  <c r="Y814" i="2" s="1"/>
  <c r="Z815" i="2" s="1"/>
  <c r="AA816" i="2" s="1"/>
  <c r="AB815" i="2"/>
  <c r="AE815" i="2" s="1"/>
  <c r="AC814" i="2"/>
  <c r="W813" i="2"/>
  <c r="U649" i="2" l="1"/>
  <c r="AF648" i="2"/>
  <c r="T649" i="2"/>
  <c r="S649" i="2"/>
  <c r="R649" i="2"/>
  <c r="M649" i="2" s="1"/>
  <c r="N649" i="2"/>
  <c r="O650" i="2" s="1"/>
  <c r="P651" i="2" s="1"/>
  <c r="Q651" i="2" s="1"/>
  <c r="AI650" i="2"/>
  <c r="Q650" i="2"/>
  <c r="S650" i="2" s="1"/>
  <c r="AD815" i="2"/>
  <c r="X814" i="2"/>
  <c r="Y815" i="2" s="1"/>
  <c r="Z816" i="2" s="1"/>
  <c r="AA817" i="2" s="1"/>
  <c r="AB816" i="2"/>
  <c r="AE816" i="2" s="1"/>
  <c r="W814" i="2"/>
  <c r="AC815" i="2"/>
  <c r="AF649" i="2" l="1"/>
  <c r="AI651" i="2"/>
  <c r="T650" i="2"/>
  <c r="T651" i="2" s="1"/>
  <c r="U650" i="2"/>
  <c r="U651" i="2" s="1"/>
  <c r="R650" i="2"/>
  <c r="R651" i="2" s="1"/>
  <c r="S651" i="2"/>
  <c r="N650" i="2"/>
  <c r="O651" i="2" s="1"/>
  <c r="P652" i="2" s="1"/>
  <c r="AH649" i="2"/>
  <c r="AD816" i="2"/>
  <c r="AB817" i="2"/>
  <c r="AE817" i="2" s="1"/>
  <c r="X815" i="2"/>
  <c r="Y816" i="2" s="1"/>
  <c r="Z817" i="2" s="1"/>
  <c r="AA818" i="2" s="1"/>
  <c r="W815" i="2"/>
  <c r="AC816" i="2"/>
  <c r="M650" i="2" l="1"/>
  <c r="AH650" i="2" s="1"/>
  <c r="AF650" i="2"/>
  <c r="AF651" i="2" s="1"/>
  <c r="AI652" i="2"/>
  <c r="Q652" i="2"/>
  <c r="T652" i="2" s="1"/>
  <c r="M651" i="2"/>
  <c r="AD817" i="2"/>
  <c r="X816" i="2"/>
  <c r="Y817" i="2" s="1"/>
  <c r="Z818" i="2" s="1"/>
  <c r="AA819" i="2" s="1"/>
  <c r="AB819" i="2" s="1"/>
  <c r="AB818" i="2"/>
  <c r="W816" i="2"/>
  <c r="AC817" i="2"/>
  <c r="N651" i="2" l="1"/>
  <c r="O652" i="2" s="1"/>
  <c r="P653" i="2" s="1"/>
  <c r="Q653" i="2" s="1"/>
  <c r="AF652" i="2"/>
  <c r="S652" i="2"/>
  <c r="U652" i="2"/>
  <c r="AH651" i="2"/>
  <c r="R652" i="2"/>
  <c r="AD818" i="2"/>
  <c r="AD819" i="2" s="1"/>
  <c r="AE818" i="2"/>
  <c r="AE819" i="2" s="1"/>
  <c r="X817" i="2"/>
  <c r="Y818" i="2" s="1"/>
  <c r="Z819" i="2" s="1"/>
  <c r="AA820" i="2" s="1"/>
  <c r="W817" i="2"/>
  <c r="AC818" i="2"/>
  <c r="AI653" i="2" l="1"/>
  <c r="N652" i="2"/>
  <c r="O653" i="2" s="1"/>
  <c r="P654" i="2" s="1"/>
  <c r="Q654" i="2" s="1"/>
  <c r="S653" i="2"/>
  <c r="R653" i="2"/>
  <c r="M653" i="2" s="1"/>
  <c r="U653" i="2"/>
  <c r="T653" i="2"/>
  <c r="M652" i="2"/>
  <c r="X818" i="2"/>
  <c r="Y819" i="2" s="1"/>
  <c r="Z820" i="2" s="1"/>
  <c r="AA821" i="2" s="1"/>
  <c r="AB821" i="2" s="1"/>
  <c r="AD821" i="2" s="1"/>
  <c r="AB820" i="2"/>
  <c r="AD820" i="2" s="1"/>
  <c r="AC819" i="2"/>
  <c r="W818" i="2"/>
  <c r="AI654" i="2" l="1"/>
  <c r="S654" i="2"/>
  <c r="AH653" i="2"/>
  <c r="T654" i="2"/>
  <c r="AF653" i="2"/>
  <c r="AH652" i="2"/>
  <c r="N653" i="2"/>
  <c r="O654" i="2" s="1"/>
  <c r="P655" i="2" s="1"/>
  <c r="R654" i="2"/>
  <c r="M654" i="2" s="1"/>
  <c r="U654" i="2"/>
  <c r="AE820" i="2"/>
  <c r="AE821" i="2" s="1"/>
  <c r="X819" i="2"/>
  <c r="Y820" i="2" s="1"/>
  <c r="Z821" i="2" s="1"/>
  <c r="AA822" i="2" s="1"/>
  <c r="W819" i="2"/>
  <c r="AC820" i="2"/>
  <c r="AH654" i="2" l="1"/>
  <c r="N654" i="2"/>
  <c r="O655" i="2" s="1"/>
  <c r="P656" i="2" s="1"/>
  <c r="AI655" i="2"/>
  <c r="Q655" i="2"/>
  <c r="R655" i="2" s="1"/>
  <c r="AF654" i="2"/>
  <c r="X820" i="2"/>
  <c r="Y821" i="2" s="1"/>
  <c r="Z822" i="2" s="1"/>
  <c r="AA823" i="2" s="1"/>
  <c r="AB822" i="2"/>
  <c r="AD822" i="2" s="1"/>
  <c r="W820" i="2"/>
  <c r="AC821" i="2"/>
  <c r="N655" i="2" l="1"/>
  <c r="O656" i="2" s="1"/>
  <c r="P657" i="2" s="1"/>
  <c r="AI657" i="2" s="1"/>
  <c r="T655" i="2"/>
  <c r="AF655" i="2" s="1"/>
  <c r="M655" i="2"/>
  <c r="S655" i="2"/>
  <c r="Q656" i="2"/>
  <c r="R656" i="2" s="1"/>
  <c r="AI656" i="2"/>
  <c r="U655" i="2"/>
  <c r="AE822" i="2"/>
  <c r="AB823" i="2"/>
  <c r="AD823" i="2" s="1"/>
  <c r="X821" i="2"/>
  <c r="Y822" i="2" s="1"/>
  <c r="Z823" i="2" s="1"/>
  <c r="AA824" i="2" s="1"/>
  <c r="AC822" i="2"/>
  <c r="W821" i="2"/>
  <c r="Q657" i="2" l="1"/>
  <c r="U656" i="2"/>
  <c r="T656" i="2"/>
  <c r="AH655" i="2"/>
  <c r="N656" i="2"/>
  <c r="O657" i="2" s="1"/>
  <c r="P658" i="2" s="1"/>
  <c r="M656" i="2"/>
  <c r="S656" i="2"/>
  <c r="AE823" i="2"/>
  <c r="X822" i="2"/>
  <c r="Y823" i="2" s="1"/>
  <c r="Z824" i="2" s="1"/>
  <c r="AA825" i="2" s="1"/>
  <c r="AB824" i="2"/>
  <c r="AD824" i="2" s="1"/>
  <c r="AC823" i="2"/>
  <c r="W822" i="2"/>
  <c r="S657" i="2" l="1"/>
  <c r="T657" i="2"/>
  <c r="R657" i="2"/>
  <c r="M657" i="2" s="1"/>
  <c r="AH657" i="2" s="1"/>
  <c r="U657" i="2"/>
  <c r="AF656" i="2"/>
  <c r="Q658" i="2"/>
  <c r="AI658" i="2"/>
  <c r="N657" i="2"/>
  <c r="O658" i="2" s="1"/>
  <c r="P659" i="2" s="1"/>
  <c r="AH656" i="2"/>
  <c r="AE824" i="2"/>
  <c r="X823" i="2"/>
  <c r="Y824" i="2" s="1"/>
  <c r="Z825" i="2" s="1"/>
  <c r="AA826" i="2" s="1"/>
  <c r="AB825" i="2"/>
  <c r="AD825" i="2" s="1"/>
  <c r="W823" i="2"/>
  <c r="AC824" i="2"/>
  <c r="T658" i="2" l="1"/>
  <c r="AF657" i="2"/>
  <c r="S658" i="2"/>
  <c r="Q659" i="2"/>
  <c r="AI659" i="2"/>
  <c r="R658" i="2"/>
  <c r="U658" i="2"/>
  <c r="N658" i="2"/>
  <c r="O659" i="2" s="1"/>
  <c r="P660" i="2" s="1"/>
  <c r="AB826" i="2"/>
  <c r="AD826" i="2" s="1"/>
  <c r="X824" i="2"/>
  <c r="Y825" i="2" s="1"/>
  <c r="Z826" i="2" s="1"/>
  <c r="AA827" i="2" s="1"/>
  <c r="AE825" i="2"/>
  <c r="W824" i="2"/>
  <c r="AC825" i="2"/>
  <c r="AF658" i="2" l="1"/>
  <c r="S659" i="2"/>
  <c r="R659" i="2"/>
  <c r="M659" i="2" s="1"/>
  <c r="Q660" i="2"/>
  <c r="AI660" i="2"/>
  <c r="U659" i="2"/>
  <c r="M658" i="2"/>
  <c r="T659" i="2"/>
  <c r="AE826" i="2"/>
  <c r="X825" i="2"/>
  <c r="Y826" i="2" s="1"/>
  <c r="Z827" i="2" s="1"/>
  <c r="AA828" i="2" s="1"/>
  <c r="AB828" i="2" s="1"/>
  <c r="AB827" i="2"/>
  <c r="W825" i="2"/>
  <c r="AC826" i="2"/>
  <c r="S660" i="2" l="1"/>
  <c r="T660" i="2"/>
  <c r="U660" i="2"/>
  <c r="AH659" i="2"/>
  <c r="N659" i="2"/>
  <c r="O660" i="2" s="1"/>
  <c r="P661" i="2" s="1"/>
  <c r="AH658" i="2"/>
  <c r="R660" i="2"/>
  <c r="AF659" i="2"/>
  <c r="AE827" i="2"/>
  <c r="AE828" i="2" s="1"/>
  <c r="AD827" i="2"/>
  <c r="AD828" i="2" s="1"/>
  <c r="X826" i="2"/>
  <c r="Y827" i="2" s="1"/>
  <c r="Z828" i="2" s="1"/>
  <c r="AA829" i="2" s="1"/>
  <c r="AB829" i="2" s="1"/>
  <c r="AC827" i="2"/>
  <c r="W826" i="2"/>
  <c r="AF660" i="2" l="1"/>
  <c r="M660" i="2"/>
  <c r="Q661" i="2"/>
  <c r="R661" i="2" s="1"/>
  <c r="AI661" i="2"/>
  <c r="N660" i="2"/>
  <c r="O661" i="2" s="1"/>
  <c r="P662" i="2" s="1"/>
  <c r="X827" i="2"/>
  <c r="Y828" i="2" s="1"/>
  <c r="Z829" i="2" s="1"/>
  <c r="AA830" i="2" s="1"/>
  <c r="AD829" i="2"/>
  <c r="AE829" i="2"/>
  <c r="W827" i="2"/>
  <c r="AC828" i="2"/>
  <c r="M661" i="2" l="1"/>
  <c r="Q662" i="2"/>
  <c r="R662" i="2" s="1"/>
  <c r="AI662" i="2"/>
  <c r="N661" i="2"/>
  <c r="O662" i="2" s="1"/>
  <c r="P663" i="2" s="1"/>
  <c r="AH660" i="2"/>
  <c r="U661" i="2"/>
  <c r="T661" i="2"/>
  <c r="S661" i="2"/>
  <c r="X828" i="2"/>
  <c r="Y829" i="2" s="1"/>
  <c r="Z830" i="2" s="1"/>
  <c r="AA831" i="2" s="1"/>
  <c r="AB830" i="2"/>
  <c r="AD830" i="2" s="1"/>
  <c r="W828" i="2"/>
  <c r="AC829" i="2"/>
  <c r="U662" i="2" l="1"/>
  <c r="AI663" i="2"/>
  <c r="Q663" i="2"/>
  <c r="AH661" i="2"/>
  <c r="N662" i="2"/>
  <c r="O663" i="2" s="1"/>
  <c r="P664" i="2" s="1"/>
  <c r="S662" i="2"/>
  <c r="M662" i="2"/>
  <c r="T662" i="2"/>
  <c r="AF661" i="2"/>
  <c r="AE830" i="2"/>
  <c r="AB831" i="2"/>
  <c r="AD831" i="2" s="1"/>
  <c r="X829" i="2"/>
  <c r="Y830" i="2" s="1"/>
  <c r="Z831" i="2" s="1"/>
  <c r="AA832" i="2" s="1"/>
  <c r="AC830" i="2"/>
  <c r="W829" i="2"/>
  <c r="U663" i="2" l="1"/>
  <c r="S663" i="2"/>
  <c r="AH662" i="2"/>
  <c r="N663" i="2"/>
  <c r="O664" i="2" s="1"/>
  <c r="P665" i="2" s="1"/>
  <c r="R663" i="2"/>
  <c r="M663" i="2" s="1"/>
  <c r="AF662" i="2"/>
  <c r="T663" i="2"/>
  <c r="Q664" i="2"/>
  <c r="AI664" i="2"/>
  <c r="AE831" i="2"/>
  <c r="X830" i="2"/>
  <c r="Y831" i="2" s="1"/>
  <c r="Z832" i="2" s="1"/>
  <c r="AA833" i="2" s="1"/>
  <c r="AB833" i="2" s="1"/>
  <c r="AB832" i="2"/>
  <c r="AD832" i="2" s="1"/>
  <c r="AC831" i="2"/>
  <c r="W830" i="2"/>
  <c r="U664" i="2" l="1"/>
  <c r="N664" i="2"/>
  <c r="O665" i="2" s="1"/>
  <c r="P666" i="2" s="1"/>
  <c r="AH663" i="2"/>
  <c r="S664" i="2"/>
  <c r="AI665" i="2"/>
  <c r="Q665" i="2"/>
  <c r="T664" i="2"/>
  <c r="AF663" i="2"/>
  <c r="R664" i="2"/>
  <c r="AE832" i="2"/>
  <c r="AE833" i="2" s="1"/>
  <c r="X831" i="2"/>
  <c r="Y832" i="2" s="1"/>
  <c r="Z833" i="2" s="1"/>
  <c r="AA834" i="2" s="1"/>
  <c r="AB834" i="2" s="1"/>
  <c r="AD833" i="2"/>
  <c r="W831" i="2"/>
  <c r="AC832" i="2"/>
  <c r="U665" i="2" l="1"/>
  <c r="AF664" i="2"/>
  <c r="R665" i="2"/>
  <c r="M665" i="2" s="1"/>
  <c r="T665" i="2"/>
  <c r="AI666" i="2"/>
  <c r="Q666" i="2"/>
  <c r="M664" i="2"/>
  <c r="S665" i="2"/>
  <c r="X832" i="2"/>
  <c r="Y833" i="2" s="1"/>
  <c r="Z834" i="2" s="1"/>
  <c r="AA835" i="2" s="1"/>
  <c r="AB835" i="2" s="1"/>
  <c r="AD834" i="2"/>
  <c r="AE834" i="2"/>
  <c r="W832" i="2"/>
  <c r="AC833" i="2"/>
  <c r="R666" i="2" l="1"/>
  <c r="M666" i="2" s="1"/>
  <c r="S666" i="2"/>
  <c r="U666" i="2"/>
  <c r="AH665" i="2"/>
  <c r="AF665" i="2"/>
  <c r="T666" i="2"/>
  <c r="AH664" i="2"/>
  <c r="N665" i="2"/>
  <c r="O666" i="2" s="1"/>
  <c r="P667" i="2" s="1"/>
  <c r="X833" i="2"/>
  <c r="Y834" i="2" s="1"/>
  <c r="Z835" i="2" s="1"/>
  <c r="AA836" i="2" s="1"/>
  <c r="AB836" i="2" s="1"/>
  <c r="AE835" i="2"/>
  <c r="AD835" i="2"/>
  <c r="W833" i="2"/>
  <c r="AC834" i="2"/>
  <c r="AI667" i="2" l="1"/>
  <c r="Q667" i="2"/>
  <c r="S667" i="2" s="1"/>
  <c r="AH666" i="2"/>
  <c r="AF666" i="2"/>
  <c r="N666" i="2"/>
  <c r="O667" i="2" s="1"/>
  <c r="P668" i="2" s="1"/>
  <c r="X834" i="2"/>
  <c r="Y835" i="2" s="1"/>
  <c r="Z836" i="2" s="1"/>
  <c r="AA837" i="2" s="1"/>
  <c r="AE836" i="2"/>
  <c r="AD836" i="2"/>
  <c r="W834" i="2"/>
  <c r="AC835" i="2"/>
  <c r="T667" i="2" l="1"/>
  <c r="AF667" i="2" s="1"/>
  <c r="Q668" i="2"/>
  <c r="AI668" i="2"/>
  <c r="R667" i="2"/>
  <c r="U667" i="2"/>
  <c r="N667" i="2"/>
  <c r="O668" i="2" s="1"/>
  <c r="P669" i="2" s="1"/>
  <c r="X835" i="2"/>
  <c r="Y836" i="2" s="1"/>
  <c r="Z837" i="2" s="1"/>
  <c r="AA838" i="2" s="1"/>
  <c r="AB838" i="2" s="1"/>
  <c r="AB837" i="2"/>
  <c r="AE837" i="2" s="1"/>
  <c r="W835" i="2"/>
  <c r="AC836" i="2"/>
  <c r="T668" i="2" l="1"/>
  <c r="AF668" i="2" s="1"/>
  <c r="U668" i="2"/>
  <c r="AE838" i="2"/>
  <c r="R668" i="2"/>
  <c r="M668" i="2" s="1"/>
  <c r="S668" i="2"/>
  <c r="AI669" i="2"/>
  <c r="Q669" i="2"/>
  <c r="M667" i="2"/>
  <c r="AD837" i="2"/>
  <c r="AD838" i="2" s="1"/>
  <c r="X836" i="2"/>
  <c r="Y837" i="2" s="1"/>
  <c r="Z838" i="2" s="1"/>
  <c r="AA839" i="2" s="1"/>
  <c r="AC837" i="2"/>
  <c r="W836" i="2"/>
  <c r="R669" i="2" l="1"/>
  <c r="M669" i="2" s="1"/>
  <c r="S669" i="2"/>
  <c r="U669" i="2"/>
  <c r="AH668" i="2"/>
  <c r="AH667" i="2"/>
  <c r="N668" i="2"/>
  <c r="O669" i="2" s="1"/>
  <c r="P670" i="2" s="1"/>
  <c r="T669" i="2"/>
  <c r="X837" i="2"/>
  <c r="Y838" i="2" s="1"/>
  <c r="Z839" i="2" s="1"/>
  <c r="AA840" i="2" s="1"/>
  <c r="AB839" i="2"/>
  <c r="AE839" i="2" s="1"/>
  <c r="W837" i="2"/>
  <c r="AC838" i="2"/>
  <c r="AH669" i="2" l="1"/>
  <c r="AF669" i="2"/>
  <c r="N669" i="2"/>
  <c r="O670" i="2" s="1"/>
  <c r="P671" i="2" s="1"/>
  <c r="Q670" i="2"/>
  <c r="AI670" i="2"/>
  <c r="AD839" i="2"/>
  <c r="AB840" i="2"/>
  <c r="AE840" i="2" s="1"/>
  <c r="X838" i="2"/>
  <c r="Y839" i="2" s="1"/>
  <c r="Z840" i="2" s="1"/>
  <c r="AA841" i="2" s="1"/>
  <c r="W838" i="2"/>
  <c r="AC839" i="2"/>
  <c r="AI671" i="2" l="1"/>
  <c r="Q671" i="2"/>
  <c r="S670" i="2"/>
  <c r="R670" i="2"/>
  <c r="U670" i="2"/>
  <c r="N670" i="2"/>
  <c r="O671" i="2" s="1"/>
  <c r="P672" i="2" s="1"/>
  <c r="T670" i="2"/>
  <c r="AD840" i="2"/>
  <c r="X839" i="2"/>
  <c r="Y840" i="2" s="1"/>
  <c r="Z841" i="2" s="1"/>
  <c r="AA842" i="2" s="1"/>
  <c r="AB841" i="2"/>
  <c r="AE841" i="2" s="1"/>
  <c r="W839" i="2"/>
  <c r="AC840" i="2"/>
  <c r="U671" i="2" l="1"/>
  <c r="T671" i="2"/>
  <c r="R671" i="2"/>
  <c r="M671" i="2" s="1"/>
  <c r="AI672" i="2"/>
  <c r="Q672" i="2"/>
  <c r="M670" i="2"/>
  <c r="AF670" i="2"/>
  <c r="S671" i="2"/>
  <c r="X840" i="2"/>
  <c r="Y841" i="2" s="1"/>
  <c r="Z842" i="2" s="1"/>
  <c r="AA843" i="2" s="1"/>
  <c r="AB843" i="2" s="1"/>
  <c r="AB842" i="2"/>
  <c r="AE842" i="2" s="1"/>
  <c r="AD841" i="2"/>
  <c r="AC841" i="2"/>
  <c r="W840" i="2"/>
  <c r="AE843" i="2" l="1"/>
  <c r="AF671" i="2"/>
  <c r="U672" i="2"/>
  <c r="T672" i="2"/>
  <c r="AH670" i="2"/>
  <c r="N671" i="2"/>
  <c r="O672" i="2" s="1"/>
  <c r="P673" i="2" s="1"/>
  <c r="R672" i="2"/>
  <c r="AH671" i="2"/>
  <c r="S672" i="2"/>
  <c r="AD842" i="2"/>
  <c r="AD843" i="2" s="1"/>
  <c r="X841" i="2"/>
  <c r="Y842" i="2" s="1"/>
  <c r="Z843" i="2" s="1"/>
  <c r="AA844" i="2" s="1"/>
  <c r="W841" i="2"/>
  <c r="AC842" i="2"/>
  <c r="AF672" i="2" l="1"/>
  <c r="AI673" i="2"/>
  <c r="Q673" i="2"/>
  <c r="R673" i="2" s="1"/>
  <c r="M672" i="2"/>
  <c r="N672" i="2"/>
  <c r="O673" i="2" s="1"/>
  <c r="P674" i="2" s="1"/>
  <c r="AB844" i="2"/>
  <c r="AE844" i="2" s="1"/>
  <c r="X842" i="2"/>
  <c r="Y843" i="2" s="1"/>
  <c r="Z844" i="2" s="1"/>
  <c r="AA845" i="2" s="1"/>
  <c r="AC843" i="2"/>
  <c r="W842" i="2"/>
  <c r="S673" i="2" l="1"/>
  <c r="Q674" i="2"/>
  <c r="AI674" i="2"/>
  <c r="M673" i="2"/>
  <c r="AH672" i="2"/>
  <c r="N673" i="2"/>
  <c r="O674" i="2" s="1"/>
  <c r="P675" i="2" s="1"/>
  <c r="U673" i="2"/>
  <c r="T673" i="2"/>
  <c r="AD844" i="2"/>
  <c r="X843" i="2"/>
  <c r="Y844" i="2" s="1"/>
  <c r="Z845" i="2" s="1"/>
  <c r="AA846" i="2" s="1"/>
  <c r="AB845" i="2"/>
  <c r="AE845" i="2" s="1"/>
  <c r="AC844" i="2"/>
  <c r="W843" i="2"/>
  <c r="T674" i="2" l="1"/>
  <c r="AF673" i="2"/>
  <c r="N674" i="2"/>
  <c r="O675" i="2" s="1"/>
  <c r="P676" i="2" s="1"/>
  <c r="AH673" i="2"/>
  <c r="AI675" i="2"/>
  <c r="Q675" i="2"/>
  <c r="S674" i="2"/>
  <c r="U674" i="2"/>
  <c r="R674" i="2"/>
  <c r="M674" i="2" s="1"/>
  <c r="AD845" i="2"/>
  <c r="AB846" i="2"/>
  <c r="AE846" i="2" s="1"/>
  <c r="X844" i="2"/>
  <c r="Y845" i="2" s="1"/>
  <c r="Z846" i="2" s="1"/>
  <c r="AA847" i="2" s="1"/>
  <c r="W844" i="2"/>
  <c r="AC845" i="2"/>
  <c r="AH674" i="2" l="1"/>
  <c r="N675" i="2"/>
  <c r="O676" i="2" s="1"/>
  <c r="P677" i="2" s="1"/>
  <c r="T675" i="2"/>
  <c r="U675" i="2"/>
  <c r="R675" i="2"/>
  <c r="AF674" i="2"/>
  <c r="Q676" i="2"/>
  <c r="AI676" i="2"/>
  <c r="S675" i="2"/>
  <c r="AD846" i="2"/>
  <c r="X845" i="2"/>
  <c r="Y846" i="2" s="1"/>
  <c r="Z847" i="2" s="1"/>
  <c r="AA848" i="2" s="1"/>
  <c r="AB847" i="2"/>
  <c r="AE847" i="2" s="1"/>
  <c r="AC846" i="2"/>
  <c r="W845" i="2"/>
  <c r="AF675" i="2" l="1"/>
  <c r="M675" i="2"/>
  <c r="R676" i="2"/>
  <c r="M676" i="2" s="1"/>
  <c r="T676" i="2"/>
  <c r="S676" i="2"/>
  <c r="Q677" i="2"/>
  <c r="AI677" i="2"/>
  <c r="U676" i="2"/>
  <c r="X846" i="2"/>
  <c r="Y847" i="2" s="1"/>
  <c r="Z848" i="2" s="1"/>
  <c r="AA849" i="2" s="1"/>
  <c r="AB848" i="2"/>
  <c r="AE848" i="2" s="1"/>
  <c r="AD847" i="2"/>
  <c r="W846" i="2"/>
  <c r="AC847" i="2"/>
  <c r="S677" i="2" l="1"/>
  <c r="AH675" i="2"/>
  <c r="N676" i="2"/>
  <c r="O677" i="2" s="1"/>
  <c r="P678" i="2" s="1"/>
  <c r="U677" i="2"/>
  <c r="R677" i="2"/>
  <c r="M677" i="2" s="1"/>
  <c r="AH676" i="2"/>
  <c r="AF676" i="2"/>
  <c r="T677" i="2"/>
  <c r="AD848" i="2"/>
  <c r="X847" i="2"/>
  <c r="Y848" i="2" s="1"/>
  <c r="Z849" i="2" s="1"/>
  <c r="AA850" i="2" s="1"/>
  <c r="AB849" i="2"/>
  <c r="AE849" i="2" s="1"/>
  <c r="W847" i="2"/>
  <c r="AC848" i="2"/>
  <c r="AH677" i="2" l="1"/>
  <c r="AF677" i="2"/>
  <c r="AI678" i="2"/>
  <c r="Q678" i="2"/>
  <c r="N677" i="2"/>
  <c r="O678" i="2" s="1"/>
  <c r="P679" i="2" s="1"/>
  <c r="AD849" i="2"/>
  <c r="AB850" i="2"/>
  <c r="AE850" i="2" s="1"/>
  <c r="X848" i="2"/>
  <c r="Y849" i="2" s="1"/>
  <c r="Z850" i="2" s="1"/>
  <c r="AA851" i="2" s="1"/>
  <c r="AB851" i="2" s="1"/>
  <c r="W848" i="2"/>
  <c r="AC849" i="2"/>
  <c r="U678" i="2" l="1"/>
  <c r="S678" i="2"/>
  <c r="T678" i="2"/>
  <c r="AF678" i="2" s="1"/>
  <c r="N678" i="2"/>
  <c r="O679" i="2" s="1"/>
  <c r="P680" i="2" s="1"/>
  <c r="R678" i="2"/>
  <c r="Q679" i="2"/>
  <c r="AI679" i="2"/>
  <c r="AD850" i="2"/>
  <c r="AD851" i="2" s="1"/>
  <c r="AE851" i="2"/>
  <c r="X849" i="2"/>
  <c r="Y850" i="2" s="1"/>
  <c r="Z851" i="2" s="1"/>
  <c r="AA852" i="2" s="1"/>
  <c r="W849" i="2"/>
  <c r="AC850" i="2"/>
  <c r="R679" i="2" l="1"/>
  <c r="M679" i="2" s="1"/>
  <c r="S679" i="2"/>
  <c r="Q680" i="2"/>
  <c r="AI680" i="2"/>
  <c r="M678" i="2"/>
  <c r="U679" i="2"/>
  <c r="T679" i="2"/>
  <c r="AB852" i="2"/>
  <c r="AE852" i="2" s="1"/>
  <c r="X850" i="2"/>
  <c r="Y851" i="2" s="1"/>
  <c r="Z852" i="2" s="1"/>
  <c r="AA853" i="2" s="1"/>
  <c r="AC851" i="2"/>
  <c r="W850" i="2"/>
  <c r="S680" i="2" l="1"/>
  <c r="T680" i="2"/>
  <c r="N679" i="2"/>
  <c r="O680" i="2" s="1"/>
  <c r="P681" i="2" s="1"/>
  <c r="AH678" i="2"/>
  <c r="U680" i="2"/>
  <c r="AF679" i="2"/>
  <c r="AH679" i="2"/>
  <c r="R680" i="2"/>
  <c r="AD852" i="2"/>
  <c r="X851" i="2"/>
  <c r="Y852" i="2" s="1"/>
  <c r="Z853" i="2" s="1"/>
  <c r="AA854" i="2" s="1"/>
  <c r="AB854" i="2" s="1"/>
  <c r="AB853" i="2"/>
  <c r="AE853" i="2" s="1"/>
  <c r="W851" i="2"/>
  <c r="AC852" i="2"/>
  <c r="AF680" i="2" l="1"/>
  <c r="AE854" i="2"/>
  <c r="N680" i="2"/>
  <c r="O681" i="2" s="1"/>
  <c r="P682" i="2" s="1"/>
  <c r="AI682" i="2" s="1"/>
  <c r="AI681" i="2"/>
  <c r="Q681" i="2"/>
  <c r="U681" i="2" s="1"/>
  <c r="M680" i="2"/>
  <c r="AD853" i="2"/>
  <c r="AD854" i="2" s="1"/>
  <c r="X852" i="2"/>
  <c r="Y853" i="2" s="1"/>
  <c r="Z854" i="2" s="1"/>
  <c r="AA855" i="2" s="1"/>
  <c r="W852" i="2"/>
  <c r="AC853" i="2"/>
  <c r="Q682" i="2" l="1"/>
  <c r="U682" i="2" s="1"/>
  <c r="S681" i="2"/>
  <c r="T681" i="2"/>
  <c r="R681" i="2"/>
  <c r="M681" i="2" s="1"/>
  <c r="N681" i="2"/>
  <c r="O682" i="2" s="1"/>
  <c r="P683" i="2" s="1"/>
  <c r="AH680" i="2"/>
  <c r="X853" i="2"/>
  <c r="Y854" i="2" s="1"/>
  <c r="Z855" i="2" s="1"/>
  <c r="AA856" i="2" s="1"/>
  <c r="AB855" i="2"/>
  <c r="AE855" i="2" s="1"/>
  <c r="AC854" i="2"/>
  <c r="W853" i="2"/>
  <c r="S682" i="2" l="1"/>
  <c r="R682" i="2"/>
  <c r="M682" i="2" s="1"/>
  <c r="AH682" i="2" s="1"/>
  <c r="N682" i="2"/>
  <c r="O683" i="2" s="1"/>
  <c r="P684" i="2" s="1"/>
  <c r="AH681" i="2"/>
  <c r="AI683" i="2"/>
  <c r="Q683" i="2"/>
  <c r="T682" i="2"/>
  <c r="AF681" i="2"/>
  <c r="AD855" i="2"/>
  <c r="AB856" i="2"/>
  <c r="AE856" i="2" s="1"/>
  <c r="X854" i="2"/>
  <c r="Y855" i="2" s="1"/>
  <c r="Z856" i="2" s="1"/>
  <c r="AA857" i="2" s="1"/>
  <c r="AC855" i="2"/>
  <c r="W854" i="2"/>
  <c r="AF682" i="2" l="1"/>
  <c r="AI684" i="2"/>
  <c r="Q684" i="2"/>
  <c r="R683" i="2"/>
  <c r="M683" i="2" s="1"/>
  <c r="U683" i="2"/>
  <c r="S683" i="2"/>
  <c r="T683" i="2"/>
  <c r="N683" i="2"/>
  <c r="O684" i="2" s="1"/>
  <c r="P685" i="2" s="1"/>
  <c r="X855" i="2"/>
  <c r="Y856" i="2" s="1"/>
  <c r="Z857" i="2" s="1"/>
  <c r="AA858" i="2" s="1"/>
  <c r="AB858" i="2" s="1"/>
  <c r="AB857" i="2"/>
  <c r="AE857" i="2" s="1"/>
  <c r="AD856" i="2"/>
  <c r="W855" i="2"/>
  <c r="AC856" i="2"/>
  <c r="U684" i="2" l="1"/>
  <c r="AF683" i="2"/>
  <c r="AH683" i="2"/>
  <c r="N684" i="2"/>
  <c r="O685" i="2" s="1"/>
  <c r="P686" i="2" s="1"/>
  <c r="Q685" i="2"/>
  <c r="AI685" i="2"/>
  <c r="R684" i="2"/>
  <c r="M684" i="2" s="1"/>
  <c r="S684" i="2"/>
  <c r="S685" i="2" s="1"/>
  <c r="T684" i="2"/>
  <c r="AE858" i="2"/>
  <c r="AD857" i="2"/>
  <c r="AD858" i="2" s="1"/>
  <c r="X856" i="2"/>
  <c r="Y857" i="2" s="1"/>
  <c r="Z858" i="2" s="1"/>
  <c r="AA859" i="2" s="1"/>
  <c r="W856" i="2"/>
  <c r="AC857" i="2"/>
  <c r="U685" i="2" l="1"/>
  <c r="R685" i="2"/>
  <c r="T685" i="2"/>
  <c r="Q686" i="2"/>
  <c r="S686" i="2" s="1"/>
  <c r="AI686" i="2"/>
  <c r="AH684" i="2"/>
  <c r="N685" i="2"/>
  <c r="O686" i="2" s="1"/>
  <c r="P687" i="2" s="1"/>
  <c r="AF684" i="2"/>
  <c r="X857" i="2"/>
  <c r="Y858" i="2" s="1"/>
  <c r="Z859" i="2" s="1"/>
  <c r="AA860" i="2" s="1"/>
  <c r="AB859" i="2"/>
  <c r="AE859" i="2" s="1"/>
  <c r="W857" i="2"/>
  <c r="AC858" i="2"/>
  <c r="T686" i="2" l="1"/>
  <c r="U686" i="2"/>
  <c r="R686" i="2"/>
  <c r="M686" i="2" s="1"/>
  <c r="AF685" i="2"/>
  <c r="M685" i="2"/>
  <c r="N686" i="2" s="1"/>
  <c r="O687" i="2" s="1"/>
  <c r="P688" i="2" s="1"/>
  <c r="Q687" i="2"/>
  <c r="AI687" i="2"/>
  <c r="AD859" i="2"/>
  <c r="X858" i="2"/>
  <c r="Y859" i="2" s="1"/>
  <c r="Z860" i="2" s="1"/>
  <c r="AA861" i="2" s="1"/>
  <c r="AB860" i="2"/>
  <c r="AE860" i="2" s="1"/>
  <c r="W858" i="2"/>
  <c r="AC859" i="2"/>
  <c r="R687" i="2" l="1"/>
  <c r="AF686" i="2"/>
  <c r="AH685" i="2"/>
  <c r="N687" i="2"/>
  <c r="O688" i="2" s="1"/>
  <c r="P689" i="2" s="1"/>
  <c r="AH686" i="2"/>
  <c r="Q688" i="2"/>
  <c r="AI688" i="2"/>
  <c r="T687" i="2"/>
  <c r="M687" i="2"/>
  <c r="U687" i="2"/>
  <c r="S687" i="2"/>
  <c r="AB861" i="2"/>
  <c r="AE861" i="2" s="1"/>
  <c r="X859" i="2"/>
  <c r="Y860" i="2" s="1"/>
  <c r="Z861" i="2" s="1"/>
  <c r="AA862" i="2" s="1"/>
  <c r="AB862" i="2" s="1"/>
  <c r="AD860" i="2"/>
  <c r="W859" i="2"/>
  <c r="AC860" i="2"/>
  <c r="U688" i="2" l="1"/>
  <c r="AF687" i="2"/>
  <c r="R688" i="2"/>
  <c r="M688" i="2" s="1"/>
  <c r="S688" i="2"/>
  <c r="Q689" i="2"/>
  <c r="AI689" i="2"/>
  <c r="AH687" i="2"/>
  <c r="N688" i="2"/>
  <c r="O689" i="2" s="1"/>
  <c r="P690" i="2" s="1"/>
  <c r="T688" i="2"/>
  <c r="AE862" i="2"/>
  <c r="AD861" i="2"/>
  <c r="AD862" i="2" s="1"/>
  <c r="X860" i="2"/>
  <c r="Y861" i="2" s="1"/>
  <c r="Z862" i="2" s="1"/>
  <c r="AA863" i="2" s="1"/>
  <c r="W860" i="2"/>
  <c r="AC861" i="2"/>
  <c r="T689" i="2" l="1"/>
  <c r="R689" i="2"/>
  <c r="M689" i="2" s="1"/>
  <c r="S689" i="2"/>
  <c r="U689" i="2"/>
  <c r="AF688" i="2"/>
  <c r="AI690" i="2"/>
  <c r="Q690" i="2"/>
  <c r="AH688" i="2"/>
  <c r="N689" i="2"/>
  <c r="O690" i="2" s="1"/>
  <c r="P691" i="2" s="1"/>
  <c r="X861" i="2"/>
  <c r="Y862" i="2" s="1"/>
  <c r="Z863" i="2" s="1"/>
  <c r="AA864" i="2" s="1"/>
  <c r="AB863" i="2"/>
  <c r="AE863" i="2" s="1"/>
  <c r="W861" i="2"/>
  <c r="AC862" i="2"/>
  <c r="AF689" i="2" l="1"/>
  <c r="S690" i="2"/>
  <c r="U690" i="2"/>
  <c r="T690" i="2"/>
  <c r="N690" i="2"/>
  <c r="O691" i="2" s="1"/>
  <c r="P692" i="2" s="1"/>
  <c r="AH689" i="2"/>
  <c r="Q691" i="2"/>
  <c r="AI691" i="2"/>
  <c r="R690" i="2"/>
  <c r="AD863" i="2"/>
  <c r="X862" i="2"/>
  <c r="Y863" i="2" s="1"/>
  <c r="Z864" i="2" s="1"/>
  <c r="AA865" i="2" s="1"/>
  <c r="AB864" i="2"/>
  <c r="AE864" i="2" s="1"/>
  <c r="W862" i="2"/>
  <c r="AC863" i="2"/>
  <c r="AF690" i="2" l="1"/>
  <c r="T691" i="2"/>
  <c r="M690" i="2"/>
  <c r="R691" i="2"/>
  <c r="S691" i="2"/>
  <c r="U691" i="2"/>
  <c r="AI692" i="2"/>
  <c r="Q692" i="2"/>
  <c r="X863" i="2"/>
  <c r="Y864" i="2" s="1"/>
  <c r="Z865" i="2" s="1"/>
  <c r="AA866" i="2" s="1"/>
  <c r="AB866" i="2" s="1"/>
  <c r="AB865" i="2"/>
  <c r="AE865" i="2" s="1"/>
  <c r="AD864" i="2"/>
  <c r="W863" i="2"/>
  <c r="AC864" i="2"/>
  <c r="AE866" i="2" l="1"/>
  <c r="AF691" i="2"/>
  <c r="S692" i="2"/>
  <c r="T692" i="2"/>
  <c r="U692" i="2"/>
  <c r="AH690" i="2"/>
  <c r="N691" i="2"/>
  <c r="O692" i="2" s="1"/>
  <c r="P693" i="2" s="1"/>
  <c r="M691" i="2"/>
  <c r="R692" i="2"/>
  <c r="AD865" i="2"/>
  <c r="AD866" i="2" s="1"/>
  <c r="X864" i="2"/>
  <c r="Y865" i="2" s="1"/>
  <c r="Z866" i="2" s="1"/>
  <c r="AA867" i="2" s="1"/>
  <c r="W864" i="2"/>
  <c r="AC865" i="2"/>
  <c r="AF692" i="2" l="1"/>
  <c r="AH691" i="2"/>
  <c r="N692" i="2"/>
  <c r="O693" i="2" s="1"/>
  <c r="P694" i="2" s="1"/>
  <c r="AI693" i="2"/>
  <c r="Q693" i="2"/>
  <c r="M692" i="2"/>
  <c r="X865" i="2"/>
  <c r="Y866" i="2" s="1"/>
  <c r="Z867" i="2" s="1"/>
  <c r="AA868" i="2" s="1"/>
  <c r="AB868" i="2" s="1"/>
  <c r="AE868" i="2" s="1"/>
  <c r="AB867" i="2"/>
  <c r="AE867" i="2" s="1"/>
  <c r="W865" i="2"/>
  <c r="AC866" i="2"/>
  <c r="Q694" i="2" l="1"/>
  <c r="AI694" i="2"/>
  <c r="T693" i="2"/>
  <c r="U693" i="2"/>
  <c r="S693" i="2"/>
  <c r="R693" i="2"/>
  <c r="N693" i="2"/>
  <c r="O694" i="2" s="1"/>
  <c r="P695" i="2" s="1"/>
  <c r="AH692" i="2"/>
  <c r="AD867" i="2"/>
  <c r="AD868" i="2" s="1"/>
  <c r="X866" i="2"/>
  <c r="Y867" i="2" s="1"/>
  <c r="Z868" i="2" s="1"/>
  <c r="AA869" i="2" s="1"/>
  <c r="AC867" i="2"/>
  <c r="W866" i="2"/>
  <c r="S694" i="2" l="1"/>
  <c r="U694" i="2"/>
  <c r="R694" i="2"/>
  <c r="M694" i="2" s="1"/>
  <c r="M693" i="2"/>
  <c r="AH693" i="2" s="1"/>
  <c r="Q695" i="2"/>
  <c r="AI695" i="2"/>
  <c r="T694" i="2"/>
  <c r="AF693" i="2"/>
  <c r="X867" i="2"/>
  <c r="Y868" i="2" s="1"/>
  <c r="Z869" i="2" s="1"/>
  <c r="AA870" i="2" s="1"/>
  <c r="AB869" i="2"/>
  <c r="AE869" i="2" s="1"/>
  <c r="W867" i="2"/>
  <c r="AC868" i="2"/>
  <c r="T695" i="2" l="1"/>
  <c r="U695" i="2"/>
  <c r="N694" i="2"/>
  <c r="O695" i="2" s="1"/>
  <c r="P696" i="2" s="1"/>
  <c r="Q696" i="2" s="1"/>
  <c r="AH694" i="2"/>
  <c r="AF694" i="2"/>
  <c r="R695" i="2"/>
  <c r="M695" i="2" s="1"/>
  <c r="S695" i="2"/>
  <c r="AD869" i="2"/>
  <c r="X868" i="2"/>
  <c r="Y869" i="2" s="1"/>
  <c r="Z870" i="2" s="1"/>
  <c r="AA871" i="2" s="1"/>
  <c r="AB870" i="2"/>
  <c r="AE870" i="2" s="1"/>
  <c r="W868" i="2"/>
  <c r="AC869" i="2"/>
  <c r="AF695" i="2" l="1"/>
  <c r="N695" i="2"/>
  <c r="O696" i="2" s="1"/>
  <c r="P697" i="2" s="1"/>
  <c r="U696" i="2"/>
  <c r="T696" i="2"/>
  <c r="R696" i="2"/>
  <c r="M696" i="2" s="1"/>
  <c r="AI696" i="2"/>
  <c r="S696" i="2"/>
  <c r="AH695" i="2"/>
  <c r="AD870" i="2"/>
  <c r="AB871" i="2"/>
  <c r="AE871" i="2" s="1"/>
  <c r="X869" i="2"/>
  <c r="Y870" i="2" s="1"/>
  <c r="Z871" i="2" s="1"/>
  <c r="AA872" i="2" s="1"/>
  <c r="AC870" i="2"/>
  <c r="W869" i="2"/>
  <c r="AF696" i="2" l="1"/>
  <c r="N696" i="2"/>
  <c r="O697" i="2" s="1"/>
  <c r="P698" i="2" s="1"/>
  <c r="AI698" i="2" s="1"/>
  <c r="Q697" i="2"/>
  <c r="U697" i="2" s="1"/>
  <c r="AI697" i="2"/>
  <c r="AH696" i="2"/>
  <c r="AD871" i="2"/>
  <c r="X870" i="2"/>
  <c r="Y871" i="2" s="1"/>
  <c r="Z872" i="2" s="1"/>
  <c r="AA873" i="2" s="1"/>
  <c r="AB872" i="2"/>
  <c r="AE872" i="2" s="1"/>
  <c r="W870" i="2"/>
  <c r="AC871" i="2"/>
  <c r="N697" i="2" l="1"/>
  <c r="O698" i="2" s="1"/>
  <c r="P699" i="2" s="1"/>
  <c r="AI699" i="2" s="1"/>
  <c r="S697" i="2"/>
  <c r="R697" i="2"/>
  <c r="M697" i="2" s="1"/>
  <c r="AH697" i="2" s="1"/>
  <c r="T697" i="2"/>
  <c r="AF697" i="2" s="1"/>
  <c r="Q698" i="2"/>
  <c r="AD872" i="2"/>
  <c r="AB873" i="2"/>
  <c r="AE873" i="2" s="1"/>
  <c r="X871" i="2"/>
  <c r="Y872" i="2" s="1"/>
  <c r="Z873" i="2" s="1"/>
  <c r="AA874" i="2" s="1"/>
  <c r="AB874" i="2" s="1"/>
  <c r="W871" i="2"/>
  <c r="AC872" i="2"/>
  <c r="Q699" i="2" l="1"/>
  <c r="R698" i="2"/>
  <c r="N698" i="2"/>
  <c r="O699" i="2" s="1"/>
  <c r="P700" i="2" s="1"/>
  <c r="Q700" i="2" s="1"/>
  <c r="T698" i="2"/>
  <c r="AF698" i="2" s="1"/>
  <c r="U698" i="2"/>
  <c r="S698" i="2"/>
  <c r="AD873" i="2"/>
  <c r="AD874" i="2" s="1"/>
  <c r="AE874" i="2"/>
  <c r="X872" i="2"/>
  <c r="Y873" i="2" s="1"/>
  <c r="Z874" i="2" s="1"/>
  <c r="AA875" i="2" s="1"/>
  <c r="AC873" i="2"/>
  <c r="W872" i="2"/>
  <c r="U699" i="2" l="1"/>
  <c r="U700" i="2" s="1"/>
  <c r="T699" i="2"/>
  <c r="T700" i="2" s="1"/>
  <c r="S699" i="2"/>
  <c r="S700" i="2" s="1"/>
  <c r="R699" i="2"/>
  <c r="M699" i="2" s="1"/>
  <c r="AH699" i="2" s="1"/>
  <c r="M698" i="2"/>
  <c r="N699" i="2" s="1"/>
  <c r="O700" i="2" s="1"/>
  <c r="P701" i="2" s="1"/>
  <c r="AI700" i="2"/>
  <c r="X873" i="2"/>
  <c r="Y874" i="2" s="1"/>
  <c r="Z875" i="2" s="1"/>
  <c r="AA876" i="2" s="1"/>
  <c r="AB875" i="2"/>
  <c r="AE875" i="2" s="1"/>
  <c r="AC874" i="2"/>
  <c r="W873" i="2"/>
  <c r="AF699" i="2" l="1"/>
  <c r="AF700" i="2" s="1"/>
  <c r="R700" i="2"/>
  <c r="M700" i="2" s="1"/>
  <c r="AH700" i="2" s="1"/>
  <c r="AH698" i="2"/>
  <c r="Q701" i="2"/>
  <c r="AI701" i="2"/>
  <c r="N700" i="2"/>
  <c r="O701" i="2" s="1"/>
  <c r="P702" i="2" s="1"/>
  <c r="AD875" i="2"/>
  <c r="X874" i="2"/>
  <c r="Y875" i="2" s="1"/>
  <c r="Z876" i="2" s="1"/>
  <c r="AA877" i="2" s="1"/>
  <c r="AB876" i="2"/>
  <c r="AE876" i="2" s="1"/>
  <c r="W874" i="2"/>
  <c r="AC875" i="2"/>
  <c r="T701" i="2" l="1"/>
  <c r="U701" i="2"/>
  <c r="S701" i="2"/>
  <c r="R701" i="2"/>
  <c r="AI702" i="2"/>
  <c r="Q702" i="2"/>
  <c r="N701" i="2"/>
  <c r="O702" i="2" s="1"/>
  <c r="P703" i="2" s="1"/>
  <c r="AD876" i="2"/>
  <c r="AB877" i="2"/>
  <c r="AE877" i="2" s="1"/>
  <c r="X875" i="2"/>
  <c r="Y876" i="2" s="1"/>
  <c r="Z877" i="2" s="1"/>
  <c r="AA878" i="2" s="1"/>
  <c r="AB878" i="2" s="1"/>
  <c r="AE878" i="2" s="1"/>
  <c r="W875" i="2"/>
  <c r="AC876" i="2"/>
  <c r="T702" i="2" l="1"/>
  <c r="U702" i="2"/>
  <c r="AF701" i="2"/>
  <c r="S702" i="2"/>
  <c r="AI703" i="2"/>
  <c r="Q703" i="2"/>
  <c r="R702" i="2"/>
  <c r="M701" i="2"/>
  <c r="AD877" i="2"/>
  <c r="AD878" i="2" s="1"/>
  <c r="X876" i="2"/>
  <c r="Y877" i="2" s="1"/>
  <c r="Z878" i="2" s="1"/>
  <c r="AA879" i="2" s="1"/>
  <c r="AC877" i="2"/>
  <c r="W876" i="2"/>
  <c r="T703" i="2" l="1"/>
  <c r="AF702" i="2"/>
  <c r="U703" i="2"/>
  <c r="R703" i="2"/>
  <c r="M703" i="2" s="1"/>
  <c r="AH703" i="2" s="1"/>
  <c r="M702" i="2"/>
  <c r="N702" i="2"/>
  <c r="O703" i="2" s="1"/>
  <c r="P704" i="2" s="1"/>
  <c r="AH701" i="2"/>
  <c r="S703" i="2"/>
  <c r="AB879" i="2"/>
  <c r="AE879" i="2" s="1"/>
  <c r="X877" i="2"/>
  <c r="Y878" i="2" s="1"/>
  <c r="Z879" i="2" s="1"/>
  <c r="AA880" i="2" s="1"/>
  <c r="AC878" i="2"/>
  <c r="W877" i="2"/>
  <c r="AF703" i="2" l="1"/>
  <c r="Q704" i="2"/>
  <c r="S704" i="2" s="1"/>
  <c r="AI704" i="2"/>
  <c r="N703" i="2"/>
  <c r="AH702" i="2"/>
  <c r="AD879" i="2"/>
  <c r="X878" i="2"/>
  <c r="Y879" i="2" s="1"/>
  <c r="Z880" i="2" s="1"/>
  <c r="AA881" i="2" s="1"/>
  <c r="AB881" i="2" s="1"/>
  <c r="AE881" i="2" s="1"/>
  <c r="AB880" i="2"/>
  <c r="AE880" i="2" s="1"/>
  <c r="W878" i="2"/>
  <c r="AC879" i="2"/>
  <c r="R704" i="2" l="1"/>
  <c r="U704" i="2"/>
  <c r="T704" i="2"/>
  <c r="O704" i="2"/>
  <c r="P705" i="2" s="1"/>
  <c r="N704" i="2"/>
  <c r="AD880" i="2"/>
  <c r="AD881" i="2" s="1"/>
  <c r="X879" i="2"/>
  <c r="Y880" i="2" s="1"/>
  <c r="Z881" i="2" s="1"/>
  <c r="AA882" i="2" s="1"/>
  <c r="W879" i="2"/>
  <c r="AC880" i="2"/>
  <c r="O705" i="2" l="1"/>
  <c r="P706" i="2" s="1"/>
  <c r="AI706" i="2" s="1"/>
  <c r="Q705" i="2"/>
  <c r="S705" i="2" s="1"/>
  <c r="AI705" i="2"/>
  <c r="M704" i="2"/>
  <c r="AF704" i="2"/>
  <c r="AB882" i="2"/>
  <c r="AE882" i="2" s="1"/>
  <c r="X880" i="2"/>
  <c r="Y881" i="2" s="1"/>
  <c r="Z882" i="2" s="1"/>
  <c r="AA883" i="2" s="1"/>
  <c r="AB883" i="2" s="1"/>
  <c r="W880" i="2"/>
  <c r="AC881" i="2"/>
  <c r="Q706" i="2" l="1"/>
  <c r="S706" i="2" s="1"/>
  <c r="R705" i="2"/>
  <c r="U705" i="2"/>
  <c r="AH704" i="2"/>
  <c r="N705" i="2"/>
  <c r="O706" i="2" s="1"/>
  <c r="P707" i="2" s="1"/>
  <c r="T705" i="2"/>
  <c r="AE883" i="2"/>
  <c r="AD882" i="2"/>
  <c r="AD883" i="2" s="1"/>
  <c r="X881" i="2"/>
  <c r="Y882" i="2" s="1"/>
  <c r="Z883" i="2" s="1"/>
  <c r="AA884" i="2" s="1"/>
  <c r="W881" i="2"/>
  <c r="AC882" i="2"/>
  <c r="R706" i="2" l="1"/>
  <c r="M706" i="2" s="1"/>
  <c r="AH706" i="2" s="1"/>
  <c r="T706" i="2"/>
  <c r="U706" i="2"/>
  <c r="M705" i="2"/>
  <c r="N706" i="2" s="1"/>
  <c r="O707" i="2" s="1"/>
  <c r="P708" i="2" s="1"/>
  <c r="AF705" i="2"/>
  <c r="AI707" i="2"/>
  <c r="Q707" i="2"/>
  <c r="AB884" i="2"/>
  <c r="AE884" i="2" s="1"/>
  <c r="X882" i="2"/>
  <c r="Y883" i="2" s="1"/>
  <c r="Z884" i="2" s="1"/>
  <c r="AA885" i="2" s="1"/>
  <c r="W882" i="2"/>
  <c r="AC883" i="2"/>
  <c r="AF706" i="2" l="1"/>
  <c r="AH705" i="2"/>
  <c r="Q708" i="2"/>
  <c r="AI708" i="2"/>
  <c r="R707" i="2"/>
  <c r="M707" i="2" s="1"/>
  <c r="U707" i="2"/>
  <c r="S707" i="2"/>
  <c r="S708" i="2" s="1"/>
  <c r="N707" i="2"/>
  <c r="O708" i="2" s="1"/>
  <c r="P709" i="2" s="1"/>
  <c r="T707" i="2"/>
  <c r="AD884" i="2"/>
  <c r="X883" i="2"/>
  <c r="Y884" i="2" s="1"/>
  <c r="Z885" i="2" s="1"/>
  <c r="AA886" i="2" s="1"/>
  <c r="AB885" i="2"/>
  <c r="AE885" i="2" s="1"/>
  <c r="W883" i="2"/>
  <c r="AC884" i="2"/>
  <c r="T708" i="2" l="1"/>
  <c r="U708" i="2"/>
  <c r="AH707" i="2"/>
  <c r="N708" i="2"/>
  <c r="O709" i="2" s="1"/>
  <c r="P710" i="2" s="1"/>
  <c r="AF707" i="2"/>
  <c r="Q709" i="2"/>
  <c r="S709" i="2" s="1"/>
  <c r="AI709" i="2"/>
  <c r="R708" i="2"/>
  <c r="M708" i="2" s="1"/>
  <c r="AD885" i="2"/>
  <c r="AB886" i="2"/>
  <c r="AE886" i="2" s="1"/>
  <c r="X884" i="2"/>
  <c r="Y885" i="2" s="1"/>
  <c r="Z886" i="2" s="1"/>
  <c r="AA887" i="2" s="1"/>
  <c r="W884" i="2"/>
  <c r="AC885" i="2"/>
  <c r="AF708" i="2" l="1"/>
  <c r="R709" i="2"/>
  <c r="M709" i="2" s="1"/>
  <c r="U709" i="2"/>
  <c r="N709" i="2"/>
  <c r="O710" i="2" s="1"/>
  <c r="P711" i="2" s="1"/>
  <c r="AH708" i="2"/>
  <c r="T709" i="2"/>
  <c r="Q710" i="2"/>
  <c r="S710" i="2" s="1"/>
  <c r="AI710" i="2"/>
  <c r="X885" i="2"/>
  <c r="Y886" i="2" s="1"/>
  <c r="Z887" i="2" s="1"/>
  <c r="AA888" i="2" s="1"/>
  <c r="AB888" i="2" s="1"/>
  <c r="AB887" i="2"/>
  <c r="AE887" i="2" s="1"/>
  <c r="AD886" i="2"/>
  <c r="AC886" i="2"/>
  <c r="W885" i="2"/>
  <c r="AE888" i="2" l="1"/>
  <c r="U710" i="2"/>
  <c r="AH709" i="2"/>
  <c r="N710" i="2"/>
  <c r="O711" i="2" s="1"/>
  <c r="P712" i="2" s="1"/>
  <c r="AI711" i="2"/>
  <c r="Q711" i="2"/>
  <c r="S711" i="2" s="1"/>
  <c r="AF709" i="2"/>
  <c r="T710" i="2"/>
  <c r="R710" i="2"/>
  <c r="M710" i="2" s="1"/>
  <c r="AD887" i="2"/>
  <c r="AD888" i="2" s="1"/>
  <c r="X886" i="2"/>
  <c r="Y887" i="2" s="1"/>
  <c r="Z888" i="2" s="1"/>
  <c r="AA889" i="2" s="1"/>
  <c r="AC887" i="2"/>
  <c r="W886" i="2"/>
  <c r="U711" i="2" l="1"/>
  <c r="AF710" i="2"/>
  <c r="T711" i="2"/>
  <c r="AH710" i="2"/>
  <c r="N711" i="2"/>
  <c r="O712" i="2" s="1"/>
  <c r="P713" i="2" s="1"/>
  <c r="AI712" i="2"/>
  <c r="Q712" i="2"/>
  <c r="R711" i="2"/>
  <c r="M711" i="2" s="1"/>
  <c r="X887" i="2"/>
  <c r="Y888" i="2" s="1"/>
  <c r="Z889" i="2" s="1"/>
  <c r="AA890" i="2" s="1"/>
  <c r="AB889" i="2"/>
  <c r="AE889" i="2" s="1"/>
  <c r="W887" i="2"/>
  <c r="AC888" i="2"/>
  <c r="AF711" i="2" l="1"/>
  <c r="T712" i="2"/>
  <c r="N712" i="2"/>
  <c r="O713" i="2" s="1"/>
  <c r="P714" i="2" s="1"/>
  <c r="AH711" i="2"/>
  <c r="R712" i="2"/>
  <c r="U712" i="2"/>
  <c r="Q713" i="2"/>
  <c r="AI713" i="2"/>
  <c r="S712" i="2"/>
  <c r="AD889" i="2"/>
  <c r="AB890" i="2"/>
  <c r="AE890" i="2" s="1"/>
  <c r="X888" i="2"/>
  <c r="Y889" i="2" s="1"/>
  <c r="Z890" i="2" s="1"/>
  <c r="AA891" i="2" s="1"/>
  <c r="AB891" i="2" s="1"/>
  <c r="AE891" i="2" s="1"/>
  <c r="W888" i="2"/>
  <c r="AC889" i="2"/>
  <c r="AF712" i="2" l="1"/>
  <c r="U713" i="2"/>
  <c r="Q714" i="2"/>
  <c r="AI714" i="2"/>
  <c r="S713" i="2"/>
  <c r="T713" i="2"/>
  <c r="R713" i="2"/>
  <c r="R714" i="2" s="1"/>
  <c r="M712" i="2"/>
  <c r="AD890" i="2"/>
  <c r="AD891" i="2" s="1"/>
  <c r="X889" i="2"/>
  <c r="Y890" i="2" s="1"/>
  <c r="Z891" i="2" s="1"/>
  <c r="AA892" i="2" s="1"/>
  <c r="W889" i="2"/>
  <c r="AC890" i="2"/>
  <c r="S714" i="2" l="1"/>
  <c r="M713" i="2"/>
  <c r="U714" i="2"/>
  <c r="T714" i="2"/>
  <c r="AF713" i="2"/>
  <c r="AH712" i="2"/>
  <c r="N713" i="2"/>
  <c r="O714" i="2" s="1"/>
  <c r="P715" i="2" s="1"/>
  <c r="M714" i="2"/>
  <c r="AH714" i="2" s="1"/>
  <c r="X890" i="2"/>
  <c r="Y891" i="2" s="1"/>
  <c r="Z892" i="2" s="1"/>
  <c r="AA893" i="2" s="1"/>
  <c r="AB892" i="2"/>
  <c r="AE892" i="2" s="1"/>
  <c r="W890" i="2"/>
  <c r="AC891" i="2"/>
  <c r="AF714" i="2" l="1"/>
  <c r="AH713" i="2"/>
  <c r="N714" i="2"/>
  <c r="AI715" i="2"/>
  <c r="Q715" i="2"/>
  <c r="U715" i="2" s="1"/>
  <c r="AD892" i="2"/>
  <c r="AB893" i="2"/>
  <c r="AE893" i="2" s="1"/>
  <c r="X891" i="2"/>
  <c r="Y892" i="2" s="1"/>
  <c r="Z893" i="2" s="1"/>
  <c r="AA894" i="2" s="1"/>
  <c r="AC892" i="2"/>
  <c r="W891" i="2"/>
  <c r="S715" i="2" l="1"/>
  <c r="R715" i="2"/>
  <c r="M715" i="2" s="1"/>
  <c r="O715" i="2"/>
  <c r="P716" i="2" s="1"/>
  <c r="N715" i="2"/>
  <c r="T715" i="2"/>
  <c r="AD893" i="2"/>
  <c r="X892" i="2"/>
  <c r="Y893" i="2" s="1"/>
  <c r="Z894" i="2" s="1"/>
  <c r="AA895" i="2" s="1"/>
  <c r="AB894" i="2"/>
  <c r="AE894" i="2" s="1"/>
  <c r="AC893" i="2"/>
  <c r="W892" i="2"/>
  <c r="N716" i="2" l="1"/>
  <c r="AH715" i="2"/>
  <c r="O716" i="2"/>
  <c r="P717" i="2" s="1"/>
  <c r="Q716" i="2"/>
  <c r="AI716" i="2"/>
  <c r="AF715" i="2"/>
  <c r="AD894" i="2"/>
  <c r="AB895" i="2"/>
  <c r="AE895" i="2" s="1"/>
  <c r="X893" i="2"/>
  <c r="Y894" i="2" s="1"/>
  <c r="Z895" i="2" s="1"/>
  <c r="AA896" i="2" s="1"/>
  <c r="W893" i="2"/>
  <c r="AC894" i="2"/>
  <c r="O717" i="2" l="1"/>
  <c r="P718" i="2" s="1"/>
  <c r="AI718" i="2" s="1"/>
  <c r="U716" i="2"/>
  <c r="Q717" i="2"/>
  <c r="AI717" i="2"/>
  <c r="R716" i="2"/>
  <c r="T716" i="2"/>
  <c r="AF716" i="2" s="1"/>
  <c r="S716" i="2"/>
  <c r="AD895" i="2"/>
  <c r="AB896" i="2"/>
  <c r="AE896" i="2" s="1"/>
  <c r="X894" i="2"/>
  <c r="Y895" i="2" s="1"/>
  <c r="Z896" i="2" s="1"/>
  <c r="AA897" i="2" s="1"/>
  <c r="AC895" i="2"/>
  <c r="W894" i="2"/>
  <c r="Q718" i="2" l="1"/>
  <c r="S717" i="2"/>
  <c r="R717" i="2"/>
  <c r="M716" i="2"/>
  <c r="T717" i="2"/>
  <c r="U717" i="2"/>
  <c r="AD896" i="2"/>
  <c r="X895" i="2"/>
  <c r="Y896" i="2" s="1"/>
  <c r="Z897" i="2" s="1"/>
  <c r="AA898" i="2" s="1"/>
  <c r="AB897" i="2"/>
  <c r="AE897" i="2" s="1"/>
  <c r="W895" i="2"/>
  <c r="AC896" i="2"/>
  <c r="T718" i="2" l="1"/>
  <c r="S718" i="2"/>
  <c r="U718" i="2"/>
  <c r="R718" i="2"/>
  <c r="M718" i="2" s="1"/>
  <c r="AH718" i="2" s="1"/>
  <c r="M717" i="2"/>
  <c r="AH716" i="2"/>
  <c r="N717" i="2"/>
  <c r="O718" i="2" s="1"/>
  <c r="P719" i="2" s="1"/>
  <c r="AF717" i="2"/>
  <c r="AD897" i="2"/>
  <c r="AB898" i="2"/>
  <c r="AE898" i="2" s="1"/>
  <c r="X896" i="2"/>
  <c r="Y897" i="2" s="1"/>
  <c r="Z898" i="2" s="1"/>
  <c r="AA899" i="2" s="1"/>
  <c r="AC897" i="2"/>
  <c r="W896" i="2"/>
  <c r="AF718" i="2" l="1"/>
  <c r="N718" i="2"/>
  <c r="O719" i="2" s="1"/>
  <c r="P720" i="2" s="1"/>
  <c r="Q720" i="2" s="1"/>
  <c r="AH717" i="2"/>
  <c r="Q719" i="2"/>
  <c r="AI719" i="2"/>
  <c r="AD898" i="2"/>
  <c r="X897" i="2"/>
  <c r="Y898" i="2" s="1"/>
  <c r="Z899" i="2" s="1"/>
  <c r="AA900" i="2" s="1"/>
  <c r="AB899" i="2"/>
  <c r="AE899" i="2" s="1"/>
  <c r="AC898" i="2"/>
  <c r="W897" i="2"/>
  <c r="N719" i="2" l="1"/>
  <c r="O720" i="2" s="1"/>
  <c r="P721" i="2" s="1"/>
  <c r="Q721" i="2" s="1"/>
  <c r="AI720" i="2"/>
  <c r="R719" i="2"/>
  <c r="R720" i="2" s="1"/>
  <c r="M720" i="2" s="1"/>
  <c r="S719" i="2"/>
  <c r="S720" i="2" s="1"/>
  <c r="T719" i="2"/>
  <c r="U719" i="2"/>
  <c r="U720" i="2" s="1"/>
  <c r="AD899" i="2"/>
  <c r="X898" i="2"/>
  <c r="Y899" i="2" s="1"/>
  <c r="Z900" i="2" s="1"/>
  <c r="AA901" i="2" s="1"/>
  <c r="AB900" i="2"/>
  <c r="AE900" i="2" s="1"/>
  <c r="AC899" i="2"/>
  <c r="W898" i="2"/>
  <c r="R721" i="2" l="1"/>
  <c r="M721" i="2" s="1"/>
  <c r="AH721" i="2" s="1"/>
  <c r="S721" i="2"/>
  <c r="U721" i="2"/>
  <c r="AI721" i="2"/>
  <c r="M719" i="2"/>
  <c r="AH719" i="2" s="1"/>
  <c r="AH720" i="2"/>
  <c r="T720" i="2"/>
  <c r="T721" i="2" s="1"/>
  <c r="AF719" i="2"/>
  <c r="AD900" i="2"/>
  <c r="X899" i="2"/>
  <c r="Y900" i="2" s="1"/>
  <c r="Z901" i="2" s="1"/>
  <c r="AA902" i="2" s="1"/>
  <c r="AB902" i="2" s="1"/>
  <c r="AB901" i="2"/>
  <c r="AE901" i="2" s="1"/>
  <c r="W899" i="2"/>
  <c r="AC900" i="2"/>
  <c r="AE902" i="2" l="1"/>
  <c r="N720" i="2"/>
  <c r="O721" i="2" s="1"/>
  <c r="P722" i="2" s="1"/>
  <c r="Q722" i="2" s="1"/>
  <c r="AF720" i="2"/>
  <c r="AF721" i="2" s="1"/>
  <c r="AD901" i="2"/>
  <c r="AD902" i="2" s="1"/>
  <c r="X900" i="2"/>
  <c r="Y901" i="2" s="1"/>
  <c r="Z902" i="2" s="1"/>
  <c r="AA903" i="2" s="1"/>
  <c r="W900" i="2"/>
  <c r="AC901" i="2"/>
  <c r="AI722" i="2" l="1"/>
  <c r="N721" i="2"/>
  <c r="O722" i="2" s="1"/>
  <c r="P723" i="2" s="1"/>
  <c r="Q723" i="2" s="1"/>
  <c r="T722" i="2"/>
  <c r="S722" i="2"/>
  <c r="R722" i="2"/>
  <c r="U722" i="2"/>
  <c r="X901" i="2"/>
  <c r="Y902" i="2" s="1"/>
  <c r="Z903" i="2" s="1"/>
  <c r="AA904" i="2" s="1"/>
  <c r="AB903" i="2"/>
  <c r="AE903" i="2" s="1"/>
  <c r="W901" i="2"/>
  <c r="AC902" i="2"/>
  <c r="R723" i="2" l="1"/>
  <c r="M723" i="2" s="1"/>
  <c r="AH723" i="2" s="1"/>
  <c r="AI723" i="2"/>
  <c r="U723" i="2"/>
  <c r="S723" i="2"/>
  <c r="N722" i="2"/>
  <c r="O723" i="2" s="1"/>
  <c r="P724" i="2" s="1"/>
  <c r="M722" i="2"/>
  <c r="AH722" i="2" s="1"/>
  <c r="AF722" i="2"/>
  <c r="T723" i="2"/>
  <c r="AD903" i="2"/>
  <c r="AB904" i="2"/>
  <c r="AE904" i="2" s="1"/>
  <c r="X902" i="2"/>
  <c r="Y903" i="2" s="1"/>
  <c r="Z904" i="2" s="1"/>
  <c r="AA905" i="2" s="1"/>
  <c r="W902" i="2"/>
  <c r="AC903" i="2"/>
  <c r="Q724" i="2" l="1"/>
  <c r="AI724" i="2"/>
  <c r="N723" i="2"/>
  <c r="O724" i="2" s="1"/>
  <c r="P725" i="2" s="1"/>
  <c r="Q725" i="2" s="1"/>
  <c r="AF723" i="2"/>
  <c r="AD904" i="2"/>
  <c r="X903" i="2"/>
  <c r="Y904" i="2" s="1"/>
  <c r="Z905" i="2" s="1"/>
  <c r="AA906" i="2" s="1"/>
  <c r="AB905" i="2"/>
  <c r="AE905" i="2" s="1"/>
  <c r="AC904" i="2"/>
  <c r="W903" i="2"/>
  <c r="S724" i="2" l="1"/>
  <c r="S725" i="2" s="1"/>
  <c r="R724" i="2"/>
  <c r="M724" i="2" s="1"/>
  <c r="AH724" i="2" s="1"/>
  <c r="U724" i="2"/>
  <c r="U725" i="2" s="1"/>
  <c r="T724" i="2"/>
  <c r="AF724" i="2" s="1"/>
  <c r="AI725" i="2"/>
  <c r="N724" i="2"/>
  <c r="AB906" i="2"/>
  <c r="AE906" i="2" s="1"/>
  <c r="X904" i="2"/>
  <c r="Y905" i="2" s="1"/>
  <c r="Z906" i="2" s="1"/>
  <c r="AA907" i="2" s="1"/>
  <c r="AD905" i="2"/>
  <c r="AC905" i="2"/>
  <c r="W904" i="2"/>
  <c r="T725" i="2" l="1"/>
  <c r="AF725" i="2" s="1"/>
  <c r="R725" i="2"/>
  <c r="M725" i="2" s="1"/>
  <c r="AH725" i="2" s="1"/>
  <c r="O725" i="2"/>
  <c r="P726" i="2" s="1"/>
  <c r="N725" i="2"/>
  <c r="AB907" i="2"/>
  <c r="AE907" i="2" s="1"/>
  <c r="X905" i="2"/>
  <c r="Y906" i="2" s="1"/>
  <c r="Z907" i="2" s="1"/>
  <c r="AA908" i="2" s="1"/>
  <c r="AD906" i="2"/>
  <c r="W905" i="2"/>
  <c r="AC906" i="2"/>
  <c r="N726" i="2" l="1"/>
  <c r="Q726" i="2"/>
  <c r="AI726" i="2"/>
  <c r="O726" i="2"/>
  <c r="P727" i="2" s="1"/>
  <c r="AD907" i="2"/>
  <c r="X906" i="2"/>
  <c r="Y907" i="2" s="1"/>
  <c r="Z908" i="2" s="1"/>
  <c r="AA909" i="2" s="1"/>
  <c r="AB908" i="2"/>
  <c r="AE908" i="2" s="1"/>
  <c r="W906" i="2"/>
  <c r="AC907" i="2"/>
  <c r="R726" i="2" l="1"/>
  <c r="U726" i="2"/>
  <c r="T726" i="2"/>
  <c r="S726" i="2"/>
  <c r="Q727" i="2"/>
  <c r="AI727" i="2"/>
  <c r="O727" i="2"/>
  <c r="P728" i="2" s="1"/>
  <c r="AD908" i="2"/>
  <c r="AB909" i="2"/>
  <c r="AE909" i="2" s="1"/>
  <c r="X907" i="2"/>
  <c r="Y908" i="2" s="1"/>
  <c r="Z909" i="2" s="1"/>
  <c r="AA910" i="2" s="1"/>
  <c r="AC908" i="2"/>
  <c r="W907" i="2"/>
  <c r="S727" i="2" l="1"/>
  <c r="R727" i="2"/>
  <c r="M727" i="2" s="1"/>
  <c r="U727" i="2"/>
  <c r="M726" i="2"/>
  <c r="Q728" i="2"/>
  <c r="AI728" i="2"/>
  <c r="T727" i="2"/>
  <c r="AF726" i="2"/>
  <c r="AD909" i="2"/>
  <c r="X908" i="2"/>
  <c r="Y909" i="2" s="1"/>
  <c r="Z910" i="2" s="1"/>
  <c r="AA911" i="2" s="1"/>
  <c r="AB910" i="2"/>
  <c r="AE910" i="2" s="1"/>
  <c r="AC909" i="2"/>
  <c r="W908" i="2"/>
  <c r="AF727" i="2" l="1"/>
  <c r="S728" i="2"/>
  <c r="N727" i="2"/>
  <c r="O728" i="2" s="1"/>
  <c r="P729" i="2" s="1"/>
  <c r="AH726" i="2"/>
  <c r="R728" i="2"/>
  <c r="M728" i="2" s="1"/>
  <c r="AH727" i="2"/>
  <c r="T728" i="2"/>
  <c r="U728" i="2"/>
  <c r="AD910" i="2"/>
  <c r="X909" i="2"/>
  <c r="Y910" i="2" s="1"/>
  <c r="Z911" i="2" s="1"/>
  <c r="AA912" i="2" s="1"/>
  <c r="AB911" i="2"/>
  <c r="AE911" i="2" s="1"/>
  <c r="AC910" i="2"/>
  <c r="W909" i="2"/>
  <c r="AH728" i="2" l="1"/>
  <c r="Q729" i="2"/>
  <c r="U729" i="2" s="1"/>
  <c r="AI729" i="2"/>
  <c r="N728" i="2"/>
  <c r="O729" i="2" s="1"/>
  <c r="P730" i="2" s="1"/>
  <c r="AF728" i="2"/>
  <c r="AD911" i="2"/>
  <c r="AB912" i="2"/>
  <c r="AE912" i="2" s="1"/>
  <c r="X910" i="2"/>
  <c r="Y911" i="2" s="1"/>
  <c r="Z912" i="2" s="1"/>
  <c r="AA913" i="2" s="1"/>
  <c r="W910" i="2"/>
  <c r="AC911" i="2"/>
  <c r="R729" i="2" l="1"/>
  <c r="M729" i="2" s="1"/>
  <c r="T729" i="2"/>
  <c r="AF729" i="2" s="1"/>
  <c r="N729" i="2"/>
  <c r="O730" i="2" s="1"/>
  <c r="P731" i="2" s="1"/>
  <c r="AI731" i="2" s="1"/>
  <c r="AI730" i="2"/>
  <c r="Q730" i="2"/>
  <c r="S729" i="2"/>
  <c r="AD912" i="2"/>
  <c r="AB913" i="2"/>
  <c r="AE913" i="2" s="1"/>
  <c r="X911" i="2"/>
  <c r="Y912" i="2" s="1"/>
  <c r="Z913" i="2" s="1"/>
  <c r="AA914" i="2" s="1"/>
  <c r="AB914" i="2" s="1"/>
  <c r="W911" i="2"/>
  <c r="AC912" i="2"/>
  <c r="AE914" i="2" l="1"/>
  <c r="T730" i="2"/>
  <c r="AF730" i="2" s="1"/>
  <c r="Q731" i="2"/>
  <c r="S730" i="2"/>
  <c r="R730" i="2"/>
  <c r="AH729" i="2"/>
  <c r="N730" i="2"/>
  <c r="O731" i="2" s="1"/>
  <c r="P732" i="2" s="1"/>
  <c r="U730" i="2"/>
  <c r="AD913" i="2"/>
  <c r="AD914" i="2" s="1"/>
  <c r="X912" i="2"/>
  <c r="Y913" i="2" s="1"/>
  <c r="Z914" i="2" s="1"/>
  <c r="AA915" i="2" s="1"/>
  <c r="W912" i="2"/>
  <c r="AC913" i="2"/>
  <c r="T731" i="2" l="1"/>
  <c r="AF731" i="2" s="1"/>
  <c r="R731" i="2"/>
  <c r="M731" i="2" s="1"/>
  <c r="AH731" i="2" s="1"/>
  <c r="U731" i="2"/>
  <c r="S731" i="2"/>
  <c r="M730" i="2"/>
  <c r="AH730" i="2" s="1"/>
  <c r="Q732" i="2"/>
  <c r="AI732" i="2"/>
  <c r="X913" i="2"/>
  <c r="Y914" i="2" s="1"/>
  <c r="Z915" i="2" s="1"/>
  <c r="AA916" i="2" s="1"/>
  <c r="AB915" i="2"/>
  <c r="AE915" i="2" s="1"/>
  <c r="AC914" i="2"/>
  <c r="W913" i="2"/>
  <c r="T732" i="2" l="1"/>
  <c r="AF732" i="2" s="1"/>
  <c r="N731" i="2"/>
  <c r="O732" i="2" s="1"/>
  <c r="P733" i="2" s="1"/>
  <c r="Q733" i="2" s="1"/>
  <c r="U732" i="2"/>
  <c r="S732" i="2"/>
  <c r="R732" i="2"/>
  <c r="M732" i="2" s="1"/>
  <c r="AD915" i="2"/>
  <c r="AB916" i="2"/>
  <c r="AE916" i="2" s="1"/>
  <c r="X914" i="2"/>
  <c r="Y915" i="2" s="1"/>
  <c r="Z916" i="2" s="1"/>
  <c r="AA917" i="2" s="1"/>
  <c r="W914" i="2"/>
  <c r="AC915" i="2"/>
  <c r="U733" i="2" l="1"/>
  <c r="AI733" i="2"/>
  <c r="N732" i="2"/>
  <c r="O733" i="2" s="1"/>
  <c r="P734" i="2" s="1"/>
  <c r="AI734" i="2" s="1"/>
  <c r="AH732" i="2"/>
  <c r="R733" i="2"/>
  <c r="S733" i="2"/>
  <c r="T733" i="2"/>
  <c r="AD916" i="2"/>
  <c r="AB917" i="2"/>
  <c r="AE917" i="2" s="1"/>
  <c r="X915" i="2"/>
  <c r="Y916" i="2" s="1"/>
  <c r="Z917" i="2" s="1"/>
  <c r="AA918" i="2" s="1"/>
  <c r="W915" i="2"/>
  <c r="AC916" i="2"/>
  <c r="Q734" i="2" l="1"/>
  <c r="U734" i="2" s="1"/>
  <c r="N733" i="2"/>
  <c r="O734" i="2" s="1"/>
  <c r="P735" i="2" s="1"/>
  <c r="AI735" i="2" s="1"/>
  <c r="AF733" i="2"/>
  <c r="M733" i="2"/>
  <c r="AD917" i="2"/>
  <c r="X916" i="2"/>
  <c r="Y917" i="2" s="1"/>
  <c r="Z918" i="2" s="1"/>
  <c r="AA919" i="2" s="1"/>
  <c r="AB918" i="2"/>
  <c r="AE918" i="2" s="1"/>
  <c r="AC917" i="2"/>
  <c r="W916" i="2"/>
  <c r="S734" i="2" l="1"/>
  <c r="Q735" i="2"/>
  <c r="R734" i="2"/>
  <c r="M734" i="2" s="1"/>
  <c r="AH734" i="2" s="1"/>
  <c r="T734" i="2"/>
  <c r="N734" i="2"/>
  <c r="O735" i="2" s="1"/>
  <c r="P736" i="2" s="1"/>
  <c r="AH733" i="2"/>
  <c r="AD918" i="2"/>
  <c r="AB919" i="2"/>
  <c r="AE919" i="2" s="1"/>
  <c r="X917" i="2"/>
  <c r="Y918" i="2" s="1"/>
  <c r="Z919" i="2" s="1"/>
  <c r="AA920" i="2" s="1"/>
  <c r="W917" i="2"/>
  <c r="AC918" i="2"/>
  <c r="R735" i="2" l="1"/>
  <c r="M735" i="2" s="1"/>
  <c r="AH735" i="2" s="1"/>
  <c r="T735" i="2"/>
  <c r="S735" i="2"/>
  <c r="U735" i="2"/>
  <c r="AF734" i="2"/>
  <c r="N735" i="2"/>
  <c r="O736" i="2" s="1"/>
  <c r="P737" i="2" s="1"/>
  <c r="Q737" i="2" s="1"/>
  <c r="Q736" i="2"/>
  <c r="AI736" i="2"/>
  <c r="AD919" i="2"/>
  <c r="AB920" i="2"/>
  <c r="AE920" i="2" s="1"/>
  <c r="X918" i="2"/>
  <c r="Y919" i="2" s="1"/>
  <c r="Z920" i="2" s="1"/>
  <c r="AA921" i="2" s="1"/>
  <c r="AB921" i="2" s="1"/>
  <c r="AE921" i="2" s="1"/>
  <c r="W918" i="2"/>
  <c r="AC919" i="2"/>
  <c r="AF735" i="2" l="1"/>
  <c r="U736" i="2"/>
  <c r="U737" i="2" s="1"/>
  <c r="N736" i="2"/>
  <c r="O737" i="2" s="1"/>
  <c r="P738" i="2" s="1"/>
  <c r="AI738" i="2" s="1"/>
  <c r="AI737" i="2"/>
  <c r="R736" i="2"/>
  <c r="R737" i="2" s="1"/>
  <c r="T736" i="2"/>
  <c r="S736" i="2"/>
  <c r="S737" i="2" s="1"/>
  <c r="AD920" i="2"/>
  <c r="AD921" i="2" s="1"/>
  <c r="X919" i="2"/>
  <c r="Y920" i="2" s="1"/>
  <c r="Z921" i="2" s="1"/>
  <c r="AA922" i="2" s="1"/>
  <c r="W919" i="2"/>
  <c r="AC920" i="2"/>
  <c r="Q738" i="2" l="1"/>
  <c r="S738" i="2" s="1"/>
  <c r="T737" i="2"/>
  <c r="AF736" i="2"/>
  <c r="M737" i="2"/>
  <c r="M736" i="2"/>
  <c r="X920" i="2"/>
  <c r="Y921" i="2" s="1"/>
  <c r="Z922" i="2" s="1"/>
  <c r="AA923" i="2" s="1"/>
  <c r="AB922" i="2"/>
  <c r="AE922" i="2" s="1"/>
  <c r="AC921" i="2"/>
  <c r="W920" i="2"/>
  <c r="U738" i="2" l="1"/>
  <c r="R738" i="2"/>
  <c r="M738" i="2" s="1"/>
  <c r="AH738" i="2" s="1"/>
  <c r="AH736" i="2"/>
  <c r="N737" i="2"/>
  <c r="O738" i="2" s="1"/>
  <c r="P739" i="2" s="1"/>
  <c r="AF737" i="2"/>
  <c r="T738" i="2"/>
  <c r="AH737" i="2"/>
  <c r="AD922" i="2"/>
  <c r="X921" i="2"/>
  <c r="Y922" i="2" s="1"/>
  <c r="Z923" i="2" s="1"/>
  <c r="AA924" i="2" s="1"/>
  <c r="AB923" i="2"/>
  <c r="AE923" i="2" s="1"/>
  <c r="W921" i="2"/>
  <c r="AC922" i="2"/>
  <c r="AF738" i="2" l="1"/>
  <c r="N738" i="2"/>
  <c r="O739" i="2" s="1"/>
  <c r="P740" i="2" s="1"/>
  <c r="AI739" i="2"/>
  <c r="Q739" i="2"/>
  <c r="T739" i="2" s="1"/>
  <c r="AD923" i="2"/>
  <c r="AB924" i="2"/>
  <c r="AE924" i="2" s="1"/>
  <c r="X922" i="2"/>
  <c r="Y923" i="2" s="1"/>
  <c r="Z924" i="2" s="1"/>
  <c r="AA925" i="2" s="1"/>
  <c r="AC923" i="2"/>
  <c r="W922" i="2"/>
  <c r="AF739" i="2" l="1"/>
  <c r="N739" i="2"/>
  <c r="O740" i="2" s="1"/>
  <c r="P741" i="2" s="1"/>
  <c r="Q741" i="2" s="1"/>
  <c r="AI740" i="2"/>
  <c r="Q740" i="2"/>
  <c r="T740" i="2" s="1"/>
  <c r="R739" i="2"/>
  <c r="M739" i="2" s="1"/>
  <c r="U739" i="2"/>
  <c r="S739" i="2"/>
  <c r="X923" i="2"/>
  <c r="Y924" i="2" s="1"/>
  <c r="Z925" i="2" s="1"/>
  <c r="AA926" i="2" s="1"/>
  <c r="AB925" i="2"/>
  <c r="AE925" i="2" s="1"/>
  <c r="AD924" i="2"/>
  <c r="W923" i="2"/>
  <c r="AC924" i="2"/>
  <c r="S740" i="2" l="1"/>
  <c r="S741" i="2" s="1"/>
  <c r="T741" i="2"/>
  <c r="AI741" i="2"/>
  <c r="N740" i="2"/>
  <c r="O741" i="2" s="1"/>
  <c r="P742" i="2" s="1"/>
  <c r="AH739" i="2"/>
  <c r="R740" i="2"/>
  <c r="R741" i="2" s="1"/>
  <c r="AF740" i="2"/>
  <c r="U740" i="2"/>
  <c r="U741" i="2" s="1"/>
  <c r="AD925" i="2"/>
  <c r="X924" i="2"/>
  <c r="Y925" i="2" s="1"/>
  <c r="Z926" i="2" s="1"/>
  <c r="AA927" i="2" s="1"/>
  <c r="AB926" i="2"/>
  <c r="AE926" i="2" s="1"/>
  <c r="AC925" i="2"/>
  <c r="W924" i="2"/>
  <c r="AF741" i="2" l="1"/>
  <c r="AI742" i="2"/>
  <c r="Q742" i="2"/>
  <c r="S742" i="2" s="1"/>
  <c r="M741" i="2"/>
  <c r="M740" i="2"/>
  <c r="AD926" i="2"/>
  <c r="X925" i="2"/>
  <c r="Y926" i="2" s="1"/>
  <c r="Z927" i="2" s="1"/>
  <c r="AA928" i="2" s="1"/>
  <c r="AB927" i="2"/>
  <c r="AE927" i="2" s="1"/>
  <c r="AC926" i="2"/>
  <c r="W925" i="2"/>
  <c r="U742" i="2" l="1"/>
  <c r="AH741" i="2"/>
  <c r="T742" i="2"/>
  <c r="N741" i="2"/>
  <c r="O742" i="2" s="1"/>
  <c r="P743" i="2" s="1"/>
  <c r="AH740" i="2"/>
  <c r="R742" i="2"/>
  <c r="AD927" i="2"/>
  <c r="X926" i="2"/>
  <c r="Y927" i="2" s="1"/>
  <c r="Z928" i="2" s="1"/>
  <c r="AA929" i="2" s="1"/>
  <c r="AB928" i="2"/>
  <c r="AE928" i="2" s="1"/>
  <c r="W926" i="2"/>
  <c r="AC927" i="2"/>
  <c r="N742" i="2" l="1"/>
  <c r="O743" i="2" s="1"/>
  <c r="P744" i="2" s="1"/>
  <c r="M742" i="2"/>
  <c r="AI743" i="2"/>
  <c r="Q743" i="2"/>
  <c r="AF742" i="2"/>
  <c r="AD928" i="2"/>
  <c r="AB929" i="2"/>
  <c r="AE929" i="2" s="1"/>
  <c r="X927" i="2"/>
  <c r="Y928" i="2" s="1"/>
  <c r="Z929" i="2" s="1"/>
  <c r="AA930" i="2" s="1"/>
  <c r="AC928" i="2"/>
  <c r="W927" i="2"/>
  <c r="S743" i="2" l="1"/>
  <c r="U743" i="2"/>
  <c r="Q744" i="2"/>
  <c r="AI744" i="2"/>
  <c r="T743" i="2"/>
  <c r="R743" i="2"/>
  <c r="M743" i="2" s="1"/>
  <c r="AH742" i="2"/>
  <c r="N743" i="2"/>
  <c r="O744" i="2" s="1"/>
  <c r="P745" i="2" s="1"/>
  <c r="AD929" i="2"/>
  <c r="X928" i="2"/>
  <c r="Y929" i="2" s="1"/>
  <c r="Z930" i="2" s="1"/>
  <c r="AA931" i="2" s="1"/>
  <c r="AB930" i="2"/>
  <c r="AE930" i="2" s="1"/>
  <c r="AC929" i="2"/>
  <c r="W928" i="2"/>
  <c r="T744" i="2" l="1"/>
  <c r="S744" i="2"/>
  <c r="U744" i="2"/>
  <c r="AH743" i="2"/>
  <c r="N744" i="2"/>
  <c r="O745" i="2" s="1"/>
  <c r="P746" i="2" s="1"/>
  <c r="Q745" i="2"/>
  <c r="AI745" i="2"/>
  <c r="R744" i="2"/>
  <c r="AF743" i="2"/>
  <c r="AD930" i="2"/>
  <c r="X929" i="2"/>
  <c r="Y930" i="2" s="1"/>
  <c r="Z931" i="2" s="1"/>
  <c r="AA932" i="2" s="1"/>
  <c r="AB932" i="2" s="1"/>
  <c r="AE932" i="2" s="1"/>
  <c r="AB931" i="2"/>
  <c r="AE931" i="2" s="1"/>
  <c r="W929" i="2"/>
  <c r="AC930" i="2"/>
  <c r="T745" i="2" l="1"/>
  <c r="U745" i="2"/>
  <c r="S745" i="2"/>
  <c r="R745" i="2"/>
  <c r="M745" i="2" s="1"/>
  <c r="M744" i="2"/>
  <c r="N745" i="2" s="1"/>
  <c r="O746" i="2" s="1"/>
  <c r="P747" i="2" s="1"/>
  <c r="AF744" i="2"/>
  <c r="AI746" i="2"/>
  <c r="Q746" i="2"/>
  <c r="AD931" i="2"/>
  <c r="AD932" i="2" s="1"/>
  <c r="X930" i="2"/>
  <c r="Y931" i="2" s="1"/>
  <c r="Z932" i="2" s="1"/>
  <c r="AA933" i="2" s="1"/>
  <c r="AB933" i="2" s="1"/>
  <c r="AE933" i="2" s="1"/>
  <c r="W930" i="2"/>
  <c r="AC931" i="2"/>
  <c r="AF745" i="2" l="1"/>
  <c r="AH744" i="2"/>
  <c r="T746" i="2"/>
  <c r="U746" i="2"/>
  <c r="R746" i="2"/>
  <c r="M746" i="2" s="1"/>
  <c r="AH745" i="2"/>
  <c r="N746" i="2"/>
  <c r="O747" i="2" s="1"/>
  <c r="P748" i="2" s="1"/>
  <c r="Q747" i="2"/>
  <c r="AI747" i="2"/>
  <c r="S746" i="2"/>
  <c r="X931" i="2"/>
  <c r="Y932" i="2" s="1"/>
  <c r="Z933" i="2" s="1"/>
  <c r="AA934" i="2" s="1"/>
  <c r="AD933" i="2"/>
  <c r="W931" i="2"/>
  <c r="AC932" i="2"/>
  <c r="AF746" i="2" l="1"/>
  <c r="S747" i="2"/>
  <c r="R747" i="2"/>
  <c r="N747" i="2"/>
  <c r="O748" i="2" s="1"/>
  <c r="P749" i="2" s="1"/>
  <c r="Q749" i="2" s="1"/>
  <c r="AH746" i="2"/>
  <c r="T747" i="2"/>
  <c r="Q748" i="2"/>
  <c r="AI748" i="2"/>
  <c r="U747" i="2"/>
  <c r="AB934" i="2"/>
  <c r="AE934" i="2" s="1"/>
  <c r="X932" i="2"/>
  <c r="Y933" i="2" s="1"/>
  <c r="Z934" i="2" s="1"/>
  <c r="AA935" i="2" s="1"/>
  <c r="AB935" i="2" s="1"/>
  <c r="W932" i="2"/>
  <c r="AC933" i="2"/>
  <c r="AE935" i="2" l="1"/>
  <c r="S748" i="2"/>
  <c r="S749" i="2" s="1"/>
  <c r="AI749" i="2"/>
  <c r="T748" i="2"/>
  <c r="T749" i="2" s="1"/>
  <c r="AF747" i="2"/>
  <c r="M747" i="2"/>
  <c r="R748" i="2"/>
  <c r="M748" i="2" s="1"/>
  <c r="U748" i="2"/>
  <c r="U749" i="2" s="1"/>
  <c r="AD934" i="2"/>
  <c r="AD935" i="2" s="1"/>
  <c r="X933" i="2"/>
  <c r="Y934" i="2" s="1"/>
  <c r="Z935" i="2" s="1"/>
  <c r="AA936" i="2" s="1"/>
  <c r="AC934" i="2"/>
  <c r="W933" i="2"/>
  <c r="R749" i="2" l="1"/>
  <c r="M749" i="2" s="1"/>
  <c r="AH749" i="2" s="1"/>
  <c r="AF748" i="2"/>
  <c r="AF749" i="2" s="1"/>
  <c r="AH747" i="2"/>
  <c r="N748" i="2"/>
  <c r="O749" i="2" s="1"/>
  <c r="P750" i="2" s="1"/>
  <c r="AH748" i="2"/>
  <c r="X934" i="2"/>
  <c r="Y935" i="2" s="1"/>
  <c r="Z936" i="2" s="1"/>
  <c r="AA937" i="2" s="1"/>
  <c r="AB936" i="2"/>
  <c r="AE936" i="2" s="1"/>
  <c r="W934" i="2"/>
  <c r="AC935" i="2"/>
  <c r="AI750" i="2" l="1"/>
  <c r="Q750" i="2"/>
  <c r="N749" i="2"/>
  <c r="AD936" i="2"/>
  <c r="AB937" i="2"/>
  <c r="AE937" i="2" s="1"/>
  <c r="X935" i="2"/>
  <c r="Y936" i="2" s="1"/>
  <c r="Z937" i="2" s="1"/>
  <c r="AA938" i="2" s="1"/>
  <c r="AC936" i="2"/>
  <c r="W935" i="2"/>
  <c r="U750" i="2" l="1"/>
  <c r="T750" i="2"/>
  <c r="R750" i="2"/>
  <c r="S750" i="2"/>
  <c r="O750" i="2"/>
  <c r="P751" i="2" s="1"/>
  <c r="N750" i="2"/>
  <c r="AD937" i="2"/>
  <c r="X936" i="2"/>
  <c r="Y937" i="2" s="1"/>
  <c r="Z938" i="2" s="1"/>
  <c r="AA939" i="2" s="1"/>
  <c r="AB938" i="2"/>
  <c r="AE938" i="2" s="1"/>
  <c r="W936" i="2"/>
  <c r="AC937" i="2"/>
  <c r="AI751" i="2" l="1"/>
  <c r="Q751" i="2"/>
  <c r="T751" i="2" s="1"/>
  <c r="AF750" i="2"/>
  <c r="M750" i="2"/>
  <c r="O751" i="2"/>
  <c r="P752" i="2" s="1"/>
  <c r="AD938" i="2"/>
  <c r="AB939" i="2"/>
  <c r="X937" i="2"/>
  <c r="Y938" i="2" s="1"/>
  <c r="Z939" i="2" s="1"/>
  <c r="AA940" i="2" s="1"/>
  <c r="W937" i="2"/>
  <c r="AC938" i="2"/>
  <c r="R751" i="2" l="1"/>
  <c r="M751" i="2" s="1"/>
  <c r="U751" i="2"/>
  <c r="S751" i="2"/>
  <c r="AF751" i="2"/>
  <c r="N751" i="2"/>
  <c r="O752" i="2" s="1"/>
  <c r="P753" i="2" s="1"/>
  <c r="AH750" i="2"/>
  <c r="AI752" i="2"/>
  <c r="Q752" i="2"/>
  <c r="AD939" i="2"/>
  <c r="AE939" i="2"/>
  <c r="X938" i="2"/>
  <c r="Y939" i="2" s="1"/>
  <c r="Z940" i="2" s="1"/>
  <c r="AA941" i="2" s="1"/>
  <c r="AB941" i="2" s="1"/>
  <c r="AB940" i="2"/>
  <c r="AC939" i="2"/>
  <c r="W938" i="2"/>
  <c r="S752" i="2" l="1"/>
  <c r="U752" i="2"/>
  <c r="R752" i="2"/>
  <c r="M752" i="2" s="1"/>
  <c r="AH752" i="2" s="1"/>
  <c r="T752" i="2"/>
  <c r="AF752" i="2" s="1"/>
  <c r="N752" i="2"/>
  <c r="O753" i="2" s="1"/>
  <c r="P754" i="2" s="1"/>
  <c r="AH751" i="2"/>
  <c r="Q753" i="2"/>
  <c r="AI753" i="2"/>
  <c r="AD940" i="2"/>
  <c r="AD941" i="2" s="1"/>
  <c r="AE940" i="2"/>
  <c r="AE941" i="2" s="1"/>
  <c r="X939" i="2"/>
  <c r="Y940" i="2" s="1"/>
  <c r="Z941" i="2" s="1"/>
  <c r="AA942" i="2" s="1"/>
  <c r="AB942" i="2" s="1"/>
  <c r="AC940" i="2"/>
  <c r="W939" i="2"/>
  <c r="S753" i="2" l="1"/>
  <c r="U753" i="2"/>
  <c r="T753" i="2"/>
  <c r="AF753" i="2" s="1"/>
  <c r="N753" i="2"/>
  <c r="O754" i="2" s="1"/>
  <c r="P755" i="2" s="1"/>
  <c r="AI754" i="2"/>
  <c r="Q754" i="2"/>
  <c r="R753" i="2"/>
  <c r="M753" i="2" s="1"/>
  <c r="X940" i="2"/>
  <c r="Y941" i="2" s="1"/>
  <c r="Z942" i="2" s="1"/>
  <c r="AA943" i="2" s="1"/>
  <c r="AE942" i="2"/>
  <c r="AD942" i="2"/>
  <c r="W940" i="2"/>
  <c r="AC941" i="2"/>
  <c r="U754" i="2" l="1"/>
  <c r="AH753" i="2"/>
  <c r="N754" i="2"/>
  <c r="O755" i="2" s="1"/>
  <c r="P756" i="2" s="1"/>
  <c r="T754" i="2"/>
  <c r="S754" i="2"/>
  <c r="Q755" i="2"/>
  <c r="AI755" i="2"/>
  <c r="R754" i="2"/>
  <c r="AB943" i="2"/>
  <c r="AE943" i="2" s="1"/>
  <c r="X941" i="2"/>
  <c r="Y942" i="2" s="1"/>
  <c r="Z943" i="2" s="1"/>
  <c r="AA944" i="2" s="1"/>
  <c r="AC942" i="2"/>
  <c r="W941" i="2"/>
  <c r="U755" i="2" l="1"/>
  <c r="S755" i="2"/>
  <c r="Q756" i="2"/>
  <c r="AI756" i="2"/>
  <c r="M754" i="2"/>
  <c r="R755" i="2"/>
  <c r="T755" i="2"/>
  <c r="AF754" i="2"/>
  <c r="AD943" i="2"/>
  <c r="X942" i="2"/>
  <c r="Y943" i="2" s="1"/>
  <c r="Z944" i="2" s="1"/>
  <c r="AA945" i="2" s="1"/>
  <c r="AB944" i="2"/>
  <c r="AE944" i="2" s="1"/>
  <c r="W942" i="2"/>
  <c r="AC943" i="2"/>
  <c r="U756" i="2" l="1"/>
  <c r="T756" i="2"/>
  <c r="AH754" i="2"/>
  <c r="N755" i="2"/>
  <c r="O756" i="2" s="1"/>
  <c r="P757" i="2" s="1"/>
  <c r="R756" i="2"/>
  <c r="M755" i="2"/>
  <c r="S756" i="2"/>
  <c r="AF755" i="2"/>
  <c r="AD944" i="2"/>
  <c r="X943" i="2"/>
  <c r="Y944" i="2" s="1"/>
  <c r="Z945" i="2" s="1"/>
  <c r="AA946" i="2" s="1"/>
  <c r="AB945" i="2"/>
  <c r="AC944" i="2"/>
  <c r="W943" i="2"/>
  <c r="AF756" i="2" l="1"/>
  <c r="N756" i="2"/>
  <c r="O757" i="2" s="1"/>
  <c r="P758" i="2" s="1"/>
  <c r="AH755" i="2"/>
  <c r="AI757" i="2"/>
  <c r="Q757" i="2"/>
  <c r="S757" i="2" s="1"/>
  <c r="M756" i="2"/>
  <c r="AD945" i="2"/>
  <c r="AE945" i="2"/>
  <c r="X944" i="2"/>
  <c r="Y945" i="2" s="1"/>
  <c r="Z946" i="2" s="1"/>
  <c r="AA947" i="2" s="1"/>
  <c r="AB946" i="2"/>
  <c r="W944" i="2"/>
  <c r="AC945" i="2"/>
  <c r="Q758" i="2" l="1"/>
  <c r="S758" i="2" s="1"/>
  <c r="AI758" i="2"/>
  <c r="R757" i="2"/>
  <c r="M757" i="2" s="1"/>
  <c r="N757" i="2"/>
  <c r="O758" i="2" s="1"/>
  <c r="P759" i="2" s="1"/>
  <c r="AH756" i="2"/>
  <c r="T757" i="2"/>
  <c r="U757" i="2"/>
  <c r="AD946" i="2"/>
  <c r="AE946" i="2"/>
  <c r="X945" i="2"/>
  <c r="Y946" i="2" s="1"/>
  <c r="Z947" i="2" s="1"/>
  <c r="AA948" i="2" s="1"/>
  <c r="AB948" i="2" s="1"/>
  <c r="AB947" i="2"/>
  <c r="W945" i="2"/>
  <c r="AC946" i="2"/>
  <c r="U758" i="2" l="1"/>
  <c r="Q759" i="2"/>
  <c r="AI759" i="2"/>
  <c r="AH757" i="2"/>
  <c r="N758" i="2"/>
  <c r="O759" i="2" s="1"/>
  <c r="P760" i="2" s="1"/>
  <c r="AF757" i="2"/>
  <c r="T758" i="2"/>
  <c r="R758" i="2"/>
  <c r="AD947" i="2"/>
  <c r="AD948" i="2" s="1"/>
  <c r="AE947" i="2"/>
  <c r="AE948" i="2" s="1"/>
  <c r="X946" i="2"/>
  <c r="Y947" i="2" s="1"/>
  <c r="Z948" i="2" s="1"/>
  <c r="AA949" i="2" s="1"/>
  <c r="AC947" i="2"/>
  <c r="W946" i="2"/>
  <c r="U759" i="2" l="1"/>
  <c r="T759" i="2"/>
  <c r="AI760" i="2"/>
  <c r="Q760" i="2"/>
  <c r="S759" i="2"/>
  <c r="AF758" i="2"/>
  <c r="M758" i="2"/>
  <c r="R759" i="2"/>
  <c r="X947" i="2"/>
  <c r="Y948" i="2" s="1"/>
  <c r="Z949" i="2" s="1"/>
  <c r="AA950" i="2" s="1"/>
  <c r="AB949" i="2"/>
  <c r="AE949" i="2" s="1"/>
  <c r="W947" i="2"/>
  <c r="AC948" i="2"/>
  <c r="AF759" i="2" l="1"/>
  <c r="T760" i="2"/>
  <c r="N759" i="2"/>
  <c r="O760" i="2" s="1"/>
  <c r="P761" i="2" s="1"/>
  <c r="AH758" i="2"/>
  <c r="R760" i="2"/>
  <c r="M760" i="2" s="1"/>
  <c r="AH760" i="2" s="1"/>
  <c r="M759" i="2"/>
  <c r="U760" i="2"/>
  <c r="S760" i="2"/>
  <c r="AD949" i="2"/>
  <c r="AB950" i="2"/>
  <c r="AE950" i="2" s="1"/>
  <c r="X948" i="2"/>
  <c r="Y949" i="2" s="1"/>
  <c r="Z950" i="2" s="1"/>
  <c r="AA951" i="2" s="1"/>
  <c r="W948" i="2"/>
  <c r="AC949" i="2"/>
  <c r="AF760" i="2" l="1"/>
  <c r="N760" i="2"/>
  <c r="O761" i="2" s="1"/>
  <c r="P762" i="2" s="1"/>
  <c r="AH759" i="2"/>
  <c r="AI761" i="2"/>
  <c r="Q761" i="2"/>
  <c r="U761" i="2" s="1"/>
  <c r="AD950" i="2"/>
  <c r="X949" i="2"/>
  <c r="Y950" i="2" s="1"/>
  <c r="Z951" i="2" s="1"/>
  <c r="AA952" i="2" s="1"/>
  <c r="AB951" i="2"/>
  <c r="AE951" i="2" s="1"/>
  <c r="W949" i="2"/>
  <c r="AC950" i="2"/>
  <c r="R761" i="2" l="1"/>
  <c r="M761" i="2" s="1"/>
  <c r="AI762" i="2"/>
  <c r="Q762" i="2"/>
  <c r="U762" i="2" s="1"/>
  <c r="N761" i="2"/>
  <c r="O762" i="2" s="1"/>
  <c r="P763" i="2" s="1"/>
  <c r="T761" i="2"/>
  <c r="S761" i="2"/>
  <c r="AD951" i="2"/>
  <c r="AB952" i="2"/>
  <c r="AE952" i="2" s="1"/>
  <c r="X950" i="2"/>
  <c r="Y951" i="2" s="1"/>
  <c r="Z952" i="2" s="1"/>
  <c r="AA953" i="2" s="1"/>
  <c r="AB953" i="2" s="1"/>
  <c r="W950" i="2"/>
  <c r="AC951" i="2"/>
  <c r="S762" i="2" l="1"/>
  <c r="R762" i="2"/>
  <c r="M762" i="2" s="1"/>
  <c r="T762" i="2"/>
  <c r="AF761" i="2"/>
  <c r="AH761" i="2"/>
  <c r="N762" i="2"/>
  <c r="O763" i="2" s="1"/>
  <c r="P764" i="2" s="1"/>
  <c r="Q763" i="2"/>
  <c r="AI763" i="2"/>
  <c r="AD952" i="2"/>
  <c r="AD953" i="2" s="1"/>
  <c r="X951" i="2"/>
  <c r="Y952" i="2" s="1"/>
  <c r="Z953" i="2" s="1"/>
  <c r="AA954" i="2" s="1"/>
  <c r="AE953" i="2"/>
  <c r="W951" i="2"/>
  <c r="AC952" i="2"/>
  <c r="T763" i="2" l="1"/>
  <c r="AI764" i="2"/>
  <c r="Q764" i="2"/>
  <c r="AF762" i="2"/>
  <c r="AH762" i="2"/>
  <c r="N763" i="2"/>
  <c r="O764" i="2" s="1"/>
  <c r="P765" i="2" s="1"/>
  <c r="U763" i="2"/>
  <c r="U764" i="2" s="1"/>
  <c r="S763" i="2"/>
  <c r="R763" i="2"/>
  <c r="X952" i="2"/>
  <c r="Y953" i="2" s="1"/>
  <c r="Z954" i="2" s="1"/>
  <c r="AA955" i="2" s="1"/>
  <c r="AB954" i="2"/>
  <c r="AE954" i="2" s="1"/>
  <c r="W952" i="2"/>
  <c r="AC953" i="2"/>
  <c r="R764" i="2" l="1"/>
  <c r="M764" i="2" s="1"/>
  <c r="T764" i="2"/>
  <c r="S764" i="2"/>
  <c r="M763" i="2"/>
  <c r="Q765" i="2"/>
  <c r="U765" i="2" s="1"/>
  <c r="AI765" i="2"/>
  <c r="AF763" i="2"/>
  <c r="AD954" i="2"/>
  <c r="AB955" i="2"/>
  <c r="X953" i="2"/>
  <c r="Y954" i="2" s="1"/>
  <c r="Z955" i="2" s="1"/>
  <c r="AA956" i="2" s="1"/>
  <c r="W953" i="2"/>
  <c r="AC954" i="2"/>
  <c r="AF764" i="2" l="1"/>
  <c r="AH764" i="2"/>
  <c r="N764" i="2"/>
  <c r="O765" i="2" s="1"/>
  <c r="P766" i="2" s="1"/>
  <c r="AH763" i="2"/>
  <c r="R765" i="2"/>
  <c r="M765" i="2" s="1"/>
  <c r="S765" i="2"/>
  <c r="T765" i="2"/>
  <c r="AD955" i="2"/>
  <c r="AE955" i="2"/>
  <c r="X954" i="2"/>
  <c r="Y955" i="2" s="1"/>
  <c r="Z956" i="2" s="1"/>
  <c r="AA957" i="2" s="1"/>
  <c r="AB956" i="2"/>
  <c r="W954" i="2"/>
  <c r="AC955" i="2"/>
  <c r="AF765" i="2" l="1"/>
  <c r="N765" i="2"/>
  <c r="O766" i="2" s="1"/>
  <c r="P767" i="2" s="1"/>
  <c r="Q767" i="2" s="1"/>
  <c r="AH765" i="2"/>
  <c r="AI766" i="2"/>
  <c r="Q766" i="2"/>
  <c r="AD956" i="2"/>
  <c r="AE956" i="2"/>
  <c r="X955" i="2"/>
  <c r="Y956" i="2" s="1"/>
  <c r="Z957" i="2" s="1"/>
  <c r="AA958" i="2" s="1"/>
  <c r="AB957" i="2"/>
  <c r="W955" i="2"/>
  <c r="AC956" i="2"/>
  <c r="N766" i="2" l="1"/>
  <c r="O767" i="2" s="1"/>
  <c r="P768" i="2" s="1"/>
  <c r="AI768" i="2" s="1"/>
  <c r="AI767" i="2"/>
  <c r="U766" i="2"/>
  <c r="U767" i="2" s="1"/>
  <c r="S766" i="2"/>
  <c r="S767" i="2" s="1"/>
  <c r="R766" i="2"/>
  <c r="R767" i="2" s="1"/>
  <c r="M767" i="2" s="1"/>
  <c r="AH767" i="2" s="1"/>
  <c r="T766" i="2"/>
  <c r="AD957" i="2"/>
  <c r="AE957" i="2"/>
  <c r="AB958" i="2"/>
  <c r="X956" i="2"/>
  <c r="Y957" i="2" s="1"/>
  <c r="Z958" i="2" s="1"/>
  <c r="AA959" i="2" s="1"/>
  <c r="W956" i="2"/>
  <c r="AC957" i="2"/>
  <c r="Q768" i="2" l="1"/>
  <c r="U768" i="2" s="1"/>
  <c r="T767" i="2"/>
  <c r="AF766" i="2"/>
  <c r="M766" i="2"/>
  <c r="AD958" i="2"/>
  <c r="AE958" i="2"/>
  <c r="AB959" i="2"/>
  <c r="X957" i="2"/>
  <c r="Y958" i="2" s="1"/>
  <c r="Z959" i="2" s="1"/>
  <c r="AA960" i="2" s="1"/>
  <c r="AC958" i="2"/>
  <c r="W957" i="2"/>
  <c r="S768" i="2" l="1"/>
  <c r="T768" i="2"/>
  <c r="R768" i="2"/>
  <c r="M768" i="2" s="1"/>
  <c r="AD959" i="2"/>
  <c r="AF767" i="2"/>
  <c r="N767" i="2"/>
  <c r="AH766" i="2"/>
  <c r="AE959" i="2"/>
  <c r="X958" i="2"/>
  <c r="Y959" i="2" s="1"/>
  <c r="Z960" i="2" s="1"/>
  <c r="AA961" i="2" s="1"/>
  <c r="AB960" i="2"/>
  <c r="W958" i="2"/>
  <c r="AC959" i="2"/>
  <c r="AF768" i="2" l="1"/>
  <c r="AH768" i="2"/>
  <c r="O768" i="2"/>
  <c r="P769" i="2" s="1"/>
  <c r="N768" i="2"/>
  <c r="N769" i="2" s="1"/>
  <c r="AE960" i="2"/>
  <c r="AD960" i="2"/>
  <c r="AB961" i="2"/>
  <c r="X959" i="2"/>
  <c r="Y960" i="2" s="1"/>
  <c r="Z961" i="2" s="1"/>
  <c r="AA962" i="2" s="1"/>
  <c r="AC960" i="2"/>
  <c r="W959" i="2"/>
  <c r="O769" i="2" l="1"/>
  <c r="P770" i="2" s="1"/>
  <c r="Q770" i="2" s="1"/>
  <c r="Q769" i="2"/>
  <c r="AI769" i="2"/>
  <c r="AD961" i="2"/>
  <c r="AE961" i="2"/>
  <c r="X960" i="2"/>
  <c r="Y961" i="2" s="1"/>
  <c r="Z962" i="2" s="1"/>
  <c r="AA963" i="2" s="1"/>
  <c r="AB962" i="2"/>
  <c r="W960" i="2"/>
  <c r="AC961" i="2"/>
  <c r="O770" i="2" l="1"/>
  <c r="P771" i="2" s="1"/>
  <c r="Q771" i="2" s="1"/>
  <c r="AI770" i="2"/>
  <c r="U769" i="2"/>
  <c r="U770" i="2" s="1"/>
  <c r="S769" i="2"/>
  <c r="S770" i="2" s="1"/>
  <c r="T769" i="2"/>
  <c r="R769" i="2"/>
  <c r="R770" i="2" s="1"/>
  <c r="AE962" i="2"/>
  <c r="AD962" i="2"/>
  <c r="X961" i="2"/>
  <c r="Y962" i="2" s="1"/>
  <c r="Z963" i="2" s="1"/>
  <c r="AA964" i="2" s="1"/>
  <c r="AB963" i="2"/>
  <c r="AC962" i="2"/>
  <c r="W961" i="2"/>
  <c r="AI771" i="2" l="1"/>
  <c r="S771" i="2"/>
  <c r="R771" i="2"/>
  <c r="M771" i="2" s="1"/>
  <c r="AH771" i="2" s="1"/>
  <c r="U771" i="2"/>
  <c r="M770" i="2"/>
  <c r="T770" i="2"/>
  <c r="T771" i="2" s="1"/>
  <c r="AF769" i="2"/>
  <c r="M769" i="2"/>
  <c r="AD963" i="2"/>
  <c r="AE963" i="2"/>
  <c r="AB964" i="2"/>
  <c r="X962" i="2"/>
  <c r="Y963" i="2" s="1"/>
  <c r="Z964" i="2" s="1"/>
  <c r="AA965" i="2" s="1"/>
  <c r="W962" i="2"/>
  <c r="AC963" i="2"/>
  <c r="AH770" i="2" l="1"/>
  <c r="AH769" i="2"/>
  <c r="N770" i="2"/>
  <c r="O771" i="2" s="1"/>
  <c r="P772" i="2" s="1"/>
  <c r="AF770" i="2"/>
  <c r="AF771" i="2" s="1"/>
  <c r="AD964" i="2"/>
  <c r="AE964" i="2"/>
  <c r="X963" i="2"/>
  <c r="Y964" i="2" s="1"/>
  <c r="Z965" i="2" s="1"/>
  <c r="AA966" i="2" s="1"/>
  <c r="AB965" i="2"/>
  <c r="W963" i="2"/>
  <c r="AC964" i="2"/>
  <c r="AI772" i="2" l="1"/>
  <c r="Q772" i="2"/>
  <c r="N771" i="2"/>
  <c r="AD965" i="2"/>
  <c r="AE965" i="2"/>
  <c r="AB966" i="2"/>
  <c r="X964" i="2"/>
  <c r="Y965" i="2" s="1"/>
  <c r="Z966" i="2" s="1"/>
  <c r="AA967" i="2" s="1"/>
  <c r="AC965" i="2"/>
  <c r="W964" i="2"/>
  <c r="S772" i="2" l="1"/>
  <c r="U772" i="2"/>
  <c r="R772" i="2"/>
  <c r="T772" i="2"/>
  <c r="O772" i="2"/>
  <c r="P773" i="2" s="1"/>
  <c r="N772" i="2"/>
  <c r="AD966" i="2"/>
  <c r="AE966" i="2"/>
  <c r="X965" i="2"/>
  <c r="Y966" i="2" s="1"/>
  <c r="Z967" i="2" s="1"/>
  <c r="AA968" i="2" s="1"/>
  <c r="AB968" i="2" s="1"/>
  <c r="AB967" i="2"/>
  <c r="W965" i="2"/>
  <c r="AC966" i="2"/>
  <c r="O773" i="2" l="1"/>
  <c r="P774" i="2" s="1"/>
  <c r="Q774" i="2" s="1"/>
  <c r="AF772" i="2"/>
  <c r="Q773" i="2"/>
  <c r="S773" i="2" s="1"/>
  <c r="AI773" i="2"/>
  <c r="U773" i="2"/>
  <c r="M772" i="2"/>
  <c r="AE967" i="2"/>
  <c r="AE968" i="2" s="1"/>
  <c r="AD967" i="2"/>
  <c r="AD968" i="2" s="1"/>
  <c r="X966" i="2"/>
  <c r="Y967" i="2" s="1"/>
  <c r="Z968" i="2" s="1"/>
  <c r="AA969" i="2" s="1"/>
  <c r="AC967" i="2"/>
  <c r="W966" i="2"/>
  <c r="AI774" i="2" l="1"/>
  <c r="S774" i="2"/>
  <c r="R773" i="2"/>
  <c r="R774" i="2" s="1"/>
  <c r="M774" i="2" s="1"/>
  <c r="T773" i="2"/>
  <c r="AF773" i="2" s="1"/>
  <c r="AH772" i="2"/>
  <c r="N773" i="2"/>
  <c r="O774" i="2" s="1"/>
  <c r="P775" i="2" s="1"/>
  <c r="U774" i="2"/>
  <c r="X967" i="2"/>
  <c r="Y968" i="2" s="1"/>
  <c r="Z969" i="2" s="1"/>
  <c r="AA970" i="2" s="1"/>
  <c r="AB969" i="2"/>
  <c r="AE969" i="2" s="1"/>
  <c r="AC968" i="2"/>
  <c r="W967" i="2"/>
  <c r="M773" i="2" l="1"/>
  <c r="AH773" i="2" s="1"/>
  <c r="T774" i="2"/>
  <c r="AF774" i="2" s="1"/>
  <c r="Q775" i="2"/>
  <c r="U775" i="2" s="1"/>
  <c r="AI775" i="2"/>
  <c r="AH774" i="2"/>
  <c r="N774" i="2"/>
  <c r="O775" i="2" s="1"/>
  <c r="P776" i="2" s="1"/>
  <c r="AD969" i="2"/>
  <c r="X968" i="2"/>
  <c r="Y969" i="2" s="1"/>
  <c r="Z970" i="2" s="1"/>
  <c r="AA971" i="2" s="1"/>
  <c r="AB971" i="2" s="1"/>
  <c r="AB970" i="2"/>
  <c r="AE970" i="2" s="1"/>
  <c r="AC969" i="2"/>
  <c r="W968" i="2"/>
  <c r="R775" i="2" l="1"/>
  <c r="M775" i="2" s="1"/>
  <c r="T775" i="2"/>
  <c r="AF775" i="2" s="1"/>
  <c r="S775" i="2"/>
  <c r="AI776" i="2"/>
  <c r="Q776" i="2"/>
  <c r="N775" i="2"/>
  <c r="O776" i="2" s="1"/>
  <c r="P777" i="2" s="1"/>
  <c r="AD970" i="2"/>
  <c r="AD971" i="2" s="1"/>
  <c r="X969" i="2"/>
  <c r="Y970" i="2" s="1"/>
  <c r="Z971" i="2" s="1"/>
  <c r="AA972" i="2" s="1"/>
  <c r="AE971" i="2"/>
  <c r="W969" i="2"/>
  <c r="AC970" i="2"/>
  <c r="R776" i="2" l="1"/>
  <c r="M776" i="2" s="1"/>
  <c r="S776" i="2"/>
  <c r="T776" i="2"/>
  <c r="Q777" i="2"/>
  <c r="AI777" i="2"/>
  <c r="AH775" i="2"/>
  <c r="N776" i="2"/>
  <c r="O777" i="2" s="1"/>
  <c r="P778" i="2" s="1"/>
  <c r="U776" i="2"/>
  <c r="X970" i="2"/>
  <c r="Y971" i="2" s="1"/>
  <c r="Z972" i="2" s="1"/>
  <c r="AA973" i="2" s="1"/>
  <c r="AB972" i="2"/>
  <c r="AE972" i="2" s="1"/>
  <c r="W970" i="2"/>
  <c r="AC971" i="2"/>
  <c r="R777" i="2" l="1"/>
  <c r="M777" i="2" s="1"/>
  <c r="AH777" i="2" s="1"/>
  <c r="T777" i="2"/>
  <c r="U777" i="2"/>
  <c r="AF776" i="2"/>
  <c r="S777" i="2"/>
  <c r="AH776" i="2"/>
  <c r="N777" i="2"/>
  <c r="Q778" i="2"/>
  <c r="AI778" i="2"/>
  <c r="AD972" i="2"/>
  <c r="AB973" i="2"/>
  <c r="AE973" i="2" s="1"/>
  <c r="X971" i="2"/>
  <c r="Y972" i="2" s="1"/>
  <c r="Z973" i="2" s="1"/>
  <c r="AA974" i="2" s="1"/>
  <c r="W971" i="2"/>
  <c r="AC972" i="2"/>
  <c r="R778" i="2" l="1"/>
  <c r="AF777" i="2"/>
  <c r="T778" i="2"/>
  <c r="M778" i="2"/>
  <c r="N778" i="2"/>
  <c r="O778" i="2"/>
  <c r="P779" i="2" s="1"/>
  <c r="U778" i="2"/>
  <c r="S778" i="2"/>
  <c r="AD973" i="2"/>
  <c r="X972" i="2"/>
  <c r="Y973" i="2" s="1"/>
  <c r="Z974" i="2" s="1"/>
  <c r="AA975" i="2" s="1"/>
  <c r="AB974" i="2"/>
  <c r="AC973" i="2"/>
  <c r="W972" i="2"/>
  <c r="AF778" i="2" l="1"/>
  <c r="Q779" i="2"/>
  <c r="S779" i="2" s="1"/>
  <c r="AI779" i="2"/>
  <c r="AH778" i="2"/>
  <c r="N779" i="2"/>
  <c r="O779" i="2"/>
  <c r="P780" i="2" s="1"/>
  <c r="AD974" i="2"/>
  <c r="AE974" i="2"/>
  <c r="X973" i="2"/>
  <c r="Y974" i="2" s="1"/>
  <c r="Z975" i="2" s="1"/>
  <c r="AA976" i="2" s="1"/>
  <c r="AB975" i="2"/>
  <c r="AC974" i="2"/>
  <c r="W973" i="2"/>
  <c r="U779" i="2" l="1"/>
  <c r="T779" i="2"/>
  <c r="R779" i="2"/>
  <c r="M779" i="2" s="1"/>
  <c r="Q780" i="2"/>
  <c r="AI780" i="2"/>
  <c r="O780" i="2"/>
  <c r="P781" i="2" s="1"/>
  <c r="AE975" i="2"/>
  <c r="AD975" i="2"/>
  <c r="X974" i="2"/>
  <c r="Y975" i="2" s="1"/>
  <c r="Z976" i="2" s="1"/>
  <c r="AA977" i="2" s="1"/>
  <c r="AB976" i="2"/>
  <c r="W974" i="2"/>
  <c r="AC975" i="2"/>
  <c r="N780" i="2" l="1"/>
  <c r="O781" i="2" s="1"/>
  <c r="P782" i="2" s="1"/>
  <c r="AH779" i="2"/>
  <c r="T780" i="2"/>
  <c r="AF779" i="2"/>
  <c r="S780" i="2"/>
  <c r="Q781" i="2"/>
  <c r="AI781" i="2"/>
  <c r="R780" i="2"/>
  <c r="U780" i="2"/>
  <c r="AD976" i="2"/>
  <c r="AE976" i="2"/>
  <c r="AB977" i="2"/>
  <c r="X975" i="2"/>
  <c r="Y976" i="2" s="1"/>
  <c r="Z977" i="2" s="1"/>
  <c r="AA978" i="2" s="1"/>
  <c r="AC976" i="2"/>
  <c r="W975" i="2"/>
  <c r="U781" i="2" l="1"/>
  <c r="S781" i="2"/>
  <c r="R781" i="2"/>
  <c r="M781" i="2" s="1"/>
  <c r="Q782" i="2"/>
  <c r="AI782" i="2"/>
  <c r="M780" i="2"/>
  <c r="T781" i="2"/>
  <c r="AF780" i="2"/>
  <c r="AE977" i="2"/>
  <c r="AD977" i="2"/>
  <c r="X976" i="2"/>
  <c r="Y977" i="2" s="1"/>
  <c r="Z978" i="2" s="1"/>
  <c r="AA979" i="2" s="1"/>
  <c r="AB979" i="2" s="1"/>
  <c r="AB978" i="2"/>
  <c r="AC977" i="2"/>
  <c r="W976" i="2"/>
  <c r="S782" i="2" l="1"/>
  <c r="AF781" i="2"/>
  <c r="U782" i="2"/>
  <c r="AH781" i="2"/>
  <c r="T782" i="2"/>
  <c r="R782" i="2"/>
  <c r="M782" i="2" s="1"/>
  <c r="N781" i="2"/>
  <c r="O782" i="2" s="1"/>
  <c r="P783" i="2" s="1"/>
  <c r="AH780" i="2"/>
  <c r="AD978" i="2"/>
  <c r="AD979" i="2" s="1"/>
  <c r="AE978" i="2"/>
  <c r="AE979" i="2" s="1"/>
  <c r="X977" i="2"/>
  <c r="Y978" i="2" s="1"/>
  <c r="Z979" i="2" s="1"/>
  <c r="AA980" i="2" s="1"/>
  <c r="W977" i="2"/>
  <c r="AC978" i="2"/>
  <c r="AF782" i="2" l="1"/>
  <c r="AH782" i="2"/>
  <c r="Q783" i="2"/>
  <c r="R783" i="2" s="1"/>
  <c r="AI783" i="2"/>
  <c r="N782" i="2"/>
  <c r="O783" i="2" s="1"/>
  <c r="P784" i="2" s="1"/>
  <c r="X978" i="2"/>
  <c r="Y979" i="2" s="1"/>
  <c r="Z980" i="2" s="1"/>
  <c r="AA981" i="2" s="1"/>
  <c r="AB980" i="2"/>
  <c r="AD980" i="2" s="1"/>
  <c r="W978" i="2"/>
  <c r="AC979" i="2"/>
  <c r="U783" i="2" l="1"/>
  <c r="T783" i="2"/>
  <c r="AF783" i="2" s="1"/>
  <c r="Q784" i="2"/>
  <c r="AI784" i="2"/>
  <c r="M783" i="2"/>
  <c r="S783" i="2"/>
  <c r="N783" i="2"/>
  <c r="O784" i="2" s="1"/>
  <c r="P785" i="2" s="1"/>
  <c r="AE980" i="2"/>
  <c r="AB981" i="2"/>
  <c r="AD981" i="2" s="1"/>
  <c r="X979" i="2"/>
  <c r="Y980" i="2" s="1"/>
  <c r="Z981" i="2" s="1"/>
  <c r="AA982" i="2" s="1"/>
  <c r="W979" i="2"/>
  <c r="AC980" i="2"/>
  <c r="S784" i="2" l="1"/>
  <c r="AH783" i="2"/>
  <c r="N784" i="2"/>
  <c r="O785" i="2" s="1"/>
  <c r="P786" i="2" s="1"/>
  <c r="U784" i="2"/>
  <c r="AI785" i="2"/>
  <c r="Q785" i="2"/>
  <c r="T784" i="2"/>
  <c r="R784" i="2"/>
  <c r="AE981" i="2"/>
  <c r="X980" i="2"/>
  <c r="Y981" i="2" s="1"/>
  <c r="Z982" i="2" s="1"/>
  <c r="AA983" i="2" s="1"/>
  <c r="AB982" i="2"/>
  <c r="AD982" i="2" s="1"/>
  <c r="W980" i="2"/>
  <c r="AC981" i="2"/>
  <c r="S785" i="2" l="1"/>
  <c r="R785" i="2"/>
  <c r="M785" i="2" s="1"/>
  <c r="AH785" i="2" s="1"/>
  <c r="AI786" i="2"/>
  <c r="Q786" i="2"/>
  <c r="T785" i="2"/>
  <c r="U785" i="2"/>
  <c r="AF784" i="2"/>
  <c r="M784" i="2"/>
  <c r="AE982" i="2"/>
  <c r="X981" i="2"/>
  <c r="Y982" i="2" s="1"/>
  <c r="Z983" i="2" s="1"/>
  <c r="AA984" i="2" s="1"/>
  <c r="AB983" i="2"/>
  <c r="AD983" i="2" s="1"/>
  <c r="W981" i="2"/>
  <c r="AC982" i="2"/>
  <c r="S786" i="2" l="1"/>
  <c r="U786" i="2"/>
  <c r="T786" i="2"/>
  <c r="R786" i="2"/>
  <c r="M786" i="2" s="1"/>
  <c r="AH786" i="2" s="1"/>
  <c r="AH784" i="2"/>
  <c r="N785" i="2"/>
  <c r="AF785" i="2"/>
  <c r="AE983" i="2"/>
  <c r="X982" i="2"/>
  <c r="Y983" i="2" s="1"/>
  <c r="Z984" i="2" s="1"/>
  <c r="AA985" i="2" s="1"/>
  <c r="AB984" i="2"/>
  <c r="AD984" i="2" s="1"/>
  <c r="W982" i="2"/>
  <c r="AC983" i="2"/>
  <c r="AF786" i="2" l="1"/>
  <c r="O786" i="2"/>
  <c r="P787" i="2" s="1"/>
  <c r="N786" i="2"/>
  <c r="AE984" i="2"/>
  <c r="X983" i="2"/>
  <c r="Y984" i="2" s="1"/>
  <c r="Z985" i="2" s="1"/>
  <c r="AA986" i="2" s="1"/>
  <c r="AB985" i="2"/>
  <c r="AD985" i="2" s="1"/>
  <c r="AC984" i="2"/>
  <c r="W983" i="2"/>
  <c r="Q787" i="2" l="1"/>
  <c r="AI787" i="2"/>
  <c r="O787" i="2"/>
  <c r="P788" i="2" s="1"/>
  <c r="N787" i="2"/>
  <c r="AE985" i="2"/>
  <c r="X984" i="2"/>
  <c r="Y985" i="2" s="1"/>
  <c r="Z986" i="2" s="1"/>
  <c r="AA987" i="2" s="1"/>
  <c r="AB986" i="2"/>
  <c r="W984" i="2"/>
  <c r="AC985" i="2"/>
  <c r="O788" i="2" l="1"/>
  <c r="P789" i="2" s="1"/>
  <c r="AI789" i="2" s="1"/>
  <c r="U787" i="2"/>
  <c r="S787" i="2"/>
  <c r="R787" i="2"/>
  <c r="M787" i="2" s="1"/>
  <c r="T787" i="2"/>
  <c r="Q788" i="2"/>
  <c r="AI788" i="2"/>
  <c r="AE986" i="2"/>
  <c r="AD986" i="2"/>
  <c r="X985" i="2"/>
  <c r="Y986" i="2" s="1"/>
  <c r="Z987" i="2" s="1"/>
  <c r="AA988" i="2" s="1"/>
  <c r="AB987" i="2"/>
  <c r="AC986" i="2"/>
  <c r="W985" i="2"/>
  <c r="Q789" i="2" l="1"/>
  <c r="U788" i="2"/>
  <c r="R788" i="2"/>
  <c r="S788" i="2"/>
  <c r="AH787" i="2"/>
  <c r="N788" i="2"/>
  <c r="T788" i="2"/>
  <c r="AF787" i="2"/>
  <c r="AE987" i="2"/>
  <c r="AD987" i="2"/>
  <c r="AB988" i="2"/>
  <c r="X986" i="2"/>
  <c r="Y987" i="2" s="1"/>
  <c r="Z988" i="2" s="1"/>
  <c r="AA989" i="2" s="1"/>
  <c r="W986" i="2"/>
  <c r="AC987" i="2"/>
  <c r="U789" i="2" l="1"/>
  <c r="T789" i="2"/>
  <c r="R789" i="2"/>
  <c r="M789" i="2" s="1"/>
  <c r="AH789" i="2" s="1"/>
  <c r="S789" i="2"/>
  <c r="O789" i="2"/>
  <c r="P790" i="2" s="1"/>
  <c r="M788" i="2"/>
  <c r="AH788" i="2" s="1"/>
  <c r="AF788" i="2"/>
  <c r="AD988" i="2"/>
  <c r="AE988" i="2"/>
  <c r="X987" i="2"/>
  <c r="Y988" i="2" s="1"/>
  <c r="Z989" i="2" s="1"/>
  <c r="AA990" i="2" s="1"/>
  <c r="AB989" i="2"/>
  <c r="W987" i="2"/>
  <c r="AC988" i="2"/>
  <c r="AF789" i="2" l="1"/>
  <c r="N789" i="2"/>
  <c r="Q790" i="2"/>
  <c r="AI790" i="2"/>
  <c r="AD989" i="2"/>
  <c r="AE989" i="2"/>
  <c r="X988" i="2"/>
  <c r="Y989" i="2" s="1"/>
  <c r="Z990" i="2" s="1"/>
  <c r="AA991" i="2" s="1"/>
  <c r="AB990" i="2"/>
  <c r="AC989" i="2"/>
  <c r="W988" i="2"/>
  <c r="O790" i="2" l="1"/>
  <c r="P791" i="2" s="1"/>
  <c r="N790" i="2"/>
  <c r="T790" i="2"/>
  <c r="R790" i="2"/>
  <c r="M790" i="2" s="1"/>
  <c r="S790" i="2"/>
  <c r="U790" i="2"/>
  <c r="AD990" i="2"/>
  <c r="AE990" i="2"/>
  <c r="AB991" i="2"/>
  <c r="X989" i="2"/>
  <c r="Y990" i="2" s="1"/>
  <c r="Z991" i="2" s="1"/>
  <c r="AA992" i="2" s="1"/>
  <c r="W989" i="2"/>
  <c r="AC990" i="2"/>
  <c r="AI791" i="2" l="1"/>
  <c r="Q791" i="2"/>
  <c r="U791" i="2" s="1"/>
  <c r="O791" i="2"/>
  <c r="P792" i="2" s="1"/>
  <c r="AH790" i="2"/>
  <c r="N791" i="2"/>
  <c r="T791" i="2"/>
  <c r="AF790" i="2"/>
  <c r="AD991" i="2"/>
  <c r="AE991" i="2"/>
  <c r="X990" i="2"/>
  <c r="Y991" i="2" s="1"/>
  <c r="Z992" i="2" s="1"/>
  <c r="AA993" i="2" s="1"/>
  <c r="AB992" i="2"/>
  <c r="W990" i="2"/>
  <c r="AC991" i="2"/>
  <c r="O792" i="2" l="1"/>
  <c r="P793" i="2" s="1"/>
  <c r="Q793" i="2" s="1"/>
  <c r="R791" i="2"/>
  <c r="AF791" i="2"/>
  <c r="M791" i="2"/>
  <c r="AI792" i="2"/>
  <c r="Q792" i="2"/>
  <c r="S791" i="2"/>
  <c r="AE992" i="2"/>
  <c r="AD992" i="2"/>
  <c r="AB993" i="2"/>
  <c r="X991" i="2"/>
  <c r="Y992" i="2" s="1"/>
  <c r="Z993" i="2" s="1"/>
  <c r="AA994" i="2" s="1"/>
  <c r="W991" i="2"/>
  <c r="AC992" i="2"/>
  <c r="AI793" i="2" l="1"/>
  <c r="S792" i="2"/>
  <c r="S793" i="2" s="1"/>
  <c r="U792" i="2"/>
  <c r="U793" i="2" s="1"/>
  <c r="R792" i="2"/>
  <c r="R793" i="2" s="1"/>
  <c r="T792" i="2"/>
  <c r="AH791" i="2"/>
  <c r="N792" i="2"/>
  <c r="O793" i="2" s="1"/>
  <c r="P794" i="2" s="1"/>
  <c r="AD993" i="2"/>
  <c r="AE993" i="2"/>
  <c r="X992" i="2"/>
  <c r="Y993" i="2" s="1"/>
  <c r="Z994" i="2" s="1"/>
  <c r="AA995" i="2" s="1"/>
  <c r="AB994" i="2"/>
  <c r="W992" i="2"/>
  <c r="AC993" i="2"/>
  <c r="M792" i="2" l="1"/>
  <c r="N793" i="2" s="1"/>
  <c r="O794" i="2" s="1"/>
  <c r="P795" i="2" s="1"/>
  <c r="M793" i="2"/>
  <c r="T793" i="2"/>
  <c r="AF792" i="2"/>
  <c r="AI794" i="2"/>
  <c r="Q794" i="2"/>
  <c r="R794" i="2" s="1"/>
  <c r="AD994" i="2"/>
  <c r="AE994" i="2"/>
  <c r="X993" i="2"/>
  <c r="Y994" i="2" s="1"/>
  <c r="Z995" i="2" s="1"/>
  <c r="AA996" i="2" s="1"/>
  <c r="AB995" i="2"/>
  <c r="W993" i="2"/>
  <c r="AC994" i="2"/>
  <c r="AH792" i="2" l="1"/>
  <c r="AF793" i="2"/>
  <c r="U794" i="2"/>
  <c r="T794" i="2"/>
  <c r="N794" i="2"/>
  <c r="O795" i="2" s="1"/>
  <c r="P796" i="2" s="1"/>
  <c r="AH793" i="2"/>
  <c r="M794" i="2"/>
  <c r="S794" i="2"/>
  <c r="AI795" i="2"/>
  <c r="Q795" i="2"/>
  <c r="R795" i="2" s="1"/>
  <c r="AD995" i="2"/>
  <c r="AE995" i="2"/>
  <c r="X994" i="2"/>
  <c r="Y995" i="2" s="1"/>
  <c r="Z996" i="2" s="1"/>
  <c r="AA997" i="2" s="1"/>
  <c r="AB996" i="2"/>
  <c r="W994" i="2"/>
  <c r="AC995" i="2"/>
  <c r="T795" i="2" l="1"/>
  <c r="S795" i="2"/>
  <c r="M795" i="2"/>
  <c r="AF794" i="2"/>
  <c r="U795" i="2"/>
  <c r="AH794" i="2"/>
  <c r="N795" i="2"/>
  <c r="O796" i="2" s="1"/>
  <c r="P797" i="2" s="1"/>
  <c r="Q796" i="2"/>
  <c r="AI796" i="2"/>
  <c r="AD996" i="2"/>
  <c r="AE996" i="2"/>
  <c r="AB997" i="2"/>
  <c r="X995" i="2"/>
  <c r="Y996" i="2" s="1"/>
  <c r="Z997" i="2" s="1"/>
  <c r="AA998" i="2" s="1"/>
  <c r="AB998" i="2" s="1"/>
  <c r="W995" i="2"/>
  <c r="AC996" i="2"/>
  <c r="S796" i="2" l="1"/>
  <c r="AF795" i="2"/>
  <c r="R796" i="2"/>
  <c r="M796" i="2" s="1"/>
  <c r="U796" i="2"/>
  <c r="T796" i="2"/>
  <c r="AI797" i="2"/>
  <c r="Q797" i="2"/>
  <c r="AH795" i="2"/>
  <c r="N796" i="2"/>
  <c r="O797" i="2" s="1"/>
  <c r="P798" i="2" s="1"/>
  <c r="AD997" i="2"/>
  <c r="AD998" i="2" s="1"/>
  <c r="AE997" i="2"/>
  <c r="AE998" i="2" s="1"/>
  <c r="X996" i="2"/>
  <c r="Y997" i="2" s="1"/>
  <c r="Z998" i="2" s="1"/>
  <c r="AA999" i="2" s="1"/>
  <c r="W996" i="2"/>
  <c r="AC997" i="2"/>
  <c r="S797" i="2" l="1"/>
  <c r="T797" i="2"/>
  <c r="U797" i="2"/>
  <c r="AF796" i="2"/>
  <c r="AI798" i="2"/>
  <c r="Q798" i="2"/>
  <c r="N797" i="2"/>
  <c r="O798" i="2" s="1"/>
  <c r="P799" i="2" s="1"/>
  <c r="AH796" i="2"/>
  <c r="R797" i="2"/>
  <c r="M797" i="2" s="1"/>
  <c r="X997" i="2"/>
  <c r="Y998" i="2" s="1"/>
  <c r="Z999" i="2" s="1"/>
  <c r="AA1000" i="2" s="1"/>
  <c r="AB1000" i="2" s="1"/>
  <c r="AB999" i="2"/>
  <c r="AE999" i="2" s="1"/>
  <c r="W997" i="2"/>
  <c r="AC998" i="2"/>
  <c r="S798" i="2" l="1"/>
  <c r="AF797" i="2"/>
  <c r="U798" i="2"/>
  <c r="R798" i="2"/>
  <c r="M798" i="2" s="1"/>
  <c r="N798" i="2"/>
  <c r="O799" i="2" s="1"/>
  <c r="P800" i="2" s="1"/>
  <c r="AH797" i="2"/>
  <c r="Q799" i="2"/>
  <c r="AI799" i="2"/>
  <c r="T798" i="2"/>
  <c r="AD999" i="2"/>
  <c r="AD1000" i="2" s="1"/>
  <c r="X998" i="2"/>
  <c r="Y999" i="2" s="1"/>
  <c r="Z1000" i="2" s="1"/>
  <c r="AA1001" i="2" s="1"/>
  <c r="AB1001" i="2" s="1"/>
  <c r="AE1000" i="2"/>
  <c r="W998" i="2"/>
  <c r="AC999" i="2"/>
  <c r="U799" i="2" l="1"/>
  <c r="AF798" i="2"/>
  <c r="S799" i="2"/>
  <c r="T799" i="2"/>
  <c r="R799" i="2"/>
  <c r="N799" i="2"/>
  <c r="O800" i="2" s="1"/>
  <c r="P801" i="2" s="1"/>
  <c r="AH798" i="2"/>
  <c r="AI800" i="2"/>
  <c r="Q800" i="2"/>
  <c r="X999" i="2"/>
  <c r="Y1000" i="2" s="1"/>
  <c r="Z1001" i="2" s="1"/>
  <c r="AA1002" i="2" s="1"/>
  <c r="AE1001" i="2"/>
  <c r="AD1001" i="2"/>
  <c r="W999" i="2"/>
  <c r="AC1000" i="2"/>
  <c r="U800" i="2" l="1"/>
  <c r="S800" i="2"/>
  <c r="T800" i="2"/>
  <c r="AI801" i="2"/>
  <c r="Q801" i="2"/>
  <c r="AF799" i="2"/>
  <c r="M799" i="2"/>
  <c r="R800" i="2"/>
  <c r="X1000" i="2"/>
  <c r="Y1001" i="2" s="1"/>
  <c r="Z1002" i="2" s="1"/>
  <c r="AA1003" i="2" s="1"/>
  <c r="AB1002" i="2"/>
  <c r="AD1002" i="2" s="1"/>
  <c r="W1000" i="2"/>
  <c r="AC1001" i="2"/>
  <c r="U801" i="2" l="1"/>
  <c r="AF800" i="2"/>
  <c r="R801" i="2"/>
  <c r="M800" i="2"/>
  <c r="AH800" i="2" s="1"/>
  <c r="N800" i="2"/>
  <c r="O801" i="2" s="1"/>
  <c r="P802" i="2" s="1"/>
  <c r="AH799" i="2"/>
  <c r="M801" i="2"/>
  <c r="T801" i="2"/>
  <c r="S801" i="2"/>
  <c r="AE1002" i="2"/>
  <c r="X1001" i="2"/>
  <c r="Y1002" i="2" s="1"/>
  <c r="Z1003" i="2" s="1"/>
  <c r="AA1004" i="2" s="1"/>
  <c r="AB1003" i="2"/>
  <c r="AD1003" i="2" s="1"/>
  <c r="W1001" i="2"/>
  <c r="AC1002" i="2"/>
  <c r="AI802" i="2" l="1"/>
  <c r="Q802" i="2"/>
  <c r="N801" i="2"/>
  <c r="O802" i="2" s="1"/>
  <c r="P803" i="2" s="1"/>
  <c r="AH801" i="2"/>
  <c r="AF801" i="2"/>
  <c r="AE1003" i="2"/>
  <c r="AB1004" i="2"/>
  <c r="X1002" i="2"/>
  <c r="Y1003" i="2" s="1"/>
  <c r="Z1004" i="2" s="1"/>
  <c r="AA1005" i="2" s="1"/>
  <c r="W1002" i="2"/>
  <c r="AC1003" i="2"/>
  <c r="AI803" i="2" l="1"/>
  <c r="Q803" i="2"/>
  <c r="R802" i="2"/>
  <c r="U802" i="2"/>
  <c r="N802" i="2"/>
  <c r="O803" i="2" s="1"/>
  <c r="P804" i="2" s="1"/>
  <c r="T802" i="2"/>
  <c r="S802" i="2"/>
  <c r="AE1004" i="2"/>
  <c r="AD1004" i="2"/>
  <c r="X1003" i="2"/>
  <c r="Y1004" i="2" s="1"/>
  <c r="Z1005" i="2" s="1"/>
  <c r="AA1006" i="2" s="1"/>
  <c r="AB1005" i="2"/>
  <c r="W1003" i="2"/>
  <c r="AC1004" i="2"/>
  <c r="T803" i="2" l="1"/>
  <c r="Q804" i="2"/>
  <c r="AI804" i="2"/>
  <c r="M802" i="2"/>
  <c r="R803" i="2"/>
  <c r="AF802" i="2"/>
  <c r="S803" i="2"/>
  <c r="U803" i="2"/>
  <c r="AD1005" i="2"/>
  <c r="AE1005" i="2"/>
  <c r="AB1006" i="2"/>
  <c r="X1004" i="2"/>
  <c r="Y1005" i="2" s="1"/>
  <c r="Z1006" i="2" s="1"/>
  <c r="AA1007" i="2" s="1"/>
  <c r="W1004" i="2"/>
  <c r="AC1005" i="2"/>
  <c r="AF803" i="2" l="1"/>
  <c r="T804" i="2"/>
  <c r="U804" i="2"/>
  <c r="S804" i="2"/>
  <c r="R804" i="2"/>
  <c r="M804" i="2" s="1"/>
  <c r="M803" i="2"/>
  <c r="AH802" i="2"/>
  <c r="N803" i="2"/>
  <c r="O804" i="2" s="1"/>
  <c r="P805" i="2" s="1"/>
  <c r="AD1006" i="2"/>
  <c r="AE1006" i="2"/>
  <c r="X1005" i="2"/>
  <c r="Y1006" i="2" s="1"/>
  <c r="Z1007" i="2" s="1"/>
  <c r="AA1008" i="2" s="1"/>
  <c r="AB1007" i="2"/>
  <c r="W1005" i="2"/>
  <c r="AC1006" i="2"/>
  <c r="AF804" i="2" l="1"/>
  <c r="AH804" i="2"/>
  <c r="Q805" i="2"/>
  <c r="AI805" i="2"/>
  <c r="AH803" i="2"/>
  <c r="N804" i="2"/>
  <c r="O805" i="2" s="1"/>
  <c r="P806" i="2" s="1"/>
  <c r="R805" i="2"/>
  <c r="M805" i="2" s="1"/>
  <c r="AH805" i="2" s="1"/>
  <c r="AE1007" i="2"/>
  <c r="AD1007" i="2"/>
  <c r="X1006" i="2"/>
  <c r="Y1007" i="2" s="1"/>
  <c r="Z1008" i="2" s="1"/>
  <c r="AA1009" i="2" s="1"/>
  <c r="AB1008" i="2"/>
  <c r="W1006" i="2"/>
  <c r="AC1007" i="2"/>
  <c r="Q806" i="2" l="1"/>
  <c r="R806" i="2" s="1"/>
  <c r="M806" i="2" s="1"/>
  <c r="AI806" i="2"/>
  <c r="N805" i="2"/>
  <c r="S805" i="2"/>
  <c r="T805" i="2"/>
  <c r="U805" i="2"/>
  <c r="AE1008" i="2"/>
  <c r="AD1008" i="2"/>
  <c r="AB1009" i="2"/>
  <c r="X1007" i="2"/>
  <c r="Y1008" i="2" s="1"/>
  <c r="Z1009" i="2" s="1"/>
  <c r="AA1010" i="2" s="1"/>
  <c r="W1007" i="2"/>
  <c r="AC1008" i="2"/>
  <c r="U806" i="2" l="1"/>
  <c r="AF805" i="2"/>
  <c r="T806" i="2"/>
  <c r="O806" i="2"/>
  <c r="P807" i="2" s="1"/>
  <c r="N806" i="2"/>
  <c r="S806" i="2"/>
  <c r="AD1009" i="2"/>
  <c r="AH806" i="2"/>
  <c r="AE1009" i="2"/>
  <c r="X1008" i="2"/>
  <c r="Y1009" i="2" s="1"/>
  <c r="Z1010" i="2" s="1"/>
  <c r="AA1011" i="2" s="1"/>
  <c r="AB1010" i="2"/>
  <c r="W1008" i="2"/>
  <c r="AC1009" i="2"/>
  <c r="O807" i="2" l="1"/>
  <c r="P808" i="2" s="1"/>
  <c r="AI808" i="2" s="1"/>
  <c r="AF806" i="2"/>
  <c r="AI807" i="2"/>
  <c r="Q807" i="2"/>
  <c r="N807" i="2"/>
  <c r="AE1010" i="2"/>
  <c r="AD1010" i="2"/>
  <c r="AB1011" i="2"/>
  <c r="X1009" i="2"/>
  <c r="Y1010" i="2" s="1"/>
  <c r="Z1011" i="2" s="1"/>
  <c r="AA1012" i="2" s="1"/>
  <c r="AC1010" i="2"/>
  <c r="W1009" i="2"/>
  <c r="O808" i="2" l="1"/>
  <c r="P809" i="2" s="1"/>
  <c r="Q809" i="2" s="1"/>
  <c r="Q808" i="2"/>
  <c r="R807" i="2"/>
  <c r="U807" i="2"/>
  <c r="S807" i="2"/>
  <c r="T807" i="2"/>
  <c r="AE1011" i="2"/>
  <c r="AD1011" i="2"/>
  <c r="X1010" i="2"/>
  <c r="Y1011" i="2" s="1"/>
  <c r="Z1012" i="2" s="1"/>
  <c r="AA1013" i="2" s="1"/>
  <c r="AB1012" i="2"/>
  <c r="W1010" i="2"/>
  <c r="AC1011" i="2"/>
  <c r="AI809" i="2" l="1"/>
  <c r="S808" i="2"/>
  <c r="S809" i="2" s="1"/>
  <c r="R808" i="2"/>
  <c r="M808" i="2" s="1"/>
  <c r="AH808" i="2" s="1"/>
  <c r="U808" i="2"/>
  <c r="U809" i="2" s="1"/>
  <c r="M807" i="2"/>
  <c r="N808" i="2" s="1"/>
  <c r="O809" i="2" s="1"/>
  <c r="P810" i="2" s="1"/>
  <c r="T808" i="2"/>
  <c r="T809" i="2" s="1"/>
  <c r="AF807" i="2"/>
  <c r="AE1012" i="2"/>
  <c r="AD1012" i="2"/>
  <c r="AB1013" i="2"/>
  <c r="X1011" i="2"/>
  <c r="Y1012" i="2" s="1"/>
  <c r="Z1013" i="2" s="1"/>
  <c r="AA1014" i="2" s="1"/>
  <c r="W1011" i="2"/>
  <c r="AC1012" i="2"/>
  <c r="R809" i="2" l="1"/>
  <c r="M809" i="2" s="1"/>
  <c r="AH809" i="2" s="1"/>
  <c r="AH807" i="2"/>
  <c r="AF808" i="2"/>
  <c r="AF809" i="2" s="1"/>
  <c r="Q810" i="2"/>
  <c r="AI810" i="2"/>
  <c r="N809" i="2"/>
  <c r="AE1013" i="2"/>
  <c r="AD1013" i="2"/>
  <c r="X1012" i="2"/>
  <c r="Y1013" i="2" s="1"/>
  <c r="Z1014" i="2" s="1"/>
  <c r="AA1015" i="2" s="1"/>
  <c r="AB1014" i="2"/>
  <c r="AC1013" i="2"/>
  <c r="W1012" i="2"/>
  <c r="T810" i="2" l="1"/>
  <c r="S810" i="2"/>
  <c r="R810" i="2"/>
  <c r="U810" i="2"/>
  <c r="O810" i="2"/>
  <c r="P811" i="2" s="1"/>
  <c r="N810" i="2"/>
  <c r="AD1014" i="2"/>
  <c r="AE1014" i="2"/>
  <c r="AB1015" i="2"/>
  <c r="X1013" i="2"/>
  <c r="Y1014" i="2" s="1"/>
  <c r="Z1015" i="2" s="1"/>
  <c r="AA1016" i="2" s="1"/>
  <c r="W1013" i="2"/>
  <c r="AC1014" i="2"/>
  <c r="O811" i="2" l="1"/>
  <c r="P812" i="2" s="1"/>
  <c r="Q812" i="2" s="1"/>
  <c r="Q811" i="2"/>
  <c r="T811" i="2" s="1"/>
  <c r="AI811" i="2"/>
  <c r="AF810" i="2"/>
  <c r="M810" i="2"/>
  <c r="AD1015" i="2"/>
  <c r="AE1015" i="2"/>
  <c r="X1014" i="2"/>
  <c r="Y1015" i="2" s="1"/>
  <c r="Z1016" i="2" s="1"/>
  <c r="AA1017" i="2" s="1"/>
  <c r="AB1016" i="2"/>
  <c r="AC1015" i="2"/>
  <c r="W1014" i="2"/>
  <c r="U811" i="2" l="1"/>
  <c r="U812" i="2" s="1"/>
  <c r="AI812" i="2"/>
  <c r="T812" i="2"/>
  <c r="R811" i="2"/>
  <c r="M811" i="2" s="1"/>
  <c r="AH811" i="2" s="1"/>
  <c r="S811" i="2"/>
  <c r="S812" i="2" s="1"/>
  <c r="AH810" i="2"/>
  <c r="N811" i="2"/>
  <c r="O812" i="2" s="1"/>
  <c r="P813" i="2" s="1"/>
  <c r="AF811" i="2"/>
  <c r="AD1016" i="2"/>
  <c r="AE1016" i="2"/>
  <c r="X1015" i="2"/>
  <c r="Y1016" i="2" s="1"/>
  <c r="Z1017" i="2" s="1"/>
  <c r="AA1018" i="2" s="1"/>
  <c r="AB1017" i="2"/>
  <c r="AC1016" i="2"/>
  <c r="W1015" i="2"/>
  <c r="R812" i="2" l="1"/>
  <c r="M812" i="2" s="1"/>
  <c r="AH812" i="2" s="1"/>
  <c r="N812" i="2"/>
  <c r="O813" i="2" s="1"/>
  <c r="P814" i="2" s="1"/>
  <c r="AI814" i="2" s="1"/>
  <c r="AF812" i="2"/>
  <c r="AI813" i="2"/>
  <c r="Q813" i="2"/>
  <c r="AD1017" i="2"/>
  <c r="AE1017" i="2"/>
  <c r="X1016" i="2"/>
  <c r="Y1017" i="2" s="1"/>
  <c r="Z1018" i="2" s="1"/>
  <c r="AA1019" i="2" s="1"/>
  <c r="AB1018" i="2"/>
  <c r="W1016" i="2"/>
  <c r="AC1017" i="2"/>
  <c r="R813" i="2" l="1"/>
  <c r="M813" i="2" s="1"/>
  <c r="Q814" i="2"/>
  <c r="N813" i="2"/>
  <c r="O814" i="2" s="1"/>
  <c r="P815" i="2" s="1"/>
  <c r="Q815" i="2" s="1"/>
  <c r="U813" i="2"/>
  <c r="T813" i="2"/>
  <c r="S813" i="2"/>
  <c r="AD1018" i="2"/>
  <c r="AE1018" i="2"/>
  <c r="X1017" i="2"/>
  <c r="Y1018" i="2" s="1"/>
  <c r="Z1019" i="2" s="1"/>
  <c r="AA1020" i="2" s="1"/>
  <c r="AB1019" i="2"/>
  <c r="W1017" i="2"/>
  <c r="AC1018" i="2"/>
  <c r="R814" i="2" l="1"/>
  <c r="M814" i="2" s="1"/>
  <c r="AH814" i="2" s="1"/>
  <c r="S814" i="2"/>
  <c r="S815" i="2" s="1"/>
  <c r="U814" i="2"/>
  <c r="U815" i="2" s="1"/>
  <c r="AI815" i="2"/>
  <c r="AF813" i="2"/>
  <c r="T814" i="2"/>
  <c r="T815" i="2" s="1"/>
  <c r="N814" i="2"/>
  <c r="O815" i="2" s="1"/>
  <c r="P816" i="2" s="1"/>
  <c r="AH813" i="2"/>
  <c r="AD1019" i="2"/>
  <c r="AE1019" i="2"/>
  <c r="X1018" i="2"/>
  <c r="Y1019" i="2" s="1"/>
  <c r="Z1020" i="2" s="1"/>
  <c r="AA1021" i="2" s="1"/>
  <c r="AB1021" i="2" s="1"/>
  <c r="AB1020" i="2"/>
  <c r="W1018" i="2"/>
  <c r="AC1019" i="2"/>
  <c r="R815" i="2" l="1"/>
  <c r="M815" i="2" s="1"/>
  <c r="AH815" i="2" s="1"/>
  <c r="N815" i="2"/>
  <c r="O816" i="2" s="1"/>
  <c r="P817" i="2" s="1"/>
  <c r="Q817" i="2" s="1"/>
  <c r="AF814" i="2"/>
  <c r="AF815" i="2" s="1"/>
  <c r="AD1020" i="2"/>
  <c r="AD1021" i="2" s="1"/>
  <c r="Q816" i="2"/>
  <c r="AI816" i="2"/>
  <c r="AE1020" i="2"/>
  <c r="AE1021" i="2" s="1"/>
  <c r="X1019" i="2"/>
  <c r="Y1020" i="2" s="1"/>
  <c r="Z1021" i="2" s="1"/>
  <c r="AA1022" i="2" s="1"/>
  <c r="AC1020" i="2"/>
  <c r="W1019" i="2"/>
  <c r="N816" i="2" l="1"/>
  <c r="O817" i="2" s="1"/>
  <c r="P818" i="2" s="1"/>
  <c r="Q818" i="2" s="1"/>
  <c r="AI817" i="2"/>
  <c r="U816" i="2"/>
  <c r="U817" i="2" s="1"/>
  <c r="R816" i="2"/>
  <c r="R817" i="2" s="1"/>
  <c r="S816" i="2"/>
  <c r="S817" i="2" s="1"/>
  <c r="T816" i="2"/>
  <c r="X1020" i="2"/>
  <c r="Y1021" i="2" s="1"/>
  <c r="Z1022" i="2" s="1"/>
  <c r="AB1022" i="2"/>
  <c r="AE1022" i="2" s="1"/>
  <c r="W1020" i="2"/>
  <c r="AC1021" i="2"/>
  <c r="S818" i="2" l="1"/>
  <c r="R818" i="2"/>
  <c r="M818" i="2" s="1"/>
  <c r="AH818" i="2" s="1"/>
  <c r="AI818" i="2"/>
  <c r="M817" i="2"/>
  <c r="AH817" i="2" s="1"/>
  <c r="U818" i="2"/>
  <c r="T817" i="2"/>
  <c r="T818" i="2" s="1"/>
  <c r="AF816" i="2"/>
  <c r="M816" i="2"/>
  <c r="AD1022" i="2"/>
  <c r="X1021" i="2"/>
  <c r="Y1022" i="2" s="1"/>
  <c r="W1021" i="2"/>
  <c r="AC1022" i="2"/>
  <c r="W1022" i="2" s="1"/>
  <c r="AF817" i="2" l="1"/>
  <c r="AF818" i="2" s="1"/>
  <c r="N817" i="2"/>
  <c r="AH816" i="2"/>
  <c r="X1022" i="2"/>
  <c r="O818" i="2" l="1"/>
  <c r="P819" i="2" s="1"/>
  <c r="N818" i="2"/>
  <c r="Q819" i="2" l="1"/>
  <c r="AI819" i="2"/>
  <c r="O819" i="2"/>
  <c r="P820" i="2" s="1"/>
  <c r="N819" i="2"/>
  <c r="U819" i="2" l="1"/>
  <c r="S819" i="2"/>
  <c r="R819" i="2"/>
  <c r="M819" i="2" s="1"/>
  <c r="T819" i="2"/>
  <c r="AI820" i="2"/>
  <c r="Q820" i="2"/>
  <c r="O820" i="2"/>
  <c r="P821" i="2" s="1"/>
  <c r="N820" i="2" l="1"/>
  <c r="O821" i="2" s="1"/>
  <c r="P822" i="2" s="1"/>
  <c r="AH819" i="2"/>
  <c r="R820" i="2"/>
  <c r="AF819" i="2"/>
  <c r="T820" i="2"/>
  <c r="U820" i="2"/>
  <c r="S820" i="2"/>
  <c r="AI821" i="2"/>
  <c r="Q821" i="2"/>
  <c r="U821" i="2" l="1"/>
  <c r="AF820" i="2"/>
  <c r="AI822" i="2"/>
  <c r="Q822" i="2"/>
  <c r="T821" i="2"/>
  <c r="R821" i="2"/>
  <c r="S821" i="2"/>
  <c r="M820" i="2"/>
  <c r="U822" i="2" l="1"/>
  <c r="T822" i="2"/>
  <c r="R822" i="2"/>
  <c r="M822" i="2" s="1"/>
  <c r="AF821" i="2"/>
  <c r="N821" i="2"/>
  <c r="O822" i="2" s="1"/>
  <c r="P823" i="2" s="1"/>
  <c r="AH820" i="2"/>
  <c r="S822" i="2"/>
  <c r="M821" i="2"/>
  <c r="AF822" i="2" l="1"/>
  <c r="AI823" i="2"/>
  <c r="Q823" i="2"/>
  <c r="AH822" i="2"/>
  <c r="N822" i="2"/>
  <c r="O823" i="2" s="1"/>
  <c r="P824" i="2" s="1"/>
  <c r="AH821" i="2"/>
  <c r="S823" i="2"/>
  <c r="AI824" i="2" l="1"/>
  <c r="Q824" i="2"/>
  <c r="S824" i="2" s="1"/>
  <c r="U823" i="2"/>
  <c r="T823" i="2"/>
  <c r="R823" i="2"/>
  <c r="N823" i="2"/>
  <c r="O824" i="2" s="1"/>
  <c r="P825" i="2" s="1"/>
  <c r="R824" i="2" l="1"/>
  <c r="M824" i="2" s="1"/>
  <c r="M823" i="2"/>
  <c r="AH823" i="2" s="1"/>
  <c r="T824" i="2"/>
  <c r="AF823" i="2"/>
  <c r="U824" i="2"/>
  <c r="AI825" i="2"/>
  <c r="Q825" i="2"/>
  <c r="R825" i="2" l="1"/>
  <c r="M825" i="2" s="1"/>
  <c r="N824" i="2"/>
  <c r="O825" i="2" s="1"/>
  <c r="P826" i="2" s="1"/>
  <c r="AI826" i="2" s="1"/>
  <c r="S825" i="2"/>
  <c r="T825" i="2"/>
  <c r="U825" i="2"/>
  <c r="AH824" i="2"/>
  <c r="AF824" i="2"/>
  <c r="AF825" i="2" s="1"/>
  <c r="N825" i="2" l="1"/>
  <c r="O826" i="2" s="1"/>
  <c r="P827" i="2" s="1"/>
  <c r="Q827" i="2" s="1"/>
  <c r="Q826" i="2"/>
  <c r="U826" i="2" s="1"/>
  <c r="AH825" i="2"/>
  <c r="U827" i="2" l="1"/>
  <c r="AI827" i="2"/>
  <c r="N826" i="2"/>
  <c r="O827" i="2" s="1"/>
  <c r="P828" i="2" s="1"/>
  <c r="Q828" i="2" s="1"/>
  <c r="U828" i="2" s="1"/>
  <c r="R826" i="2"/>
  <c r="T826" i="2"/>
  <c r="AF826" i="2" s="1"/>
  <c r="S826" i="2"/>
  <c r="S827" i="2" s="1"/>
  <c r="T827" i="2" l="1"/>
  <c r="AF827" i="2" s="1"/>
  <c r="AI828" i="2"/>
  <c r="M826" i="2"/>
  <c r="R827" i="2"/>
  <c r="M827" i="2" s="1"/>
  <c r="AH827" i="2" s="1"/>
  <c r="S828" i="2"/>
  <c r="T828" i="2" l="1"/>
  <c r="AF828" i="2" s="1"/>
  <c r="R828" i="2"/>
  <c r="M828" i="2" s="1"/>
  <c r="N827" i="2"/>
  <c r="AH826" i="2"/>
  <c r="O828" i="2" l="1"/>
  <c r="P829" i="2" s="1"/>
  <c r="N828" i="2"/>
  <c r="N829" i="2" s="1"/>
  <c r="AH828" i="2"/>
  <c r="O829" i="2" l="1"/>
  <c r="P830" i="2" s="1"/>
  <c r="Q830" i="2" s="1"/>
  <c r="AI829" i="2"/>
  <c r="Q829" i="2"/>
  <c r="O830" i="2" l="1"/>
  <c r="P831" i="2" s="1"/>
  <c r="Q831" i="2" s="1"/>
  <c r="AI830" i="2"/>
  <c r="R829" i="2"/>
  <c r="R830" i="2" s="1"/>
  <c r="M830" i="2" s="1"/>
  <c r="S829" i="2"/>
  <c r="S830" i="2" s="1"/>
  <c r="M829" i="2"/>
  <c r="U829" i="2"/>
  <c r="U830" i="2" s="1"/>
  <c r="T829" i="2"/>
  <c r="AI831" i="2" l="1"/>
  <c r="AH830" i="2"/>
  <c r="AF829" i="2"/>
  <c r="T830" i="2"/>
  <c r="T831" i="2" s="1"/>
  <c r="AH829" i="2"/>
  <c r="N830" i="2"/>
  <c r="O831" i="2" s="1"/>
  <c r="P832" i="2" s="1"/>
  <c r="Q832" i="2" s="1"/>
  <c r="U831" i="2"/>
  <c r="R831" i="2"/>
  <c r="M831" i="2" s="1"/>
  <c r="S831" i="2"/>
  <c r="AI832" i="2" l="1"/>
  <c r="N831" i="2"/>
  <c r="O832" i="2" s="1"/>
  <c r="P833" i="2" s="1"/>
  <c r="AF830" i="2"/>
  <c r="AF831" i="2" s="1"/>
  <c r="AH831" i="2"/>
  <c r="S832" i="2"/>
  <c r="R832" i="2"/>
  <c r="T832" i="2"/>
  <c r="U832" i="2"/>
  <c r="N832" i="2" l="1"/>
  <c r="O833" i="2" s="1"/>
  <c r="P834" i="2" s="1"/>
  <c r="Q834" i="2" s="1"/>
  <c r="Q833" i="2"/>
  <c r="T833" i="2" s="1"/>
  <c r="AI833" i="2"/>
  <c r="AF832" i="2"/>
  <c r="M832" i="2"/>
  <c r="AI834" i="2" l="1"/>
  <c r="R833" i="2"/>
  <c r="M833" i="2" s="1"/>
  <c r="AH833" i="2" s="1"/>
  <c r="S833" i="2"/>
  <c r="S834" i="2" s="1"/>
  <c r="T834" i="2"/>
  <c r="U833" i="2"/>
  <c r="U834" i="2" s="1"/>
  <c r="AF833" i="2"/>
  <c r="N833" i="2"/>
  <c r="O834" i="2" s="1"/>
  <c r="P835" i="2" s="1"/>
  <c r="AH832" i="2"/>
  <c r="R834" i="2" l="1"/>
  <c r="M834" i="2" s="1"/>
  <c r="AH834" i="2" s="1"/>
  <c r="AF834" i="2"/>
  <c r="N834" i="2"/>
  <c r="O835" i="2" s="1"/>
  <c r="P836" i="2" s="1"/>
  <c r="Q836" i="2" s="1"/>
  <c r="Q835" i="2"/>
  <c r="AI835" i="2"/>
  <c r="N835" i="2" l="1"/>
  <c r="O836" i="2" s="1"/>
  <c r="P837" i="2" s="1"/>
  <c r="AI837" i="2" s="1"/>
  <c r="AI836" i="2"/>
  <c r="U835" i="2"/>
  <c r="U836" i="2" s="1"/>
  <c r="T835" i="2"/>
  <c r="S835" i="2"/>
  <c r="S836" i="2" s="1"/>
  <c r="R835" i="2"/>
  <c r="R836" i="2" s="1"/>
  <c r="Q837" i="2" l="1"/>
  <c r="S837" i="2" s="1"/>
  <c r="T836" i="2"/>
  <c r="AF835" i="2"/>
  <c r="M836" i="2"/>
  <c r="M835" i="2"/>
  <c r="U837" i="2" l="1"/>
  <c r="R837" i="2"/>
  <c r="M837" i="2" s="1"/>
  <c r="AH837" i="2" s="1"/>
  <c r="AH836" i="2"/>
  <c r="AF836" i="2"/>
  <c r="T837" i="2"/>
  <c r="N836" i="2"/>
  <c r="O837" i="2" s="1"/>
  <c r="P838" i="2" s="1"/>
  <c r="AH835" i="2"/>
  <c r="N837" i="2" l="1"/>
  <c r="AF837" i="2"/>
  <c r="Q838" i="2"/>
  <c r="T838" i="2" s="1"/>
  <c r="AI838" i="2"/>
  <c r="O838" i="2" l="1"/>
  <c r="P839" i="2" s="1"/>
  <c r="N838" i="2"/>
  <c r="AF838" i="2"/>
  <c r="R838" i="2"/>
  <c r="M838" i="2" s="1"/>
  <c r="S838" i="2"/>
  <c r="U838" i="2"/>
  <c r="O839" i="2" l="1"/>
  <c r="P840" i="2" s="1"/>
  <c r="Q840" i="2" s="1"/>
  <c r="AI839" i="2"/>
  <c r="Q839" i="2"/>
  <c r="U839" i="2" s="1"/>
  <c r="AH838" i="2"/>
  <c r="N839" i="2"/>
  <c r="O840" i="2" l="1"/>
  <c r="P841" i="2"/>
  <c r="Q841" i="2" s="1"/>
  <c r="AI840" i="2"/>
  <c r="R839" i="2"/>
  <c r="R840" i="2" s="1"/>
  <c r="T839" i="2"/>
  <c r="U840" i="2"/>
  <c r="S839" i="2"/>
  <c r="S840" i="2" s="1"/>
  <c r="AI841" i="2" l="1"/>
  <c r="U841" i="2"/>
  <c r="R841" i="2"/>
  <c r="M841" i="2" s="1"/>
  <c r="M840" i="2"/>
  <c r="AH840" i="2" s="1"/>
  <c r="M839" i="2"/>
  <c r="N840" i="2" s="1"/>
  <c r="O841" i="2" s="1"/>
  <c r="P842" i="2" s="1"/>
  <c r="T840" i="2"/>
  <c r="AF839" i="2"/>
  <c r="S841" i="2"/>
  <c r="AH839" i="2" l="1"/>
  <c r="N841" i="2"/>
  <c r="O842" i="2" s="1"/>
  <c r="P843" i="2" s="1"/>
  <c r="AI842" i="2"/>
  <c r="Q842" i="2"/>
  <c r="AH841" i="2"/>
  <c r="AF840" i="2"/>
  <c r="T841" i="2"/>
  <c r="T842" i="2" l="1"/>
  <c r="AF841" i="2"/>
  <c r="N842" i="2"/>
  <c r="O843" i="2" s="1"/>
  <c r="P844" i="2" s="1"/>
  <c r="AI844" i="2" s="1"/>
  <c r="AI843" i="2"/>
  <c r="Q843" i="2"/>
  <c r="U842" i="2"/>
  <c r="R842" i="2"/>
  <c r="M842" i="2" s="1"/>
  <c r="S842" i="2"/>
  <c r="T843" i="2" l="1"/>
  <c r="AF842" i="2"/>
  <c r="S843" i="2"/>
  <c r="Q844" i="2"/>
  <c r="AH842" i="2"/>
  <c r="N843" i="2"/>
  <c r="O844" i="2" s="1"/>
  <c r="P845" i="2" s="1"/>
  <c r="U843" i="2"/>
  <c r="R843" i="2"/>
  <c r="R844" i="2" s="1"/>
  <c r="AF843" i="2" l="1"/>
  <c r="U844" i="2"/>
  <c r="S844" i="2"/>
  <c r="T844" i="2"/>
  <c r="Q845" i="2"/>
  <c r="AI845" i="2"/>
  <c r="M843" i="2"/>
  <c r="M844" i="2"/>
  <c r="AF844" i="2" l="1"/>
  <c r="U845" i="2"/>
  <c r="N844" i="2"/>
  <c r="O845" i="2" s="1"/>
  <c r="P846" i="2" s="1"/>
  <c r="AH843" i="2"/>
  <c r="AH844" i="2"/>
  <c r="T845" i="2"/>
  <c r="S845" i="2"/>
  <c r="R845" i="2"/>
  <c r="AF845" i="2" l="1"/>
  <c r="AI846" i="2"/>
  <c r="Q846" i="2"/>
  <c r="R846" i="2" s="1"/>
  <c r="M845" i="2"/>
  <c r="N845" i="2"/>
  <c r="O846" i="2" s="1"/>
  <c r="P847" i="2" s="1"/>
  <c r="N846" i="2" l="1"/>
  <c r="O847" i="2" s="1"/>
  <c r="P848" i="2" s="1"/>
  <c r="AH845" i="2"/>
  <c r="T846" i="2"/>
  <c r="M846" i="2"/>
  <c r="U846" i="2"/>
  <c r="Q847" i="2"/>
  <c r="R847" i="2" s="1"/>
  <c r="AI847" i="2"/>
  <c r="S846" i="2"/>
  <c r="Q848" i="2" l="1"/>
  <c r="R848" i="2" s="1"/>
  <c r="AI848" i="2"/>
  <c r="S847" i="2"/>
  <c r="U847" i="2"/>
  <c r="T847" i="2"/>
  <c r="AF846" i="2"/>
  <c r="N847" i="2"/>
  <c r="O848" i="2" s="1"/>
  <c r="P849" i="2" s="1"/>
  <c r="AH846" i="2"/>
  <c r="M847" i="2"/>
  <c r="T848" i="2" l="1"/>
  <c r="AF847" i="2"/>
  <c r="U848" i="2"/>
  <c r="N848" i="2"/>
  <c r="O849" i="2" s="1"/>
  <c r="P850" i="2" s="1"/>
  <c r="AH847" i="2"/>
  <c r="M848" i="2"/>
  <c r="AI849" i="2"/>
  <c r="Q849" i="2"/>
  <c r="S848" i="2"/>
  <c r="T849" i="2" l="1"/>
  <c r="AF848" i="2"/>
  <c r="S849" i="2"/>
  <c r="R849" i="2"/>
  <c r="M849" i="2" s="1"/>
  <c r="AH848" i="2"/>
  <c r="N849" i="2"/>
  <c r="O850" i="2" s="1"/>
  <c r="P851" i="2" s="1"/>
  <c r="U849" i="2"/>
  <c r="AI850" i="2"/>
  <c r="Q850" i="2"/>
  <c r="AF849" i="2" l="1"/>
  <c r="T850" i="2"/>
  <c r="N850" i="2"/>
  <c r="O851" i="2" s="1"/>
  <c r="P852" i="2" s="1"/>
  <c r="AH849" i="2"/>
  <c r="Q851" i="2"/>
  <c r="AI851" i="2"/>
  <c r="S850" i="2"/>
  <c r="S851" i="2" s="1"/>
  <c r="R850" i="2"/>
  <c r="M850" i="2" s="1"/>
  <c r="U850" i="2"/>
  <c r="AF850" i="2" l="1"/>
  <c r="U851" i="2"/>
  <c r="N851" i="2"/>
  <c r="O852" i="2" s="1"/>
  <c r="P853" i="2" s="1"/>
  <c r="AH850" i="2"/>
  <c r="AI852" i="2"/>
  <c r="Q852" i="2"/>
  <c r="S852" i="2" s="1"/>
  <c r="R851" i="2"/>
  <c r="T851" i="2"/>
  <c r="R852" i="2" l="1"/>
  <c r="M852" i="2" s="1"/>
  <c r="U852" i="2"/>
  <c r="T852" i="2"/>
  <c r="AF851" i="2"/>
  <c r="M851" i="2"/>
  <c r="N852" i="2" s="1"/>
  <c r="O853" i="2" s="1"/>
  <c r="P854" i="2" s="1"/>
  <c r="AI853" i="2"/>
  <c r="Q853" i="2"/>
  <c r="S853" i="2" s="1"/>
  <c r="T853" i="2" l="1"/>
  <c r="R853" i="2"/>
  <c r="M853" i="2" s="1"/>
  <c r="AF852" i="2"/>
  <c r="AH851" i="2"/>
  <c r="AH852" i="2"/>
  <c r="N853" i="2"/>
  <c r="O854" i="2" s="1"/>
  <c r="P855" i="2" s="1"/>
  <c r="Q854" i="2"/>
  <c r="AI854" i="2"/>
  <c r="U853" i="2"/>
  <c r="AF853" i="2" l="1"/>
  <c r="T854" i="2"/>
  <c r="U854" i="2"/>
  <c r="R854" i="2"/>
  <c r="M854" i="2" s="1"/>
  <c r="S854" i="2"/>
  <c r="AI855" i="2"/>
  <c r="Q855" i="2"/>
  <c r="AH853" i="2"/>
  <c r="N854" i="2"/>
  <c r="O855" i="2" s="1"/>
  <c r="P856" i="2" s="1"/>
  <c r="U855" i="2" l="1"/>
  <c r="AF854" i="2"/>
  <c r="AH854" i="2"/>
  <c r="N855" i="2"/>
  <c r="O856" i="2" s="1"/>
  <c r="P857" i="2" s="1"/>
  <c r="S855" i="2"/>
  <c r="AI856" i="2"/>
  <c r="Q856" i="2"/>
  <c r="T855" i="2"/>
  <c r="R855" i="2"/>
  <c r="U856" i="2" l="1"/>
  <c r="S856" i="2"/>
  <c r="Q857" i="2"/>
  <c r="AI857" i="2"/>
  <c r="T856" i="2"/>
  <c r="AF855" i="2"/>
  <c r="M855" i="2"/>
  <c r="R856" i="2"/>
  <c r="S857" i="2" l="1"/>
  <c r="R857" i="2"/>
  <c r="M857" i="2" s="1"/>
  <c r="AF856" i="2"/>
  <c r="M856" i="2"/>
  <c r="N856" i="2"/>
  <c r="O857" i="2" s="1"/>
  <c r="P858" i="2" s="1"/>
  <c r="AH855" i="2"/>
  <c r="U857" i="2"/>
  <c r="T857" i="2"/>
  <c r="AH857" i="2" l="1"/>
  <c r="AF857" i="2"/>
  <c r="N857" i="2"/>
  <c r="O858" i="2" s="1"/>
  <c r="P859" i="2" s="1"/>
  <c r="AH856" i="2"/>
  <c r="AI858" i="2"/>
  <c r="Q858" i="2"/>
  <c r="N858" i="2" l="1"/>
  <c r="O859" i="2" s="1"/>
  <c r="P860" i="2" s="1"/>
  <c r="Q860" i="2" s="1"/>
  <c r="S858" i="2"/>
  <c r="R858" i="2"/>
  <c r="M858" i="2" s="1"/>
  <c r="U858" i="2"/>
  <c r="Q859" i="2"/>
  <c r="AI859" i="2"/>
  <c r="T858" i="2"/>
  <c r="AI860" i="2" l="1"/>
  <c r="AH858" i="2"/>
  <c r="N859" i="2"/>
  <c r="O860" i="2" s="1"/>
  <c r="P861" i="2" s="1"/>
  <c r="S859" i="2"/>
  <c r="S860" i="2" s="1"/>
  <c r="AF858" i="2"/>
  <c r="T859" i="2"/>
  <c r="T860" i="2" s="1"/>
  <c r="R859" i="2"/>
  <c r="R860" i="2" s="1"/>
  <c r="M860" i="2" s="1"/>
  <c r="U859" i="2"/>
  <c r="U860" i="2" s="1"/>
  <c r="AF859" i="2" l="1"/>
  <c r="AF860" i="2" s="1"/>
  <c r="Q861" i="2"/>
  <c r="S861" i="2" s="1"/>
  <c r="AI861" i="2"/>
  <c r="AH860" i="2"/>
  <c r="M859" i="2"/>
  <c r="R861" i="2" l="1"/>
  <c r="M861" i="2" s="1"/>
  <c r="U861" i="2"/>
  <c r="T861" i="2"/>
  <c r="AF861" i="2" s="1"/>
  <c r="AH859" i="2"/>
  <c r="N860" i="2"/>
  <c r="AH861" i="2" l="1"/>
  <c r="O861" i="2"/>
  <c r="P862" i="2" s="1"/>
  <c r="N861" i="2"/>
  <c r="N862" i="2" s="1"/>
  <c r="AI862" i="2" l="1"/>
  <c r="Q862" i="2"/>
  <c r="O862" i="2"/>
  <c r="P863" i="2" s="1"/>
  <c r="O863" i="2" l="1"/>
  <c r="P864" i="2" s="1"/>
  <c r="Q864" i="2" s="1"/>
  <c r="S862" i="2"/>
  <c r="T862" i="2"/>
  <c r="R862" i="2"/>
  <c r="U862" i="2"/>
  <c r="Q863" i="2"/>
  <c r="AI863" i="2"/>
  <c r="AI864" i="2" l="1"/>
  <c r="R863" i="2"/>
  <c r="R864" i="2" s="1"/>
  <c r="U863" i="2"/>
  <c r="U864" i="2" s="1"/>
  <c r="T863" i="2"/>
  <c r="T864" i="2" s="1"/>
  <c r="AF862" i="2"/>
  <c r="M864" i="2"/>
  <c r="S863" i="2"/>
  <c r="S864" i="2" s="1"/>
  <c r="M862" i="2"/>
  <c r="M863" i="2" l="1"/>
  <c r="AH863" i="2" s="1"/>
  <c r="AF863" i="2"/>
  <c r="AF864" i="2" s="1"/>
  <c r="N863" i="2"/>
  <c r="O864" i="2" s="1"/>
  <c r="P865" i="2" s="1"/>
  <c r="AH862" i="2"/>
  <c r="AH864" i="2"/>
  <c r="N864" i="2" l="1"/>
  <c r="O865" i="2" s="1"/>
  <c r="P866" i="2" s="1"/>
  <c r="Q866" i="2" s="1"/>
  <c r="Q865" i="2"/>
  <c r="AI865" i="2"/>
  <c r="AI866" i="2" l="1"/>
  <c r="N865" i="2"/>
  <c r="O866" i="2" s="1"/>
  <c r="P867" i="2" s="1"/>
  <c r="AI867" i="2" s="1"/>
  <c r="R865" i="2"/>
  <c r="R866" i="2" s="1"/>
  <c r="M866" i="2" s="1"/>
  <c r="U865" i="2"/>
  <c r="U866" i="2" s="1"/>
  <c r="T865" i="2"/>
  <c r="S865" i="2"/>
  <c r="S866" i="2" s="1"/>
  <c r="Q867" i="2" l="1"/>
  <c r="U867" i="2" s="1"/>
  <c r="M865" i="2"/>
  <c r="N866" i="2" s="1"/>
  <c r="O867" i="2" s="1"/>
  <c r="P868" i="2" s="1"/>
  <c r="T866" i="2"/>
  <c r="AF865" i="2"/>
  <c r="AH866" i="2"/>
  <c r="R867" i="2" l="1"/>
  <c r="M867" i="2" s="1"/>
  <c r="AH867" i="2" s="1"/>
  <c r="T867" i="2"/>
  <c r="S867" i="2"/>
  <c r="AH865" i="2"/>
  <c r="N867" i="2"/>
  <c r="O868" i="2" s="1"/>
  <c r="P869" i="2" s="1"/>
  <c r="Q868" i="2"/>
  <c r="AI868" i="2"/>
  <c r="AF866" i="2"/>
  <c r="T868" i="2" l="1"/>
  <c r="AF867" i="2"/>
  <c r="N868" i="2"/>
  <c r="O869" i="2" s="1"/>
  <c r="P870" i="2" s="1"/>
  <c r="AI870" i="2" s="1"/>
  <c r="Q869" i="2"/>
  <c r="AI869" i="2"/>
  <c r="R868" i="2"/>
  <c r="M868" i="2" s="1"/>
  <c r="U868" i="2"/>
  <c r="U869" i="2" s="1"/>
  <c r="S868" i="2"/>
  <c r="T869" i="2" l="1"/>
  <c r="AF868" i="2"/>
  <c r="Q870" i="2"/>
  <c r="U870" i="2" s="1"/>
  <c r="R869" i="2"/>
  <c r="S869" i="2"/>
  <c r="N869" i="2"/>
  <c r="O870" i="2" s="1"/>
  <c r="P871" i="2" s="1"/>
  <c r="AH868" i="2"/>
  <c r="AF869" i="2" l="1"/>
  <c r="R870" i="2"/>
  <c r="M870" i="2" s="1"/>
  <c r="AH870" i="2" s="1"/>
  <c r="S870" i="2"/>
  <c r="T870" i="2"/>
  <c r="M869" i="2"/>
  <c r="AH869" i="2" s="1"/>
  <c r="Q871" i="2"/>
  <c r="AI871" i="2"/>
  <c r="AF870" i="2" l="1"/>
  <c r="N870" i="2"/>
  <c r="O871" i="2" s="1"/>
  <c r="P872" i="2" s="1"/>
  <c r="AI872" i="2" s="1"/>
  <c r="U871" i="2"/>
  <c r="R871" i="2"/>
  <c r="M871" i="2" s="1"/>
  <c r="T871" i="2"/>
  <c r="S871" i="2"/>
  <c r="Q872" i="2" l="1"/>
  <c r="S872" i="2" s="1"/>
  <c r="N871" i="2"/>
  <c r="O872" i="2" s="1"/>
  <c r="P873" i="2" s="1"/>
  <c r="AI873" i="2" s="1"/>
  <c r="AH871" i="2"/>
  <c r="AF871" i="2"/>
  <c r="R872" i="2" l="1"/>
  <c r="M872" i="2" s="1"/>
  <c r="T872" i="2"/>
  <c r="AF872" i="2" s="1"/>
  <c r="N872" i="2"/>
  <c r="O873" i="2" s="1"/>
  <c r="P874" i="2" s="1"/>
  <c r="Q874" i="2" s="1"/>
  <c r="U872" i="2"/>
  <c r="Q873" i="2"/>
  <c r="T873" i="2" l="1"/>
  <c r="AF873" i="2" s="1"/>
  <c r="U873" i="2"/>
  <c r="U874" i="2" s="1"/>
  <c r="AI874" i="2"/>
  <c r="R873" i="2"/>
  <c r="M873" i="2" s="1"/>
  <c r="AH873" i="2" s="1"/>
  <c r="S873" i="2"/>
  <c r="S874" i="2" s="1"/>
  <c r="N873" i="2"/>
  <c r="O874" i="2" s="1"/>
  <c r="P875" i="2" s="1"/>
  <c r="AH872" i="2"/>
  <c r="T874" i="2" l="1"/>
  <c r="AF874" i="2" s="1"/>
  <c r="R874" i="2"/>
  <c r="M874" i="2" s="1"/>
  <c r="AH874" i="2" s="1"/>
  <c r="N874" i="2"/>
  <c r="O875" i="2" s="1"/>
  <c r="P876" i="2" s="1"/>
  <c r="Q875" i="2"/>
  <c r="S875" i="2" s="1"/>
  <c r="AI875" i="2"/>
  <c r="U875" i="2" l="1"/>
  <c r="R875" i="2"/>
  <c r="M875" i="2" s="1"/>
  <c r="N875" i="2"/>
  <c r="O876" i="2" s="1"/>
  <c r="P877" i="2" s="1"/>
  <c r="Q877" i="2" s="1"/>
  <c r="AI876" i="2"/>
  <c r="Q876" i="2"/>
  <c r="T875" i="2"/>
  <c r="AI877" i="2" l="1"/>
  <c r="R876" i="2"/>
  <c r="R877" i="2" s="1"/>
  <c r="M877" i="2" s="1"/>
  <c r="U876" i="2"/>
  <c r="U877" i="2" s="1"/>
  <c r="N876" i="2"/>
  <c r="O877" i="2" s="1"/>
  <c r="P878" i="2" s="1"/>
  <c r="AH875" i="2"/>
  <c r="T876" i="2"/>
  <c r="T877" i="2" s="1"/>
  <c r="AF875" i="2"/>
  <c r="S876" i="2"/>
  <c r="S877" i="2" s="1"/>
  <c r="M876" i="2" l="1"/>
  <c r="AH876" i="2" s="1"/>
  <c r="AF876" i="2"/>
  <c r="AF877" i="2" s="1"/>
  <c r="AH877" i="2"/>
  <c r="AI878" i="2"/>
  <c r="Q878" i="2"/>
  <c r="S878" i="2" s="1"/>
  <c r="N877" i="2" l="1"/>
  <c r="O878" i="2" s="1"/>
  <c r="P879" i="2" s="1"/>
  <c r="AI879" i="2" s="1"/>
  <c r="T878" i="2"/>
  <c r="AF878" i="2" s="1"/>
  <c r="U878" i="2"/>
  <c r="R878" i="2"/>
  <c r="Q879" i="2" l="1"/>
  <c r="S879" i="2" s="1"/>
  <c r="N878" i="2"/>
  <c r="O879" i="2" s="1"/>
  <c r="P880" i="2" s="1"/>
  <c r="AI880" i="2" s="1"/>
  <c r="M878" i="2"/>
  <c r="N879" i="2" l="1"/>
  <c r="O880" i="2" s="1"/>
  <c r="P881" i="2" s="1"/>
  <c r="T879" i="2"/>
  <c r="AF879" i="2" s="1"/>
  <c r="U879" i="2"/>
  <c r="Q880" i="2"/>
  <c r="R879" i="2"/>
  <c r="M879" i="2" s="1"/>
  <c r="AH879" i="2" s="1"/>
  <c r="AH878" i="2"/>
  <c r="S880" i="2"/>
  <c r="U880" i="2"/>
  <c r="Q881" i="2" l="1"/>
  <c r="S881" i="2" s="1"/>
  <c r="AI881" i="2"/>
  <c r="T880" i="2"/>
  <c r="AF880" i="2" s="1"/>
  <c r="N880" i="2"/>
  <c r="O881" i="2" s="1"/>
  <c r="P882" i="2" s="1"/>
  <c r="Q882" i="2" s="1"/>
  <c r="R880" i="2"/>
  <c r="M880" i="2" s="1"/>
  <c r="AH880" i="2" s="1"/>
  <c r="U881" i="2" l="1"/>
  <c r="U882" i="2" s="1"/>
  <c r="T881" i="2"/>
  <c r="T882" i="2" s="1"/>
  <c r="AI882" i="2"/>
  <c r="R881" i="2"/>
  <c r="M881" i="2" s="1"/>
  <c r="N881" i="2"/>
  <c r="O882" i="2" s="1"/>
  <c r="P883" i="2" s="1"/>
  <c r="Q883" i="2" s="1"/>
  <c r="S882" i="2"/>
  <c r="R882" i="2"/>
  <c r="AF881" i="2" l="1"/>
  <c r="AF882" i="2" s="1"/>
  <c r="AI883" i="2"/>
  <c r="S883" i="2"/>
  <c r="U883" i="2"/>
  <c r="R883" i="2"/>
  <c r="M883" i="2" s="1"/>
  <c r="AH883" i="2" s="1"/>
  <c r="T883" i="2"/>
  <c r="M882" i="2"/>
  <c r="AH882" i="2" s="1"/>
  <c r="AH881" i="2"/>
  <c r="N882" i="2"/>
  <c r="O883" i="2" s="1"/>
  <c r="P884" i="2" s="1"/>
  <c r="AF883" i="2" l="1"/>
  <c r="Q884" i="2"/>
  <c r="AI884" i="2"/>
  <c r="N883" i="2"/>
  <c r="T884" i="2" l="1"/>
  <c r="S884" i="2"/>
  <c r="U884" i="2"/>
  <c r="R884" i="2"/>
  <c r="O884" i="2"/>
  <c r="P885" i="2" s="1"/>
  <c r="N884" i="2"/>
  <c r="O885" i="2" l="1"/>
  <c r="P886" i="2" s="1"/>
  <c r="AI886" i="2" s="1"/>
  <c r="M884" i="2"/>
  <c r="AI885" i="2"/>
  <c r="Q885" i="2"/>
  <c r="R885" i="2" s="1"/>
  <c r="AF884" i="2"/>
  <c r="U885" i="2" l="1"/>
  <c r="Q886" i="2"/>
  <c r="S885" i="2"/>
  <c r="T885" i="2"/>
  <c r="AH884" i="2"/>
  <c r="N885" i="2"/>
  <c r="O886" i="2" s="1"/>
  <c r="P887" i="2" s="1"/>
  <c r="M885" i="2"/>
  <c r="U886" i="2" l="1"/>
  <c r="S886" i="2"/>
  <c r="R886" i="2"/>
  <c r="M886" i="2" s="1"/>
  <c r="AH886" i="2" s="1"/>
  <c r="T886" i="2"/>
  <c r="AF885" i="2"/>
  <c r="AH885" i="2"/>
  <c r="N886" i="2"/>
  <c r="O887" i="2" s="1"/>
  <c r="P888" i="2" s="1"/>
  <c r="AI887" i="2"/>
  <c r="Q887" i="2"/>
  <c r="AF886" i="2" l="1"/>
  <c r="Q888" i="2"/>
  <c r="AI888" i="2"/>
  <c r="S887" i="2"/>
  <c r="U887" i="2"/>
  <c r="R887" i="2"/>
  <c r="R888" i="2" s="1"/>
  <c r="T887" i="2"/>
  <c r="N887" i="2"/>
  <c r="O888" i="2" s="1"/>
  <c r="P889" i="2" s="1"/>
  <c r="U888" i="2" l="1"/>
  <c r="M887" i="2"/>
  <c r="AH887" i="2" s="1"/>
  <c r="M888" i="2"/>
  <c r="T888" i="2"/>
  <c r="AF887" i="2"/>
  <c r="AI889" i="2"/>
  <c r="Q889" i="2"/>
  <c r="S888" i="2"/>
  <c r="U889" i="2" l="1"/>
  <c r="S889" i="2"/>
  <c r="T889" i="2"/>
  <c r="AF888" i="2"/>
  <c r="N888" i="2"/>
  <c r="O889" i="2" s="1"/>
  <c r="P890" i="2" s="1"/>
  <c r="Q890" i="2" s="1"/>
  <c r="AH888" i="2"/>
  <c r="R889" i="2"/>
  <c r="AF889" i="2" l="1"/>
  <c r="AI890" i="2"/>
  <c r="N889" i="2"/>
  <c r="O890" i="2" s="1"/>
  <c r="P891" i="2" s="1"/>
  <c r="Q891" i="2" s="1"/>
  <c r="M889" i="2"/>
  <c r="R890" i="2"/>
  <c r="M890" i="2" s="1"/>
  <c r="U890" i="2"/>
  <c r="S890" i="2"/>
  <c r="T890" i="2"/>
  <c r="AF890" i="2" l="1"/>
  <c r="S891" i="2"/>
  <c r="AI891" i="2"/>
  <c r="U891" i="2"/>
  <c r="AH890" i="2"/>
  <c r="T891" i="2"/>
  <c r="AH889" i="2"/>
  <c r="N890" i="2"/>
  <c r="O891" i="2" s="1"/>
  <c r="P892" i="2" s="1"/>
  <c r="R891" i="2"/>
  <c r="AF891" i="2" l="1"/>
  <c r="N891" i="2"/>
  <c r="O892" i="2" s="1"/>
  <c r="P893" i="2" s="1"/>
  <c r="Q892" i="2"/>
  <c r="R892" i="2" s="1"/>
  <c r="AI892" i="2"/>
  <c r="M891" i="2"/>
  <c r="T892" i="2" l="1"/>
  <c r="AF892" i="2" s="1"/>
  <c r="AH891" i="2"/>
  <c r="N892" i="2"/>
  <c r="O893" i="2" s="1"/>
  <c r="P894" i="2" s="1"/>
  <c r="AI893" i="2"/>
  <c r="Q893" i="2"/>
  <c r="M892" i="2"/>
  <c r="S892" i="2"/>
  <c r="U892" i="2"/>
  <c r="S893" i="2" l="1"/>
  <c r="R893" i="2"/>
  <c r="U893" i="2"/>
  <c r="AI894" i="2"/>
  <c r="Q894" i="2"/>
  <c r="AH892" i="2"/>
  <c r="N893" i="2"/>
  <c r="O894" i="2" s="1"/>
  <c r="P895" i="2" s="1"/>
  <c r="T893" i="2"/>
  <c r="R894" i="2" l="1"/>
  <c r="M894" i="2" s="1"/>
  <c r="T894" i="2"/>
  <c r="AF893" i="2"/>
  <c r="M893" i="2"/>
  <c r="S894" i="2"/>
  <c r="Q895" i="2"/>
  <c r="AI895" i="2"/>
  <c r="U894" i="2"/>
  <c r="AF894" i="2" l="1"/>
  <c r="AH894" i="2"/>
  <c r="T895" i="2"/>
  <c r="U895" i="2"/>
  <c r="S895" i="2"/>
  <c r="AH893" i="2"/>
  <c r="N894" i="2"/>
  <c r="O895" i="2" s="1"/>
  <c r="P896" i="2" s="1"/>
  <c r="R895" i="2"/>
  <c r="AF895" i="2" l="1"/>
  <c r="AI896" i="2"/>
  <c r="Q896" i="2"/>
  <c r="U896" i="2" s="1"/>
  <c r="N895" i="2"/>
  <c r="O896" i="2" s="1"/>
  <c r="P897" i="2" s="1"/>
  <c r="M895" i="2"/>
  <c r="S896" i="2" l="1"/>
  <c r="R896" i="2"/>
  <c r="N896" i="2"/>
  <c r="O897" i="2" s="1"/>
  <c r="P898" i="2" s="1"/>
  <c r="AH895" i="2"/>
  <c r="T896" i="2"/>
  <c r="M896" i="2"/>
  <c r="AI897" i="2"/>
  <c r="Q897" i="2"/>
  <c r="S897" i="2" l="1"/>
  <c r="T897" i="2"/>
  <c r="AF896" i="2"/>
  <c r="U897" i="2"/>
  <c r="N897" i="2"/>
  <c r="O898" i="2" s="1"/>
  <c r="P899" i="2" s="1"/>
  <c r="AH896" i="2"/>
  <c r="R897" i="2"/>
  <c r="AI898" i="2"/>
  <c r="Q898" i="2"/>
  <c r="S898" i="2" l="1"/>
  <c r="Q899" i="2"/>
  <c r="AI899" i="2"/>
  <c r="T898" i="2"/>
  <c r="AF897" i="2"/>
  <c r="R898" i="2"/>
  <c r="M898" i="2" s="1"/>
  <c r="M897" i="2"/>
  <c r="U898" i="2"/>
  <c r="T899" i="2" l="1"/>
  <c r="AH897" i="2"/>
  <c r="N898" i="2"/>
  <c r="O899" i="2" s="1"/>
  <c r="P900" i="2" s="1"/>
  <c r="R899" i="2"/>
  <c r="AF898" i="2"/>
  <c r="AH898" i="2"/>
  <c r="U899" i="2"/>
  <c r="S899" i="2"/>
  <c r="AF899" i="2" l="1"/>
  <c r="N899" i="2"/>
  <c r="O900" i="2" s="1"/>
  <c r="P901" i="2" s="1"/>
  <c r="Q901" i="2" s="1"/>
  <c r="AI900" i="2"/>
  <c r="Q900" i="2"/>
  <c r="M899" i="2"/>
  <c r="AI901" i="2" l="1"/>
  <c r="AH899" i="2"/>
  <c r="N900" i="2"/>
  <c r="O901" i="2" s="1"/>
  <c r="P902" i="2" s="1"/>
  <c r="T900" i="2"/>
  <c r="S900" i="2"/>
  <c r="S901" i="2" s="1"/>
  <c r="U900" i="2"/>
  <c r="U901" i="2" s="1"/>
  <c r="R900" i="2"/>
  <c r="R901" i="2" s="1"/>
  <c r="M901" i="2" s="1"/>
  <c r="M900" i="2" l="1"/>
  <c r="N901" i="2" s="1"/>
  <c r="O902" i="2" s="1"/>
  <c r="P903" i="2" s="1"/>
  <c r="AI902" i="2"/>
  <c r="Q902" i="2"/>
  <c r="S902" i="2" s="1"/>
  <c r="AH901" i="2"/>
  <c r="T901" i="2"/>
  <c r="AF900" i="2"/>
  <c r="AF901" i="2" l="1"/>
  <c r="AH900" i="2"/>
  <c r="R902" i="2"/>
  <c r="M902" i="2" s="1"/>
  <c r="U902" i="2"/>
  <c r="N902" i="2"/>
  <c r="O903" i="2" s="1"/>
  <c r="P904" i="2" s="1"/>
  <c r="Q903" i="2"/>
  <c r="S903" i="2" s="1"/>
  <c r="AI903" i="2"/>
  <c r="T902" i="2"/>
  <c r="AF902" i="2" l="1"/>
  <c r="U903" i="2"/>
  <c r="T903" i="2"/>
  <c r="N903" i="2"/>
  <c r="O904" i="2" s="1"/>
  <c r="P905" i="2" s="1"/>
  <c r="AH902" i="2"/>
  <c r="R903" i="2"/>
  <c r="Q904" i="2"/>
  <c r="S904" i="2" s="1"/>
  <c r="AI904" i="2"/>
  <c r="AF903" i="2" l="1"/>
  <c r="R904" i="2"/>
  <c r="M904" i="2" s="1"/>
  <c r="M903" i="2"/>
  <c r="N904" i="2" s="1"/>
  <c r="O905" i="2" s="1"/>
  <c r="P906" i="2" s="1"/>
  <c r="Q905" i="2"/>
  <c r="S905" i="2" s="1"/>
  <c r="AI905" i="2"/>
  <c r="U904" i="2"/>
  <c r="T904" i="2"/>
  <c r="U905" i="2" l="1"/>
  <c r="AH903" i="2"/>
  <c r="Q906" i="2"/>
  <c r="S906" i="2" s="1"/>
  <c r="AI906" i="2"/>
  <c r="T905" i="2"/>
  <c r="AF904" i="2"/>
  <c r="AH904" i="2"/>
  <c r="N905" i="2"/>
  <c r="O906" i="2" s="1"/>
  <c r="P907" i="2" s="1"/>
  <c r="R905" i="2"/>
  <c r="U906" i="2" l="1"/>
  <c r="R906" i="2"/>
  <c r="M906" i="2" s="1"/>
  <c r="AF905" i="2"/>
  <c r="AI907" i="2"/>
  <c r="Q907" i="2"/>
  <c r="M905" i="2"/>
  <c r="T906" i="2"/>
  <c r="U907" i="2" l="1"/>
  <c r="S907" i="2"/>
  <c r="R907" i="2"/>
  <c r="M907" i="2" s="1"/>
  <c r="AF906" i="2"/>
  <c r="T907" i="2"/>
  <c r="N906" i="2"/>
  <c r="O907" i="2" s="1"/>
  <c r="P908" i="2" s="1"/>
  <c r="AH905" i="2"/>
  <c r="AH906" i="2"/>
  <c r="AF907" i="2" l="1"/>
  <c r="N907" i="2"/>
  <c r="O908" i="2" s="1"/>
  <c r="P909" i="2" s="1"/>
  <c r="AI909" i="2" s="1"/>
  <c r="AI908" i="2"/>
  <c r="Q908" i="2"/>
  <c r="AH907" i="2"/>
  <c r="N908" i="2" l="1"/>
  <c r="O909" i="2" s="1"/>
  <c r="P910" i="2" s="1"/>
  <c r="Q910" i="2" s="1"/>
  <c r="Q909" i="2"/>
  <c r="R908" i="2"/>
  <c r="M908" i="2" s="1"/>
  <c r="T908" i="2"/>
  <c r="S908" i="2"/>
  <c r="U908" i="2"/>
  <c r="U909" i="2" l="1"/>
  <c r="U910" i="2" s="1"/>
  <c r="S909" i="2"/>
  <c r="S910" i="2" s="1"/>
  <c r="AI910" i="2"/>
  <c r="R909" i="2"/>
  <c r="R910" i="2" s="1"/>
  <c r="AH908" i="2"/>
  <c r="N909" i="2"/>
  <c r="O910" i="2" s="1"/>
  <c r="P911" i="2" s="1"/>
  <c r="T909" i="2"/>
  <c r="T910" i="2" s="1"/>
  <c r="AF908" i="2"/>
  <c r="M909" i="2" l="1"/>
  <c r="N910" i="2" s="1"/>
  <c r="O911" i="2" s="1"/>
  <c r="P912" i="2" s="1"/>
  <c r="AI911" i="2"/>
  <c r="Q911" i="2"/>
  <c r="T911" i="2" s="1"/>
  <c r="AF909" i="2"/>
  <c r="AF910" i="2" s="1"/>
  <c r="M910" i="2"/>
  <c r="AH909" i="2" l="1"/>
  <c r="U911" i="2"/>
  <c r="AF911" i="2"/>
  <c r="S911" i="2"/>
  <c r="R911" i="2"/>
  <c r="M911" i="2" s="1"/>
  <c r="AH911" i="2" s="1"/>
  <c r="AH910" i="2"/>
  <c r="N911" i="2"/>
  <c r="O912" i="2" s="1"/>
  <c r="P913" i="2" s="1"/>
  <c r="Q912" i="2"/>
  <c r="T912" i="2" s="1"/>
  <c r="AI912" i="2"/>
  <c r="AF912" i="2" l="1"/>
  <c r="U912" i="2"/>
  <c r="R912" i="2"/>
  <c r="Q913" i="2"/>
  <c r="T913" i="2" s="1"/>
  <c r="AI913" i="2"/>
  <c r="N912" i="2"/>
  <c r="O913" i="2" s="1"/>
  <c r="P914" i="2" s="1"/>
  <c r="S912" i="2"/>
  <c r="AF913" i="2" l="1"/>
  <c r="S913" i="2"/>
  <c r="R913" i="2"/>
  <c r="M913" i="2" s="1"/>
  <c r="M912" i="2"/>
  <c r="AH912" i="2" s="1"/>
  <c r="U913" i="2"/>
  <c r="Q914" i="2"/>
  <c r="AI914" i="2"/>
  <c r="N913" i="2" l="1"/>
  <c r="O914" i="2" s="1"/>
  <c r="P915" i="2" s="1"/>
  <c r="AI915" i="2" s="1"/>
  <c r="T914" i="2"/>
  <c r="S914" i="2"/>
  <c r="AH913" i="2"/>
  <c r="U914" i="2"/>
  <c r="R914" i="2"/>
  <c r="N914" i="2" l="1"/>
  <c r="O915" i="2" s="1"/>
  <c r="P916" i="2" s="1"/>
  <c r="AI916" i="2" s="1"/>
  <c r="Q915" i="2"/>
  <c r="S915" i="2" s="1"/>
  <c r="M914" i="2"/>
  <c r="AF914" i="2"/>
  <c r="U915" i="2" l="1"/>
  <c r="Q916" i="2"/>
  <c r="T915" i="2"/>
  <c r="AF915" i="2" s="1"/>
  <c r="R915" i="2"/>
  <c r="M915" i="2" s="1"/>
  <c r="AH915" i="2" s="1"/>
  <c r="AH914" i="2"/>
  <c r="N915" i="2"/>
  <c r="R916" i="2" l="1"/>
  <c r="M916" i="2" s="1"/>
  <c r="AH916" i="2" s="1"/>
  <c r="T916" i="2"/>
  <c r="AF916" i="2" s="1"/>
  <c r="S916" i="2"/>
  <c r="U916" i="2"/>
  <c r="O916" i="2"/>
  <c r="P917" i="2" s="1"/>
  <c r="N916" i="2"/>
  <c r="N917" i="2" l="1"/>
  <c r="AI917" i="2"/>
  <c r="Q917" i="2"/>
  <c r="O917" i="2"/>
  <c r="P918" i="2" s="1"/>
  <c r="O918" i="2" l="1"/>
  <c r="P919" i="2" s="1"/>
  <c r="Q919" i="2" s="1"/>
  <c r="T917" i="2"/>
  <c r="U917" i="2"/>
  <c r="R917" i="2"/>
  <c r="M917" i="2" s="1"/>
  <c r="S917" i="2"/>
  <c r="AI918" i="2"/>
  <c r="Q918" i="2"/>
  <c r="AI919" i="2" l="1"/>
  <c r="AH917" i="2"/>
  <c r="N918" i="2"/>
  <c r="O919" i="2" s="1"/>
  <c r="P920" i="2" s="1"/>
  <c r="T918" i="2"/>
  <c r="T919" i="2" s="1"/>
  <c r="AF917" i="2"/>
  <c r="S918" i="2"/>
  <c r="S919" i="2" s="1"/>
  <c r="U918" i="2"/>
  <c r="U919" i="2" s="1"/>
  <c r="R918" i="2"/>
  <c r="R919" i="2" s="1"/>
  <c r="M919" i="2" s="1"/>
  <c r="M918" i="2" l="1"/>
  <c r="Q920" i="2"/>
  <c r="R920" i="2" s="1"/>
  <c r="AI920" i="2"/>
  <c r="AH919" i="2"/>
  <c r="U920" i="2"/>
  <c r="AF918" i="2"/>
  <c r="AF919" i="2" s="1"/>
  <c r="S920" i="2" l="1"/>
  <c r="N919" i="2"/>
  <c r="AH918" i="2"/>
  <c r="T920" i="2"/>
  <c r="M920" i="2"/>
  <c r="O920" i="2" l="1"/>
  <c r="P921" i="2" s="1"/>
  <c r="N920" i="2"/>
  <c r="AF920" i="2"/>
  <c r="AH920" i="2"/>
  <c r="O921" i="2" l="1"/>
  <c r="P922" i="2" s="1"/>
  <c r="AI922" i="2" s="1"/>
  <c r="N921" i="2"/>
  <c r="AI921" i="2"/>
  <c r="Q921" i="2"/>
  <c r="O922" i="2" l="1"/>
  <c r="P923" i="2" s="1"/>
  <c r="Q923" i="2" s="1"/>
  <c r="Q922" i="2"/>
  <c r="U921" i="2"/>
  <c r="R921" i="2"/>
  <c r="S921" i="2"/>
  <c r="T921" i="2"/>
  <c r="S922" i="2" l="1"/>
  <c r="S923" i="2" s="1"/>
  <c r="AI923" i="2"/>
  <c r="R922" i="2"/>
  <c r="M922" i="2" s="1"/>
  <c r="U922" i="2"/>
  <c r="U923" i="2" s="1"/>
  <c r="M921" i="2"/>
  <c r="N922" i="2" s="1"/>
  <c r="O923" i="2" s="1"/>
  <c r="P924" i="2" s="1"/>
  <c r="T922" i="2"/>
  <c r="T923" i="2" s="1"/>
  <c r="AF921" i="2"/>
  <c r="R923" i="2" l="1"/>
  <c r="M923" i="2" s="1"/>
  <c r="AH921" i="2"/>
  <c r="AH922" i="2"/>
  <c r="N923" i="2"/>
  <c r="O924" i="2" s="1"/>
  <c r="P925" i="2" s="1"/>
  <c r="AF922" i="2"/>
  <c r="AF923" i="2" s="1"/>
  <c r="AI924" i="2"/>
  <c r="Q924" i="2"/>
  <c r="R924" i="2" l="1"/>
  <c r="T924" i="2"/>
  <c r="AF924" i="2" s="1"/>
  <c r="Q925" i="2"/>
  <c r="R925" i="2" s="1"/>
  <c r="AI925" i="2"/>
  <c r="U924" i="2"/>
  <c r="M924" i="2"/>
  <c r="S924" i="2"/>
  <c r="S925" i="2" s="1"/>
  <c r="AH923" i="2"/>
  <c r="N924" i="2"/>
  <c r="O925" i="2" s="1"/>
  <c r="P926" i="2" s="1"/>
  <c r="T925" i="2" l="1"/>
  <c r="AF925" i="2" s="1"/>
  <c r="AI926" i="2"/>
  <c r="Q926" i="2"/>
  <c r="R926" i="2" s="1"/>
  <c r="U925" i="2"/>
  <c r="N925" i="2"/>
  <c r="O926" i="2" s="1"/>
  <c r="P927" i="2" s="1"/>
  <c r="AH924" i="2"/>
  <c r="M925" i="2"/>
  <c r="T926" i="2" l="1"/>
  <c r="AF926" i="2" s="1"/>
  <c r="S926" i="2"/>
  <c r="U926" i="2"/>
  <c r="AI927" i="2"/>
  <c r="Q927" i="2"/>
  <c r="R927" i="2" s="1"/>
  <c r="N926" i="2"/>
  <c r="O927" i="2" s="1"/>
  <c r="P928" i="2" s="1"/>
  <c r="AH925" i="2"/>
  <c r="M926" i="2"/>
  <c r="T927" i="2" l="1"/>
  <c r="AF927" i="2" s="1"/>
  <c r="M927" i="2"/>
  <c r="S927" i="2"/>
  <c r="N927" i="2"/>
  <c r="O928" i="2" s="1"/>
  <c r="P929" i="2" s="1"/>
  <c r="AH926" i="2"/>
  <c r="U927" i="2"/>
  <c r="Q928" i="2"/>
  <c r="AI928" i="2"/>
  <c r="R928" i="2" l="1"/>
  <c r="M928" i="2" s="1"/>
  <c r="U928" i="2"/>
  <c r="S928" i="2"/>
  <c r="T928" i="2"/>
  <c r="AF928" i="2" s="1"/>
  <c r="AH927" i="2"/>
  <c r="N928" i="2"/>
  <c r="O929" i="2" s="1"/>
  <c r="P930" i="2" s="1"/>
  <c r="AI929" i="2"/>
  <c r="Q929" i="2"/>
  <c r="AH928" i="2" l="1"/>
  <c r="N929" i="2"/>
  <c r="O930" i="2" s="1"/>
  <c r="P931" i="2" s="1"/>
  <c r="Q931" i="2" s="1"/>
  <c r="R929" i="2"/>
  <c r="M929" i="2" s="1"/>
  <c r="U929" i="2"/>
  <c r="S929" i="2"/>
  <c r="T929" i="2"/>
  <c r="Q930" i="2"/>
  <c r="AI930" i="2"/>
  <c r="T930" i="2" l="1"/>
  <c r="T931" i="2" s="1"/>
  <c r="AI931" i="2"/>
  <c r="S930" i="2"/>
  <c r="S931" i="2" s="1"/>
  <c r="R930" i="2"/>
  <c r="M930" i="2" s="1"/>
  <c r="AH930" i="2" s="1"/>
  <c r="AH929" i="2"/>
  <c r="N930" i="2"/>
  <c r="O931" i="2" s="1"/>
  <c r="P932" i="2" s="1"/>
  <c r="AF929" i="2"/>
  <c r="U930" i="2"/>
  <c r="U931" i="2" s="1"/>
  <c r="AF930" i="2" l="1"/>
  <c r="AF931" i="2" s="1"/>
  <c r="R931" i="2"/>
  <c r="M931" i="2" s="1"/>
  <c r="N931" i="2"/>
  <c r="O932" i="2" s="1"/>
  <c r="P933" i="2" s="1"/>
  <c r="Q933" i="2" s="1"/>
  <c r="Q932" i="2"/>
  <c r="U932" i="2" s="1"/>
  <c r="AI932" i="2"/>
  <c r="AI933" i="2" l="1"/>
  <c r="U933" i="2"/>
  <c r="T932" i="2"/>
  <c r="T933" i="2" s="1"/>
  <c r="R932" i="2"/>
  <c r="R933" i="2" s="1"/>
  <c r="M933" i="2" s="1"/>
  <c r="AH931" i="2"/>
  <c r="N932" i="2"/>
  <c r="O933" i="2" s="1"/>
  <c r="P934" i="2" s="1"/>
  <c r="S932" i="2"/>
  <c r="S933" i="2" s="1"/>
  <c r="M932" i="2" l="1"/>
  <c r="N933" i="2" s="1"/>
  <c r="O934" i="2" s="1"/>
  <c r="P935" i="2" s="1"/>
  <c r="AF932" i="2"/>
  <c r="AF933" i="2" s="1"/>
  <c r="AH933" i="2"/>
  <c r="Q934" i="2"/>
  <c r="AI934" i="2"/>
  <c r="AH932" i="2" l="1"/>
  <c r="N934" i="2"/>
  <c r="O935" i="2" s="1"/>
  <c r="P936" i="2" s="1"/>
  <c r="AI936" i="2" s="1"/>
  <c r="R934" i="2"/>
  <c r="M934" i="2" s="1"/>
  <c r="T934" i="2"/>
  <c r="U934" i="2"/>
  <c r="Q935" i="2"/>
  <c r="AI935" i="2"/>
  <c r="S934" i="2"/>
  <c r="S935" i="2" l="1"/>
  <c r="Q936" i="2"/>
  <c r="AH934" i="2"/>
  <c r="N935" i="2"/>
  <c r="O936" i="2" s="1"/>
  <c r="P937" i="2" s="1"/>
  <c r="R935" i="2"/>
  <c r="T935" i="2"/>
  <c r="AF934" i="2"/>
  <c r="U935" i="2"/>
  <c r="U936" i="2" l="1"/>
  <c r="S936" i="2"/>
  <c r="R936" i="2"/>
  <c r="M936" i="2" s="1"/>
  <c r="AH936" i="2" s="1"/>
  <c r="M935" i="2"/>
  <c r="N936" i="2" s="1"/>
  <c r="AF935" i="2"/>
  <c r="T936" i="2"/>
  <c r="AI937" i="2"/>
  <c r="Q937" i="2"/>
  <c r="R937" i="2" l="1"/>
  <c r="M937" i="2" s="1"/>
  <c r="AH935" i="2"/>
  <c r="O937" i="2"/>
  <c r="P938" i="2" s="1"/>
  <c r="Q938" i="2" s="1"/>
  <c r="N937" i="2"/>
  <c r="S937" i="2"/>
  <c r="U937" i="2"/>
  <c r="AF936" i="2"/>
  <c r="T937" i="2"/>
  <c r="O938" i="2" l="1"/>
  <c r="P939" i="2" s="1"/>
  <c r="AI939" i="2" s="1"/>
  <c r="AI938" i="2"/>
  <c r="AH937" i="2"/>
  <c r="N938" i="2"/>
  <c r="S938" i="2"/>
  <c r="R938" i="2"/>
  <c r="U938" i="2"/>
  <c r="T938" i="2"/>
  <c r="AF937" i="2"/>
  <c r="O939" i="2" l="1"/>
  <c r="P940" i="2" s="1"/>
  <c r="AI940" i="2" s="1"/>
  <c r="Q939" i="2"/>
  <c r="S939" i="2" s="1"/>
  <c r="M938" i="2"/>
  <c r="AF938" i="2"/>
  <c r="Q940" i="2" l="1"/>
  <c r="U939" i="2"/>
  <c r="R939" i="2"/>
  <c r="M939" i="2" s="1"/>
  <c r="AH939" i="2" s="1"/>
  <c r="T939" i="2"/>
  <c r="AF939" i="2" s="1"/>
  <c r="AH938" i="2"/>
  <c r="N939" i="2"/>
  <c r="O940" i="2" s="1"/>
  <c r="P941" i="2" s="1"/>
  <c r="T940" i="2" l="1"/>
  <c r="AF940" i="2" s="1"/>
  <c r="U940" i="2"/>
  <c r="S940" i="2"/>
  <c r="R940" i="2"/>
  <c r="M940" i="2" s="1"/>
  <c r="AH940" i="2" s="1"/>
  <c r="N940" i="2"/>
  <c r="O941" i="2" s="1"/>
  <c r="P942" i="2" s="1"/>
  <c r="AI942" i="2" s="1"/>
  <c r="AI941" i="2"/>
  <c r="Q941" i="2"/>
  <c r="N941" i="2" l="1"/>
  <c r="O942" i="2" s="1"/>
  <c r="P943" i="2" s="1"/>
  <c r="AI943" i="2" s="1"/>
  <c r="Q942" i="2"/>
  <c r="S941" i="2"/>
  <c r="R941" i="2"/>
  <c r="M941" i="2" s="1"/>
  <c r="T941" i="2"/>
  <c r="U941" i="2"/>
  <c r="U942" i="2" l="1"/>
  <c r="Q943" i="2"/>
  <c r="S942" i="2"/>
  <c r="R942" i="2"/>
  <c r="M942" i="2" s="1"/>
  <c r="N942" i="2"/>
  <c r="O943" i="2" s="1"/>
  <c r="P944" i="2" s="1"/>
  <c r="AH941" i="2"/>
  <c r="T942" i="2"/>
  <c r="AF941" i="2"/>
  <c r="U943" i="2" l="1"/>
  <c r="T943" i="2"/>
  <c r="AF942" i="2"/>
  <c r="R943" i="2"/>
  <c r="M943" i="2" s="1"/>
  <c r="AH943" i="2" s="1"/>
  <c r="S943" i="2"/>
  <c r="AI944" i="2"/>
  <c r="Q944" i="2"/>
  <c r="AH942" i="2"/>
  <c r="N943" i="2"/>
  <c r="O944" i="2" s="1"/>
  <c r="P945" i="2" s="1"/>
  <c r="T944" i="2" l="1"/>
  <c r="AF943" i="2"/>
  <c r="N944" i="2"/>
  <c r="O945" i="2" s="1"/>
  <c r="P946" i="2" s="1"/>
  <c r="AI946" i="2" s="1"/>
  <c r="S944" i="2"/>
  <c r="U944" i="2"/>
  <c r="AI945" i="2"/>
  <c r="Q945" i="2"/>
  <c r="R944" i="2"/>
  <c r="T945" i="2" l="1"/>
  <c r="AF944" i="2"/>
  <c r="Q946" i="2"/>
  <c r="R945" i="2"/>
  <c r="U945" i="2"/>
  <c r="S945" i="2"/>
  <c r="M944" i="2"/>
  <c r="S946" i="2" l="1"/>
  <c r="AF945" i="2"/>
  <c r="T946" i="2"/>
  <c r="R946" i="2"/>
  <c r="M946" i="2" s="1"/>
  <c r="AH946" i="2" s="1"/>
  <c r="U946" i="2"/>
  <c r="M945" i="2"/>
  <c r="AH945" i="2" s="1"/>
  <c r="N945" i="2"/>
  <c r="O946" i="2" s="1"/>
  <c r="P947" i="2" s="1"/>
  <c r="AH944" i="2"/>
  <c r="AF946" i="2" l="1"/>
  <c r="N946" i="2"/>
  <c r="AI947" i="2"/>
  <c r="Q947" i="2"/>
  <c r="O947" i="2" l="1"/>
  <c r="P948" i="2" s="1"/>
  <c r="N947" i="2"/>
  <c r="S947" i="2"/>
  <c r="U947" i="2"/>
  <c r="R947" i="2"/>
  <c r="T947" i="2"/>
  <c r="O948" i="2" l="1"/>
  <c r="P949" i="2" s="1"/>
  <c r="Q949" i="2" s="1"/>
  <c r="AI948" i="2"/>
  <c r="Q948" i="2"/>
  <c r="U948" i="2" s="1"/>
  <c r="AF947" i="2"/>
  <c r="M947" i="2"/>
  <c r="S948" i="2" l="1"/>
  <c r="S949" i="2" s="1"/>
  <c r="AI949" i="2"/>
  <c r="T948" i="2"/>
  <c r="T949" i="2" s="1"/>
  <c r="N948" i="2"/>
  <c r="O949" i="2" s="1"/>
  <c r="P950" i="2" s="1"/>
  <c r="AH947" i="2"/>
  <c r="U949" i="2"/>
  <c r="R948" i="2"/>
  <c r="R949" i="2" s="1"/>
  <c r="AF948" i="2" l="1"/>
  <c r="AF949" i="2" s="1"/>
  <c r="M948" i="2"/>
  <c r="AH948" i="2" s="1"/>
  <c r="Q950" i="2"/>
  <c r="U950" i="2" s="1"/>
  <c r="AI950" i="2"/>
  <c r="M949" i="2"/>
  <c r="R950" i="2"/>
  <c r="N949" i="2" l="1"/>
  <c r="O950" i="2" s="1"/>
  <c r="P951" i="2" s="1"/>
  <c r="AI951" i="2" s="1"/>
  <c r="AH949" i="2"/>
  <c r="S950" i="2"/>
  <c r="T950" i="2"/>
  <c r="M950" i="2"/>
  <c r="Q951" i="2" l="1"/>
  <c r="R951" i="2" s="1"/>
  <c r="M951" i="2" s="1"/>
  <c r="N950" i="2"/>
  <c r="O951" i="2" s="1"/>
  <c r="P952" i="2" s="1"/>
  <c r="Q952" i="2" s="1"/>
  <c r="R952" i="2" s="1"/>
  <c r="AH950" i="2"/>
  <c r="AF950" i="2"/>
  <c r="U951" i="2" l="1"/>
  <c r="U952" i="2" s="1"/>
  <c r="N951" i="2"/>
  <c r="O952" i="2" s="1"/>
  <c r="P953" i="2" s="1"/>
  <c r="Q953" i="2" s="1"/>
  <c r="R953" i="2" s="1"/>
  <c r="AI952" i="2"/>
  <c r="T951" i="2"/>
  <c r="T952" i="2" s="1"/>
  <c r="S951" i="2"/>
  <c r="S952" i="2" s="1"/>
  <c r="AH951" i="2"/>
  <c r="M952" i="2"/>
  <c r="N952" i="2" l="1"/>
  <c r="O953" i="2" s="1"/>
  <c r="P954" i="2" s="1"/>
  <c r="AI954" i="2" s="1"/>
  <c r="AI953" i="2"/>
  <c r="AF951" i="2"/>
  <c r="AF952" i="2" s="1"/>
  <c r="T953" i="2"/>
  <c r="S953" i="2"/>
  <c r="AH952" i="2"/>
  <c r="U953" i="2"/>
  <c r="M953" i="2"/>
  <c r="Q954" i="2" l="1"/>
  <c r="T954" i="2" s="1"/>
  <c r="N953" i="2"/>
  <c r="O954" i="2" s="1"/>
  <c r="P955" i="2" s="1"/>
  <c r="Q955" i="2" s="1"/>
  <c r="AF953" i="2"/>
  <c r="AH953" i="2"/>
  <c r="AF954" i="2" l="1"/>
  <c r="N954" i="2"/>
  <c r="O955" i="2" s="1"/>
  <c r="P956" i="2" s="1"/>
  <c r="AI956" i="2" s="1"/>
  <c r="U954" i="2"/>
  <c r="U955" i="2" s="1"/>
  <c r="AI955" i="2"/>
  <c r="S954" i="2"/>
  <c r="S955" i="2" s="1"/>
  <c r="R954" i="2"/>
  <c r="M954" i="2" s="1"/>
  <c r="T955" i="2"/>
  <c r="Q956" i="2" l="1"/>
  <c r="U956" i="2" s="1"/>
  <c r="R955" i="2"/>
  <c r="M955" i="2" s="1"/>
  <c r="AH955" i="2" s="1"/>
  <c r="N955" i="2"/>
  <c r="O956" i="2" s="1"/>
  <c r="P957" i="2" s="1"/>
  <c r="Q957" i="2" s="1"/>
  <c r="AH954" i="2"/>
  <c r="AF955" i="2"/>
  <c r="S956" i="2" l="1"/>
  <c r="S957" i="2" s="1"/>
  <c r="R956" i="2"/>
  <c r="R957" i="2" s="1"/>
  <c r="M957" i="2" s="1"/>
  <c r="T956" i="2"/>
  <c r="T957" i="2" s="1"/>
  <c r="AI957" i="2"/>
  <c r="N956" i="2"/>
  <c r="O957" i="2" s="1"/>
  <c r="P958" i="2" s="1"/>
  <c r="Q958" i="2" s="1"/>
  <c r="U957" i="2"/>
  <c r="M956" i="2"/>
  <c r="AF956" i="2" l="1"/>
  <c r="AF957" i="2" s="1"/>
  <c r="R958" i="2"/>
  <c r="M958" i="2" s="1"/>
  <c r="AI958" i="2"/>
  <c r="T958" i="2"/>
  <c r="AH957" i="2"/>
  <c r="N957" i="2"/>
  <c r="O958" i="2" s="1"/>
  <c r="P959" i="2" s="1"/>
  <c r="AH956" i="2"/>
  <c r="U958" i="2"/>
  <c r="S958" i="2"/>
  <c r="AF958" i="2" l="1"/>
  <c r="N958" i="2"/>
  <c r="O959" i="2" s="1"/>
  <c r="P960" i="2" s="1"/>
  <c r="AI959" i="2"/>
  <c r="Q959" i="2"/>
  <c r="S959" i="2" s="1"/>
  <c r="AH958" i="2"/>
  <c r="U959" i="2" l="1"/>
  <c r="T959" i="2"/>
  <c r="AF959" i="2" s="1"/>
  <c r="N959" i="2"/>
  <c r="O960" i="2" s="1"/>
  <c r="P961" i="2" s="1"/>
  <c r="Q961" i="2" s="1"/>
  <c r="Q960" i="2"/>
  <c r="S960" i="2" s="1"/>
  <c r="AI960" i="2"/>
  <c r="R959" i="2"/>
  <c r="R960" i="2" l="1"/>
  <c r="M960" i="2" s="1"/>
  <c r="T960" i="2"/>
  <c r="AF960" i="2" s="1"/>
  <c r="U960" i="2"/>
  <c r="U961" i="2" s="1"/>
  <c r="AI961" i="2"/>
  <c r="S961" i="2"/>
  <c r="M959" i="2"/>
  <c r="R961" i="2" l="1"/>
  <c r="M961" i="2" s="1"/>
  <c r="AH961" i="2" s="1"/>
  <c r="T961" i="2"/>
  <c r="AF961" i="2" s="1"/>
  <c r="AH959" i="2"/>
  <c r="N960" i="2"/>
  <c r="O961" i="2" s="1"/>
  <c r="P962" i="2" s="1"/>
  <c r="AH960" i="2"/>
  <c r="AI962" i="2" l="1"/>
  <c r="Q962" i="2"/>
  <c r="N961" i="2"/>
  <c r="T962" i="2" l="1"/>
  <c r="S962" i="2"/>
  <c r="R962" i="2"/>
  <c r="M962" i="2" s="1"/>
  <c r="U962" i="2"/>
  <c r="O962" i="2"/>
  <c r="P963" i="2" s="1"/>
  <c r="N962" i="2"/>
  <c r="AF962" i="2" l="1"/>
  <c r="Q963" i="2"/>
  <c r="U963" i="2" s="1"/>
  <c r="AI963" i="2"/>
  <c r="N963" i="2"/>
  <c r="AH962" i="2"/>
  <c r="O963" i="2"/>
  <c r="P964" i="2" s="1"/>
  <c r="T963" i="2" l="1"/>
  <c r="AF963" i="2" s="1"/>
  <c r="O964" i="2"/>
  <c r="P965" i="2" s="1"/>
  <c r="Q965" i="2" s="1"/>
  <c r="S963" i="2"/>
  <c r="R963" i="2"/>
  <c r="M963" i="2" s="1"/>
  <c r="AI964" i="2"/>
  <c r="Q964" i="2"/>
  <c r="R964" i="2" l="1"/>
  <c r="R965" i="2" s="1"/>
  <c r="T964" i="2"/>
  <c r="T965" i="2" s="1"/>
  <c r="AI965" i="2"/>
  <c r="U964" i="2"/>
  <c r="U965" i="2" s="1"/>
  <c r="S964" i="2"/>
  <c r="S965" i="2" s="1"/>
  <c r="N964" i="2"/>
  <c r="O965" i="2" s="1"/>
  <c r="P966" i="2" s="1"/>
  <c r="AH963" i="2"/>
  <c r="AF964" i="2" l="1"/>
  <c r="AF965" i="2" s="1"/>
  <c r="M964" i="2"/>
  <c r="AH964" i="2" s="1"/>
  <c r="Q966" i="2"/>
  <c r="T966" i="2" s="1"/>
  <c r="AI966" i="2"/>
  <c r="M965" i="2"/>
  <c r="N965" i="2" l="1"/>
  <c r="O966" i="2" s="1"/>
  <c r="P967" i="2" s="1"/>
  <c r="Q967" i="2" s="1"/>
  <c r="T967" i="2" s="1"/>
  <c r="AF966" i="2"/>
  <c r="R966" i="2"/>
  <c r="S966" i="2"/>
  <c r="AH965" i="2"/>
  <c r="M966" i="2"/>
  <c r="U966" i="2"/>
  <c r="AI967" i="2" l="1"/>
  <c r="U967" i="2"/>
  <c r="N966" i="2"/>
  <c r="O967" i="2" s="1"/>
  <c r="P968" i="2" s="1"/>
  <c r="AI968" i="2" s="1"/>
  <c r="AF967" i="2"/>
  <c r="AH966" i="2"/>
  <c r="S967" i="2"/>
  <c r="R967" i="2"/>
  <c r="M967" i="2" s="1"/>
  <c r="N967" i="2" l="1"/>
  <c r="O968" i="2" s="1"/>
  <c r="P969" i="2" s="1"/>
  <c r="Q969" i="2" s="1"/>
  <c r="Q968" i="2"/>
  <c r="S968" i="2" s="1"/>
  <c r="AH967" i="2"/>
  <c r="AI969" i="2" l="1"/>
  <c r="N968" i="2"/>
  <c r="O969" i="2" s="1"/>
  <c r="P970" i="2" s="1"/>
  <c r="AI970" i="2" s="1"/>
  <c r="T968" i="2"/>
  <c r="T969" i="2" s="1"/>
  <c r="R968" i="2"/>
  <c r="R969" i="2" s="1"/>
  <c r="M969" i="2" s="1"/>
  <c r="U968" i="2"/>
  <c r="U969" i="2" s="1"/>
  <c r="S969" i="2"/>
  <c r="M968" i="2" l="1"/>
  <c r="N969" i="2" s="1"/>
  <c r="O970" i="2" s="1"/>
  <c r="P971" i="2" s="1"/>
  <c r="Q970" i="2"/>
  <c r="T970" i="2" s="1"/>
  <c r="AF968" i="2"/>
  <c r="AF969" i="2" s="1"/>
  <c r="AH969" i="2"/>
  <c r="U970" i="2" l="1"/>
  <c r="AH968" i="2"/>
  <c r="S970" i="2"/>
  <c r="R970" i="2"/>
  <c r="M970" i="2" s="1"/>
  <c r="AH970" i="2" s="1"/>
  <c r="AF970" i="2"/>
  <c r="AI971" i="2"/>
  <c r="Q971" i="2"/>
  <c r="T971" i="2" s="1"/>
  <c r="N970" i="2"/>
  <c r="O971" i="2" s="1"/>
  <c r="P972" i="2" s="1"/>
  <c r="AI972" i="2" l="1"/>
  <c r="Q972" i="2"/>
  <c r="T972" i="2" s="1"/>
  <c r="N971" i="2"/>
  <c r="O972" i="2" s="1"/>
  <c r="P973" i="2" s="1"/>
  <c r="U971" i="2"/>
  <c r="S971" i="2"/>
  <c r="AF971" i="2"/>
  <c r="R971" i="2"/>
  <c r="S972" i="2" l="1"/>
  <c r="U972" i="2"/>
  <c r="R972" i="2"/>
  <c r="M972" i="2" s="1"/>
  <c r="Q973" i="2"/>
  <c r="AI973" i="2"/>
  <c r="AF972" i="2"/>
  <c r="M971" i="2"/>
  <c r="S973" i="2" l="1"/>
  <c r="T973" i="2"/>
  <c r="AF973" i="2" s="1"/>
  <c r="N972" i="2"/>
  <c r="O973" i="2" s="1"/>
  <c r="P974" i="2" s="1"/>
  <c r="AH971" i="2"/>
  <c r="AH972" i="2"/>
  <c r="R973" i="2"/>
  <c r="M973" i="2" s="1"/>
  <c r="U973" i="2"/>
  <c r="N973" i="2" l="1"/>
  <c r="O974" i="2" s="1"/>
  <c r="P975" i="2" s="1"/>
  <c r="Q974" i="2"/>
  <c r="U974" i="2" s="1"/>
  <c r="AI974" i="2"/>
  <c r="AH973" i="2"/>
  <c r="R974" i="2" l="1"/>
  <c r="N974" i="2"/>
  <c r="O975" i="2" s="1"/>
  <c r="P976" i="2" s="1"/>
  <c r="Q976" i="2" s="1"/>
  <c r="AI975" i="2"/>
  <c r="Q975" i="2"/>
  <c r="M974" i="2"/>
  <c r="T974" i="2"/>
  <c r="S974" i="2"/>
  <c r="R975" i="2" l="1"/>
  <c r="R976" i="2" s="1"/>
  <c r="M976" i="2" s="1"/>
  <c r="AI976" i="2"/>
  <c r="AH974" i="2"/>
  <c r="N975" i="2"/>
  <c r="O976" i="2" s="1"/>
  <c r="P977" i="2" s="1"/>
  <c r="T975" i="2"/>
  <c r="T976" i="2" s="1"/>
  <c r="AF974" i="2"/>
  <c r="U975" i="2"/>
  <c r="U976" i="2" s="1"/>
  <c r="S975" i="2"/>
  <c r="S976" i="2" s="1"/>
  <c r="M975" i="2" l="1"/>
  <c r="AH975" i="2" s="1"/>
  <c r="AF975" i="2"/>
  <c r="AF976" i="2" s="1"/>
  <c r="AH976" i="2"/>
  <c r="Q977" i="2"/>
  <c r="T977" i="2" s="1"/>
  <c r="AI977" i="2"/>
  <c r="N976" i="2" l="1"/>
  <c r="O977" i="2" s="1"/>
  <c r="P978" i="2" s="1"/>
  <c r="Q978" i="2" s="1"/>
  <c r="R977" i="2"/>
  <c r="M977" i="2" s="1"/>
  <c r="U977" i="2"/>
  <c r="AF977" i="2"/>
  <c r="S977" i="2"/>
  <c r="AI978" i="2" l="1"/>
  <c r="N977" i="2"/>
  <c r="O978" i="2" s="1"/>
  <c r="P979" i="2" s="1"/>
  <c r="Q979" i="2" s="1"/>
  <c r="S978" i="2"/>
  <c r="U978" i="2"/>
  <c r="T978" i="2"/>
  <c r="AH977" i="2"/>
  <c r="R978" i="2"/>
  <c r="T979" i="2" l="1"/>
  <c r="R979" i="2"/>
  <c r="M979" i="2" s="1"/>
  <c r="U979" i="2"/>
  <c r="AI979" i="2"/>
  <c r="N978" i="2"/>
  <c r="O979" i="2" s="1"/>
  <c r="P980" i="2" s="1"/>
  <c r="Q980" i="2" s="1"/>
  <c r="R980" i="2" s="1"/>
  <c r="S979" i="2"/>
  <c r="AF978" i="2"/>
  <c r="M978" i="2"/>
  <c r="AF979" i="2" l="1"/>
  <c r="AI980" i="2"/>
  <c r="T980" i="2"/>
  <c r="AH979" i="2"/>
  <c r="M980" i="2"/>
  <c r="U980" i="2"/>
  <c r="S980" i="2"/>
  <c r="AH978" i="2"/>
  <c r="N979" i="2"/>
  <c r="O980" i="2" s="1"/>
  <c r="P981" i="2" s="1"/>
  <c r="AF980" i="2" l="1"/>
  <c r="AH980" i="2"/>
  <c r="Q981" i="2"/>
  <c r="U981" i="2" s="1"/>
  <c r="AI981" i="2"/>
  <c r="N980" i="2"/>
  <c r="O981" i="2" s="1"/>
  <c r="P982" i="2" s="1"/>
  <c r="S981" i="2" l="1"/>
  <c r="N981" i="2"/>
  <c r="O982" i="2" s="1"/>
  <c r="P983" i="2" s="1"/>
  <c r="AI982" i="2"/>
  <c r="Q982" i="2"/>
  <c r="T981" i="2"/>
  <c r="R981" i="2"/>
  <c r="M981" i="2" s="1"/>
  <c r="S982" i="2" l="1"/>
  <c r="U982" i="2"/>
  <c r="AI983" i="2"/>
  <c r="Q983" i="2"/>
  <c r="N982" i="2"/>
  <c r="O983" i="2" s="1"/>
  <c r="P984" i="2" s="1"/>
  <c r="AH981" i="2"/>
  <c r="T982" i="2"/>
  <c r="AF981" i="2"/>
  <c r="R982" i="2"/>
  <c r="S983" i="2" l="1"/>
  <c r="R983" i="2"/>
  <c r="M983" i="2" s="1"/>
  <c r="U983" i="2"/>
  <c r="T983" i="2"/>
  <c r="Q984" i="2"/>
  <c r="AI984" i="2"/>
  <c r="M982" i="2"/>
  <c r="AF982" i="2"/>
  <c r="U984" i="2" l="1"/>
  <c r="AF983" i="2"/>
  <c r="R984" i="2"/>
  <c r="T984" i="2"/>
  <c r="AH983" i="2"/>
  <c r="M984" i="2"/>
  <c r="N983" i="2"/>
  <c r="O984" i="2" s="1"/>
  <c r="P985" i="2" s="1"/>
  <c r="AH982" i="2"/>
  <c r="S984" i="2"/>
  <c r="AF984" i="2" l="1"/>
  <c r="Q985" i="2"/>
  <c r="S985" i="2" s="1"/>
  <c r="AI985" i="2"/>
  <c r="N984" i="2"/>
  <c r="O985" i="2" s="1"/>
  <c r="P986" i="2" s="1"/>
  <c r="AH984" i="2"/>
  <c r="Q986" i="2" l="1"/>
  <c r="S986" i="2" s="1"/>
  <c r="AI986" i="2"/>
  <c r="N985" i="2"/>
  <c r="O986" i="2" s="1"/>
  <c r="P987" i="2" s="1"/>
  <c r="T985" i="2"/>
  <c r="R985" i="2"/>
  <c r="U985" i="2"/>
  <c r="R986" i="2" l="1"/>
  <c r="M986" i="2" s="1"/>
  <c r="U986" i="2"/>
  <c r="M985" i="2"/>
  <c r="T986" i="2"/>
  <c r="AF985" i="2"/>
  <c r="Q987" i="2"/>
  <c r="AI987" i="2"/>
  <c r="AF986" i="2" l="1"/>
  <c r="R987" i="2"/>
  <c r="M987" i="2" s="1"/>
  <c r="S987" i="2"/>
  <c r="AH986" i="2"/>
  <c r="U987" i="2"/>
  <c r="AH985" i="2"/>
  <c r="N986" i="2"/>
  <c r="O987" i="2" s="1"/>
  <c r="P988" i="2" s="1"/>
  <c r="T987" i="2"/>
  <c r="AH987" i="2" l="1"/>
  <c r="N987" i="2"/>
  <c r="O988" i="2" s="1"/>
  <c r="P989" i="2" s="1"/>
  <c r="Q988" i="2"/>
  <c r="R988" i="2" s="1"/>
  <c r="AI988" i="2"/>
  <c r="AF987" i="2"/>
  <c r="N988" i="2" l="1"/>
  <c r="O989" i="2" s="1"/>
  <c r="P990" i="2" s="1"/>
  <c r="AI990" i="2" s="1"/>
  <c r="S988" i="2"/>
  <c r="M988" i="2"/>
  <c r="AI989" i="2"/>
  <c r="Q989" i="2"/>
  <c r="U988" i="2"/>
  <c r="T988" i="2"/>
  <c r="T989" i="2" l="1"/>
  <c r="U989" i="2"/>
  <c r="Q990" i="2"/>
  <c r="AH988" i="2"/>
  <c r="N989" i="2"/>
  <c r="O990" i="2" s="1"/>
  <c r="P991" i="2" s="1"/>
  <c r="AF988" i="2"/>
  <c r="R989" i="2"/>
  <c r="R990" i="2" s="1"/>
  <c r="M990" i="2" s="1"/>
  <c r="S989" i="2"/>
  <c r="T990" i="2" l="1"/>
  <c r="S990" i="2"/>
  <c r="AF989" i="2"/>
  <c r="U990" i="2"/>
  <c r="M989" i="2"/>
  <c r="AH989" i="2" s="1"/>
  <c r="Q991" i="2"/>
  <c r="R991" i="2" s="1"/>
  <c r="AI991" i="2"/>
  <c r="AH990" i="2"/>
  <c r="AF990" i="2" l="1"/>
  <c r="N990" i="2"/>
  <c r="O991" i="2" s="1"/>
  <c r="P992" i="2" s="1"/>
  <c r="Q992" i="2" s="1"/>
  <c r="M991" i="2"/>
  <c r="U991" i="2"/>
  <c r="T991" i="2"/>
  <c r="S991" i="2"/>
  <c r="N991" i="2" l="1"/>
  <c r="O992" i="2" s="1"/>
  <c r="P993" i="2" s="1"/>
  <c r="AI993" i="2" s="1"/>
  <c r="AI992" i="2"/>
  <c r="S992" i="2"/>
  <c r="T992" i="2"/>
  <c r="AF991" i="2"/>
  <c r="R992" i="2"/>
  <c r="AH991" i="2"/>
  <c r="U992" i="2"/>
  <c r="N992" i="2" l="1"/>
  <c r="O993" i="2" s="1"/>
  <c r="P994" i="2" s="1"/>
  <c r="Q994" i="2" s="1"/>
  <c r="Q993" i="2"/>
  <c r="S993" i="2" s="1"/>
  <c r="AF992" i="2"/>
  <c r="M992" i="2"/>
  <c r="S994" i="2" l="1"/>
  <c r="AI994" i="2"/>
  <c r="T993" i="2"/>
  <c r="T994" i="2" s="1"/>
  <c r="U993" i="2"/>
  <c r="U994" i="2" s="1"/>
  <c r="R993" i="2"/>
  <c r="M993" i="2" s="1"/>
  <c r="AH993" i="2" s="1"/>
  <c r="AH992" i="2"/>
  <c r="N993" i="2"/>
  <c r="O994" i="2" s="1"/>
  <c r="P995" i="2" s="1"/>
  <c r="AF993" i="2" l="1"/>
  <c r="AF994" i="2" s="1"/>
  <c r="R994" i="2"/>
  <c r="M994" i="2" s="1"/>
  <c r="N994" i="2"/>
  <c r="O995" i="2" s="1"/>
  <c r="P996" i="2" s="1"/>
  <c r="AI996" i="2" s="1"/>
  <c r="Q995" i="2"/>
  <c r="AI995" i="2"/>
  <c r="R995" i="2" l="1"/>
  <c r="M995" i="2" s="1"/>
  <c r="Q996" i="2"/>
  <c r="U995" i="2"/>
  <c r="S995" i="2"/>
  <c r="N995" i="2"/>
  <c r="O996" i="2" s="1"/>
  <c r="P997" i="2" s="1"/>
  <c r="AH994" i="2"/>
  <c r="T995" i="2"/>
  <c r="R996" i="2" l="1"/>
  <c r="M996" i="2" s="1"/>
  <c r="AH996" i="2" s="1"/>
  <c r="T996" i="2"/>
  <c r="U996" i="2"/>
  <c r="S996" i="2"/>
  <c r="AF995" i="2"/>
  <c r="Q997" i="2"/>
  <c r="AI997" i="2"/>
  <c r="N996" i="2"/>
  <c r="O997" i="2" s="1"/>
  <c r="P998" i="2" s="1"/>
  <c r="AH995" i="2"/>
  <c r="AF996" i="2" l="1"/>
  <c r="U997" i="2"/>
  <c r="Q998" i="2"/>
  <c r="AI998" i="2"/>
  <c r="T997" i="2"/>
  <c r="N997" i="2"/>
  <c r="O998" i="2" s="1"/>
  <c r="P999" i="2" s="1"/>
  <c r="R997" i="2"/>
  <c r="M997" i="2" s="1"/>
  <c r="S997" i="2"/>
  <c r="AF997" i="2" l="1"/>
  <c r="U998" i="2"/>
  <c r="S998" i="2"/>
  <c r="Q999" i="2"/>
  <c r="AI999" i="2"/>
  <c r="AH997" i="2"/>
  <c r="N998" i="2"/>
  <c r="O999" i="2" s="1"/>
  <c r="P1000" i="2" s="1"/>
  <c r="R998" i="2"/>
  <c r="R999" i="2" s="1"/>
  <c r="T998" i="2"/>
  <c r="U999" i="2" l="1"/>
  <c r="T999" i="2"/>
  <c r="S999" i="2"/>
  <c r="M998" i="2"/>
  <c r="N999" i="2" s="1"/>
  <c r="O1000" i="2" s="1"/>
  <c r="P1001" i="2" s="1"/>
  <c r="AF998" i="2"/>
  <c r="Q1000" i="2"/>
  <c r="T1000" i="2" s="1"/>
  <c r="AI1000" i="2"/>
  <c r="M999" i="2"/>
  <c r="AF999" i="2" l="1"/>
  <c r="AF1000" i="2" s="1"/>
  <c r="AH998" i="2"/>
  <c r="AH999" i="2"/>
  <c r="N1000" i="2"/>
  <c r="O1001" i="2" s="1"/>
  <c r="P1002" i="2" s="1"/>
  <c r="U1000" i="2"/>
  <c r="S1000" i="2"/>
  <c r="R1000" i="2"/>
  <c r="M1000" i="2" s="1"/>
  <c r="AI1001" i="2"/>
  <c r="Q1001" i="2"/>
  <c r="T1001" i="2" s="1"/>
  <c r="S1001" i="2" l="1"/>
  <c r="U1001" i="2"/>
  <c r="N1001" i="2"/>
  <c r="O1002" i="2" s="1"/>
  <c r="P1003" i="2" s="1"/>
  <c r="AH1000" i="2"/>
  <c r="AI1002" i="2"/>
  <c r="Q1002" i="2"/>
  <c r="R1001" i="2"/>
  <c r="M1001" i="2" s="1"/>
  <c r="AF1001" i="2"/>
  <c r="U1002" i="2" l="1"/>
  <c r="R1002" i="2"/>
  <c r="T1002" i="2"/>
  <c r="AH1001" i="2"/>
  <c r="N1002" i="2"/>
  <c r="O1003" i="2" s="1"/>
  <c r="P1004" i="2" s="1"/>
  <c r="S1002" i="2"/>
  <c r="Q1003" i="2"/>
  <c r="AI1003" i="2"/>
  <c r="U1003" i="2" l="1"/>
  <c r="R1003" i="2"/>
  <c r="M1003" i="2" s="1"/>
  <c r="S1003" i="2"/>
  <c r="M1002" i="2"/>
  <c r="AH1002" i="2" s="1"/>
  <c r="AI1004" i="2"/>
  <c r="Q1004" i="2"/>
  <c r="AF1002" i="2"/>
  <c r="T1003" i="2"/>
  <c r="T1004" i="2" l="1"/>
  <c r="N1003" i="2"/>
  <c r="O1004" i="2" s="1"/>
  <c r="P1005" i="2" s="1"/>
  <c r="AI1005" i="2" s="1"/>
  <c r="AF1003" i="2"/>
  <c r="AH1003" i="2"/>
  <c r="R1004" i="2"/>
  <c r="S1004" i="2"/>
  <c r="U1004" i="2"/>
  <c r="AF1004" i="2" l="1"/>
  <c r="Q1005" i="2"/>
  <c r="T1005" i="2" s="1"/>
  <c r="N1004" i="2"/>
  <c r="O1005" i="2" s="1"/>
  <c r="P1006" i="2" s="1"/>
  <c r="AI1006" i="2" s="1"/>
  <c r="M1004" i="2"/>
  <c r="AF1005" i="2" l="1"/>
  <c r="S1005" i="2"/>
  <c r="U1005" i="2"/>
  <c r="R1005" i="2"/>
  <c r="Q1006" i="2"/>
  <c r="AH1004" i="2"/>
  <c r="N1005" i="2"/>
  <c r="O1006" i="2" s="1"/>
  <c r="P1007" i="2" s="1"/>
  <c r="Q1007" i="2" s="1"/>
  <c r="M1005" i="2"/>
  <c r="U1006" i="2" l="1"/>
  <c r="U1007" i="2" s="1"/>
  <c r="R1006" i="2"/>
  <c r="M1006" i="2" s="1"/>
  <c r="AH1006" i="2" s="1"/>
  <c r="T1006" i="2"/>
  <c r="AF1006" i="2" s="1"/>
  <c r="S1006" i="2"/>
  <c r="S1007" i="2" s="1"/>
  <c r="AI1007" i="2"/>
  <c r="AH1005" i="2"/>
  <c r="N1006" i="2"/>
  <c r="O1007" i="2" s="1"/>
  <c r="P1008" i="2" s="1"/>
  <c r="T1007" i="2" l="1"/>
  <c r="AF1007" i="2" s="1"/>
  <c r="R1007" i="2"/>
  <c r="M1007" i="2" s="1"/>
  <c r="N1007" i="2"/>
  <c r="O1008" i="2" s="1"/>
  <c r="P1009" i="2" s="1"/>
  <c r="AI1008" i="2"/>
  <c r="Q1008" i="2"/>
  <c r="S1008" i="2" s="1"/>
  <c r="T1008" i="2" l="1"/>
  <c r="AF1008" i="2" s="1"/>
  <c r="U1008" i="2"/>
  <c r="Q1009" i="2"/>
  <c r="S1009" i="2" s="1"/>
  <c r="AI1009" i="2"/>
  <c r="R1008" i="2"/>
  <c r="AH1007" i="2"/>
  <c r="N1008" i="2"/>
  <c r="O1009" i="2" s="1"/>
  <c r="P1010" i="2" s="1"/>
  <c r="R1009" i="2" l="1"/>
  <c r="M1009" i="2" s="1"/>
  <c r="AH1009" i="2" s="1"/>
  <c r="M1008" i="2"/>
  <c r="AH1008" i="2" s="1"/>
  <c r="T1009" i="2"/>
  <c r="AF1009" i="2" s="1"/>
  <c r="U1009" i="2"/>
  <c r="AI1010" i="2"/>
  <c r="Q1010" i="2"/>
  <c r="N1009" i="2" l="1"/>
  <c r="N1010" i="2" s="1"/>
  <c r="R1010" i="2"/>
  <c r="M1010" i="2" s="1"/>
  <c r="S1010" i="2"/>
  <c r="U1010" i="2"/>
  <c r="T1010" i="2"/>
  <c r="O1010" i="2" l="1"/>
  <c r="P1011" i="2" s="1"/>
  <c r="AI1011" i="2" s="1"/>
  <c r="AF1010" i="2"/>
  <c r="AH1010" i="2"/>
  <c r="N1011" i="2"/>
  <c r="Q1011" i="2" l="1"/>
  <c r="R1011" i="2" s="1"/>
  <c r="O1011" i="2"/>
  <c r="P1012" i="2" s="1"/>
  <c r="AI1012" i="2" s="1"/>
  <c r="M1011" i="2" l="1"/>
  <c r="AH1011" i="2" s="1"/>
  <c r="S1011" i="2"/>
  <c r="T1011" i="2"/>
  <c r="AF1011" i="2" s="1"/>
  <c r="U1011" i="2"/>
  <c r="O1012" i="2"/>
  <c r="P1013" i="2" s="1"/>
  <c r="Q1013" i="2" s="1"/>
  <c r="Q1012" i="2"/>
  <c r="N1012" i="2" l="1"/>
  <c r="O1013" i="2" s="1"/>
  <c r="P1014" i="2" s="1"/>
  <c r="Q1014" i="2" s="1"/>
  <c r="T1012" i="2"/>
  <c r="T1013" i="2" s="1"/>
  <c r="AI1013" i="2"/>
  <c r="R1012" i="2"/>
  <c r="R1013" i="2" s="1"/>
  <c r="M1013" i="2" s="1"/>
  <c r="AH1013" i="2" s="1"/>
  <c r="U1012" i="2"/>
  <c r="U1013" i="2" s="1"/>
  <c r="S1012" i="2"/>
  <c r="S1013" i="2" s="1"/>
  <c r="U1014" i="2" l="1"/>
  <c r="AI1014" i="2"/>
  <c r="AF1012" i="2"/>
  <c r="AF1013" i="2" s="1"/>
  <c r="M1012" i="2"/>
  <c r="AH1012" i="2" s="1"/>
  <c r="S1014" i="2"/>
  <c r="R1014" i="2"/>
  <c r="T1014" i="2"/>
  <c r="N1013" i="2" l="1"/>
  <c r="O1014" i="2" s="1"/>
  <c r="P1015" i="2" s="1"/>
  <c r="Q1015" i="2" s="1"/>
  <c r="U1015" i="2" s="1"/>
  <c r="AF1014" i="2"/>
  <c r="M1014" i="2"/>
  <c r="N1014" i="2" l="1"/>
  <c r="O1015" i="2" s="1"/>
  <c r="P1016" i="2" s="1"/>
  <c r="AI1016" i="2" s="1"/>
  <c r="R1015" i="2"/>
  <c r="M1015" i="2" s="1"/>
  <c r="AH1015" i="2" s="1"/>
  <c r="S1015" i="2"/>
  <c r="T1015" i="2"/>
  <c r="AI1015" i="2"/>
  <c r="AH1014" i="2"/>
  <c r="N1015" i="2" l="1"/>
  <c r="O1016" i="2" s="1"/>
  <c r="P1017" i="2" s="1"/>
  <c r="Q1017" i="2" s="1"/>
  <c r="Q1016" i="2"/>
  <c r="T1016" i="2" s="1"/>
  <c r="AF1015" i="2"/>
  <c r="AI1017" i="2" l="1"/>
  <c r="N1016" i="2"/>
  <c r="O1017" i="2" s="1"/>
  <c r="P1018" i="2" s="1"/>
  <c r="Q1018" i="2" s="1"/>
  <c r="R1016" i="2"/>
  <c r="M1016" i="2" s="1"/>
  <c r="AH1016" i="2" s="1"/>
  <c r="S1016" i="2"/>
  <c r="S1017" i="2" s="1"/>
  <c r="U1016" i="2"/>
  <c r="U1017" i="2" s="1"/>
  <c r="AF1016" i="2"/>
  <c r="T1017" i="2"/>
  <c r="U1018" i="2" l="1"/>
  <c r="AI1018" i="2"/>
  <c r="S1018" i="2"/>
  <c r="R1017" i="2"/>
  <c r="R1018" i="2" s="1"/>
  <c r="M1018" i="2" s="1"/>
  <c r="AH1018" i="2" s="1"/>
  <c r="N1017" i="2"/>
  <c r="O1018" i="2" s="1"/>
  <c r="P1019" i="2" s="1"/>
  <c r="Q1019" i="2" s="1"/>
  <c r="T1018" i="2"/>
  <c r="AF1017" i="2"/>
  <c r="R1019" i="2" l="1"/>
  <c r="M1019" i="2" s="1"/>
  <c r="AH1019" i="2" s="1"/>
  <c r="M1017" i="2"/>
  <c r="AH1017" i="2" s="1"/>
  <c r="S1019" i="2"/>
  <c r="U1019" i="2"/>
  <c r="T1019" i="2"/>
  <c r="AI1019" i="2"/>
  <c r="AF1018" i="2"/>
  <c r="N1018" i="2" l="1"/>
  <c r="O1019" i="2" s="1"/>
  <c r="P1020" i="2" s="1"/>
  <c r="AI1020" i="2" s="1"/>
  <c r="AF1019" i="2"/>
  <c r="N1019" i="2" l="1"/>
  <c r="O1020" i="2" s="1"/>
  <c r="P1021" i="2" s="1"/>
  <c r="AI1021" i="2" s="1"/>
  <c r="Q1020" i="2"/>
  <c r="U1020" i="2" s="1"/>
  <c r="Q1021" i="2" l="1"/>
  <c r="T1020" i="2"/>
  <c r="AF1020" i="2" s="1"/>
  <c r="S1020" i="2"/>
  <c r="R1020" i="2"/>
  <c r="N1020" i="2"/>
  <c r="O1021" i="2" s="1"/>
  <c r="P1022" i="2" s="1"/>
  <c r="AI1022" i="2" s="1"/>
  <c r="T1021" i="2" l="1"/>
  <c r="AF1021" i="2" s="1"/>
  <c r="S1021" i="2"/>
  <c r="R1021" i="2"/>
  <c r="M1021" i="2" s="1"/>
  <c r="AH1021" i="2" s="1"/>
  <c r="M1020" i="2"/>
  <c r="U1021" i="2"/>
  <c r="Q1022" i="2"/>
  <c r="R1022" i="2" l="1"/>
  <c r="M1022" i="2" s="1"/>
  <c r="AH1022" i="2" s="1"/>
  <c r="T1022" i="2"/>
  <c r="AF1022" i="2" s="1"/>
  <c r="AH1020" i="2"/>
  <c r="N1021" i="2"/>
  <c r="O1022" i="2" s="1"/>
  <c r="S1022" i="2"/>
  <c r="U1022" i="2"/>
  <c r="N1022" i="2" l="1"/>
</calcChain>
</file>

<file path=xl/sharedStrings.xml><?xml version="1.0" encoding="utf-8"?>
<sst xmlns="http://schemas.openxmlformats.org/spreadsheetml/2006/main" count="76" uniqueCount="47">
  <si>
    <t>t</t>
  </si>
  <si>
    <t>OP</t>
  </si>
  <si>
    <t>SP</t>
  </si>
  <si>
    <t>PV</t>
  </si>
  <si>
    <t>Error</t>
  </si>
  <si>
    <t>AccumErr</t>
  </si>
  <si>
    <t>Gain (K)</t>
  </si>
  <si>
    <t>Time Constant (T)</t>
  </si>
  <si>
    <t>Delay (L)</t>
  </si>
  <si>
    <t>ISE</t>
    <phoneticPr fontId="1" type="noConversion"/>
  </si>
  <si>
    <t>IAE</t>
    <phoneticPr fontId="1" type="noConversion"/>
  </si>
  <si>
    <t>ITAE</t>
    <phoneticPr fontId="1" type="noConversion"/>
  </si>
  <si>
    <t>PV1</t>
    <phoneticPr fontId="1" type="noConversion"/>
  </si>
  <si>
    <t>chain2</t>
  </si>
  <si>
    <t>chain3</t>
  </si>
  <si>
    <t>DIS</t>
    <phoneticPr fontId="1" type="noConversion"/>
  </si>
  <si>
    <t>Model1</t>
    <phoneticPr fontId="1" type="noConversion"/>
  </si>
  <si>
    <t>Model2</t>
    <phoneticPr fontId="1" type="noConversion"/>
  </si>
  <si>
    <t>Model3</t>
    <phoneticPr fontId="1" type="noConversion"/>
  </si>
  <si>
    <t>PV2</t>
  </si>
  <si>
    <t>PV3</t>
  </si>
  <si>
    <t>PV_result</t>
    <phoneticPr fontId="1" type="noConversion"/>
  </si>
  <si>
    <t>Process Model2 (3chain+Dt)</t>
    <phoneticPr fontId="1" type="noConversion"/>
  </si>
  <si>
    <t>Process Model3 (4chain+Dt)</t>
    <phoneticPr fontId="1" type="noConversion"/>
  </si>
  <si>
    <t>Process Model1 (FOPDT)</t>
    <phoneticPr fontId="1" type="noConversion"/>
  </si>
  <si>
    <t>Tuner</t>
    <phoneticPr fontId="1" type="noConversion"/>
  </si>
  <si>
    <r>
      <t>Gain (</t>
    </r>
    <r>
      <rPr>
        <sz val="10"/>
        <rFont val="Arial"/>
        <family val="2"/>
      </rPr>
      <t>Kp</t>
    </r>
    <r>
      <rPr>
        <sz val="10"/>
        <rFont val="Arial"/>
        <family val="2"/>
      </rPr>
      <t>)</t>
    </r>
    <phoneticPr fontId="1" type="noConversion"/>
  </si>
  <si>
    <r>
      <t>Integral (</t>
    </r>
    <r>
      <rPr>
        <sz val="10"/>
        <rFont val="Arial"/>
        <family val="2"/>
      </rPr>
      <t>Ti</t>
    </r>
    <r>
      <rPr>
        <sz val="10"/>
        <rFont val="Arial"/>
        <family val="2"/>
      </rPr>
      <t>)</t>
    </r>
    <phoneticPr fontId="1" type="noConversion"/>
  </si>
  <si>
    <r>
      <t>Derivative (</t>
    </r>
    <r>
      <rPr>
        <sz val="10"/>
        <rFont val="Arial"/>
        <family val="2"/>
      </rPr>
      <t>Td</t>
    </r>
    <r>
      <rPr>
        <sz val="10"/>
        <rFont val="Arial"/>
        <family val="2"/>
      </rPr>
      <t>)</t>
    </r>
    <phoneticPr fontId="1" type="noConversion"/>
  </si>
  <si>
    <t>Process</t>
    <phoneticPr fontId="1" type="noConversion"/>
  </si>
  <si>
    <t>Value</t>
    <phoneticPr fontId="1" type="noConversion"/>
  </si>
  <si>
    <t>Time</t>
    <phoneticPr fontId="1" type="noConversion"/>
  </si>
  <si>
    <t>Set Point</t>
    <phoneticPr fontId="1" type="noConversion"/>
  </si>
  <si>
    <t>Disturbance</t>
    <phoneticPr fontId="1" type="noConversion"/>
  </si>
  <si>
    <t>IAE</t>
    <phoneticPr fontId="1" type="noConversion"/>
  </si>
  <si>
    <t>ISE</t>
    <phoneticPr fontId="1" type="noConversion"/>
  </si>
  <si>
    <t>ITAE</t>
    <phoneticPr fontId="1" type="noConversion"/>
  </si>
  <si>
    <t>Manual</t>
    <phoneticPr fontId="1" type="noConversion"/>
  </si>
  <si>
    <t>Scroll Bar</t>
    <phoneticPr fontId="1" type="noConversion"/>
  </si>
  <si>
    <t>Controller Manual</t>
    <phoneticPr fontId="1" type="noConversion"/>
  </si>
  <si>
    <t>OP_result</t>
    <phoneticPr fontId="1" type="noConversion"/>
  </si>
  <si>
    <t>PID Control Loop Simulator</t>
    <phoneticPr fontId="1" type="noConversion"/>
  </si>
  <si>
    <t>chain1</t>
    <phoneticPr fontId="1" type="noConversion"/>
  </si>
  <si>
    <t>chain4</t>
    <phoneticPr fontId="1" type="noConversion"/>
  </si>
  <si>
    <t>This program is designed by K. M. YU.</t>
  </si>
  <si>
    <t>Model1</t>
  </si>
  <si>
    <t>Scroll 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</si>
</sst>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_ "/>
  </numFmts>
  <fonts count="11"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name val="Arial"/>
      <family val="2"/>
    </font>
    <font>
      <sz val="10"/>
      <name val="Arial Unicode MS"/>
      <family val="3"/>
      <charset val="129"/>
    </font>
    <font>
      <sz val="10"/>
      <color theme="0"/>
      <name val="Arial"/>
      <family val="2"/>
    </font>
    <font>
      <sz val="18"/>
      <color theme="4" tint="-0.499984740745262"/>
      <name val="Arial"/>
      <family val="2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right"/>
    </xf>
    <xf numFmtId="0" fontId="0" fillId="0" borderId="9" xfId="0" applyBorder="1"/>
    <xf numFmtId="0" fontId="4" fillId="0" borderId="0" xfId="0" applyFont="1"/>
    <xf numFmtId="0" fontId="3" fillId="0" borderId="7" xfId="0" applyFont="1" applyBorder="1"/>
    <xf numFmtId="176" fontId="0" fillId="0" borderId="7" xfId="0" applyNumberFormat="1" applyBorder="1"/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0" xfId="0" applyFont="1"/>
    <xf numFmtId="0" fontId="2" fillId="4" borderId="7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" fillId="0" borderId="0" xfId="0" applyFont="1" applyProtection="1">
      <protection locked="0"/>
    </xf>
    <xf numFmtId="0" fontId="0" fillId="0" borderId="0" xfId="0" applyProtection="1">
      <protection hidden="1"/>
    </xf>
    <xf numFmtId="0" fontId="8" fillId="0" borderId="0" xfId="0" applyFont="1" applyProtection="1">
      <protection hidden="1"/>
    </xf>
    <xf numFmtId="0" fontId="3" fillId="0" borderId="0" xfId="0" applyFont="1" applyProtection="1">
      <protection hidden="1"/>
    </xf>
    <xf numFmtId="0" fontId="0" fillId="0" borderId="7" xfId="0" applyBorder="1" applyProtection="1">
      <protection locked="0"/>
    </xf>
    <xf numFmtId="177" fontId="0" fillId="0" borderId="7" xfId="0" applyNumberFormat="1" applyBorder="1"/>
    <xf numFmtId="0" fontId="2" fillId="0" borderId="0" xfId="0" applyFont="1"/>
    <xf numFmtId="0" fontId="9" fillId="3" borderId="0" xfId="0" applyFont="1" applyFill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2" fillId="2" borderId="10" xfId="0" applyFont="1" applyFill="1" applyBorder="1" applyAlignment="1" applyProtection="1">
      <alignment horizontal="center"/>
      <protection locked="0"/>
    </xf>
    <xf numFmtId="0" fontId="2" fillId="2" borderId="11" xfId="0" applyFont="1" applyFill="1" applyBorder="1" applyAlignment="1" applyProtection="1">
      <alignment horizontal="center"/>
      <protection locked="0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sng" strike="noStrike" baseline="0">
                <a:solidFill>
                  <a:srgbClr val="000000"/>
                </a:solidFill>
                <a:latin typeface="Arial Unicode MS"/>
                <a:ea typeface="Arial Unicode MS"/>
                <a:cs typeface="Arial Unicode MS"/>
              </a:defRPr>
            </a:pPr>
            <a:r>
              <a:rPr lang="en-US" altLang="en-US"/>
              <a:t>Control Loop Trend</a:t>
            </a:r>
          </a:p>
        </c:rich>
      </c:tx>
      <c:layout>
        <c:manualLayout>
          <c:xMode val="edge"/>
          <c:yMode val="edge"/>
          <c:x val="5.3681203936195312E-2"/>
          <c:y val="9.513835280393871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478827292669392E-2"/>
          <c:y val="9.4256644632464526E-2"/>
          <c:w val="0.93491510881942053"/>
          <c:h val="0.79843916763280787"/>
        </c:manualLayout>
      </c:layout>
      <c:lineChart>
        <c:grouping val="standard"/>
        <c:varyColors val="0"/>
        <c:ser>
          <c:idx val="0"/>
          <c:order val="0"/>
          <c:tx>
            <c:v>Set Point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Sheet2!$A$2:$A$1022</c:f>
              <c:numCache>
                <c:formatCode>General</c:formatCode>
                <c:ptCount val="102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</c:v>
                </c:pt>
                <c:pt idx="23">
                  <c:v>1.3</c:v>
                </c:pt>
                <c:pt idx="24">
                  <c:v>1.4</c:v>
                </c:pt>
                <c:pt idx="25">
                  <c:v>1.5</c:v>
                </c:pt>
                <c:pt idx="26">
                  <c:v>1.6</c:v>
                </c:pt>
                <c:pt idx="27">
                  <c:v>1.7</c:v>
                </c:pt>
                <c:pt idx="28">
                  <c:v>1.8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>
                  <c:v>3</c:v>
                </c:pt>
                <c:pt idx="41">
                  <c:v>3.1</c:v>
                </c:pt>
                <c:pt idx="42">
                  <c:v>3.2</c:v>
                </c:pt>
                <c:pt idx="43">
                  <c:v>3.3</c:v>
                </c:pt>
                <c:pt idx="44">
                  <c:v>3.4</c:v>
                </c:pt>
                <c:pt idx="45">
                  <c:v>3.5</c:v>
                </c:pt>
                <c:pt idx="46">
                  <c:v>3.6</c:v>
                </c:pt>
                <c:pt idx="47">
                  <c:v>3.7</c:v>
                </c:pt>
                <c:pt idx="48">
                  <c:v>3.8</c:v>
                </c:pt>
                <c:pt idx="49">
                  <c:v>3.9</c:v>
                </c:pt>
                <c:pt idx="50">
                  <c:v>4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</c:v>
                </c:pt>
                <c:pt idx="68">
                  <c:v>5.8</c:v>
                </c:pt>
                <c:pt idx="69">
                  <c:v>5.9</c:v>
                </c:pt>
                <c:pt idx="70">
                  <c:v>6</c:v>
                </c:pt>
                <c:pt idx="71">
                  <c:v>6.1</c:v>
                </c:pt>
                <c:pt idx="72">
                  <c:v>6.2</c:v>
                </c:pt>
                <c:pt idx="73">
                  <c:v>6.3</c:v>
                </c:pt>
                <c:pt idx="74">
                  <c:v>6.4</c:v>
                </c:pt>
                <c:pt idx="75">
                  <c:v>6.5</c:v>
                </c:pt>
                <c:pt idx="76">
                  <c:v>6.6</c:v>
                </c:pt>
                <c:pt idx="77">
                  <c:v>6.7</c:v>
                </c:pt>
                <c:pt idx="78">
                  <c:v>6.8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</c:v>
                </c:pt>
                <c:pt idx="83">
                  <c:v>7.3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</c:v>
                </c:pt>
                <c:pt idx="88">
                  <c:v>7.8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</c:v>
                </c:pt>
                <c:pt idx="102">
                  <c:v>9.1999999999999993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</c:v>
                </c:pt>
                <c:pt idx="107">
                  <c:v>9.6999999999999993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</c:v>
                </c:pt>
                <c:pt idx="122">
                  <c:v>11.2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</c:v>
                </c:pt>
                <c:pt idx="127">
                  <c:v>11.7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</c:v>
                </c:pt>
                <c:pt idx="132">
                  <c:v>12.2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</c:v>
                </c:pt>
                <c:pt idx="137">
                  <c:v>12.7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</c:v>
                </c:pt>
                <c:pt idx="142">
                  <c:v>13.2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</c:v>
                </c:pt>
                <c:pt idx="147">
                  <c:v>13.7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</c:v>
                </c:pt>
                <c:pt idx="152">
                  <c:v>14.2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</c:v>
                </c:pt>
                <c:pt idx="157">
                  <c:v>14.7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</c:v>
                </c:pt>
                <c:pt idx="162">
                  <c:v>15.2</c:v>
                </c:pt>
                <c:pt idx="163">
                  <c:v>15.3</c:v>
                </c:pt>
                <c:pt idx="164">
                  <c:v>15.4</c:v>
                </c:pt>
                <c:pt idx="165">
                  <c:v>15.5</c:v>
                </c:pt>
                <c:pt idx="166">
                  <c:v>15.6</c:v>
                </c:pt>
                <c:pt idx="167">
                  <c:v>15.7</c:v>
                </c:pt>
                <c:pt idx="168">
                  <c:v>15.8</c:v>
                </c:pt>
                <c:pt idx="169">
                  <c:v>15.9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16.399999999999999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17.399999999999999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</c:v>
                </c:pt>
                <c:pt idx="193">
                  <c:v>18.3</c:v>
                </c:pt>
                <c:pt idx="194">
                  <c:v>18.399999999999999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</c:v>
                </c:pt>
                <c:pt idx="198">
                  <c:v>18.8</c:v>
                </c:pt>
                <c:pt idx="199">
                  <c:v>18.899999999999999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</c:v>
                </c:pt>
                <c:pt idx="203">
                  <c:v>19.3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19.8</c:v>
                </c:pt>
                <c:pt idx="209">
                  <c:v>19.899999999999999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</c:v>
                </c:pt>
                <c:pt idx="213">
                  <c:v>20.3</c:v>
                </c:pt>
                <c:pt idx="214">
                  <c:v>20.399999999999999</c:v>
                </c:pt>
                <c:pt idx="215">
                  <c:v>20.5</c:v>
                </c:pt>
                <c:pt idx="216">
                  <c:v>20.6</c:v>
                </c:pt>
                <c:pt idx="217">
                  <c:v>20.7</c:v>
                </c:pt>
                <c:pt idx="218">
                  <c:v>20.8</c:v>
                </c:pt>
                <c:pt idx="219">
                  <c:v>20.9</c:v>
                </c:pt>
                <c:pt idx="220">
                  <c:v>21</c:v>
                </c:pt>
                <c:pt idx="221">
                  <c:v>21.1</c:v>
                </c:pt>
                <c:pt idx="222">
                  <c:v>21.2</c:v>
                </c:pt>
                <c:pt idx="223">
                  <c:v>21.3</c:v>
                </c:pt>
                <c:pt idx="224">
                  <c:v>21.4</c:v>
                </c:pt>
                <c:pt idx="225">
                  <c:v>21.5</c:v>
                </c:pt>
                <c:pt idx="226">
                  <c:v>21.6</c:v>
                </c:pt>
                <c:pt idx="227">
                  <c:v>21.7</c:v>
                </c:pt>
                <c:pt idx="228">
                  <c:v>21.8</c:v>
                </c:pt>
                <c:pt idx="229">
                  <c:v>21.9</c:v>
                </c:pt>
                <c:pt idx="230">
                  <c:v>22</c:v>
                </c:pt>
                <c:pt idx="231">
                  <c:v>22.1</c:v>
                </c:pt>
                <c:pt idx="232">
                  <c:v>22.2</c:v>
                </c:pt>
                <c:pt idx="233">
                  <c:v>22.3</c:v>
                </c:pt>
                <c:pt idx="234">
                  <c:v>22.4</c:v>
                </c:pt>
                <c:pt idx="235">
                  <c:v>22.5</c:v>
                </c:pt>
                <c:pt idx="236">
                  <c:v>22.6</c:v>
                </c:pt>
                <c:pt idx="237">
                  <c:v>22.7</c:v>
                </c:pt>
                <c:pt idx="238">
                  <c:v>22.8</c:v>
                </c:pt>
                <c:pt idx="239">
                  <c:v>22.9</c:v>
                </c:pt>
                <c:pt idx="240">
                  <c:v>23</c:v>
                </c:pt>
                <c:pt idx="241">
                  <c:v>23.1</c:v>
                </c:pt>
                <c:pt idx="242">
                  <c:v>23.2</c:v>
                </c:pt>
                <c:pt idx="243">
                  <c:v>23.3</c:v>
                </c:pt>
                <c:pt idx="244">
                  <c:v>23.4</c:v>
                </c:pt>
                <c:pt idx="245">
                  <c:v>23.5</c:v>
                </c:pt>
                <c:pt idx="246">
                  <c:v>23.6</c:v>
                </c:pt>
                <c:pt idx="247">
                  <c:v>23.7</c:v>
                </c:pt>
                <c:pt idx="248">
                  <c:v>23.8</c:v>
                </c:pt>
                <c:pt idx="249">
                  <c:v>23.9</c:v>
                </c:pt>
                <c:pt idx="250">
                  <c:v>24</c:v>
                </c:pt>
                <c:pt idx="251">
                  <c:v>24.1</c:v>
                </c:pt>
                <c:pt idx="252">
                  <c:v>24.2</c:v>
                </c:pt>
                <c:pt idx="253">
                  <c:v>24.3</c:v>
                </c:pt>
                <c:pt idx="254">
                  <c:v>24.4</c:v>
                </c:pt>
                <c:pt idx="255">
                  <c:v>24.5</c:v>
                </c:pt>
                <c:pt idx="256">
                  <c:v>24.6</c:v>
                </c:pt>
                <c:pt idx="257">
                  <c:v>24.7</c:v>
                </c:pt>
                <c:pt idx="258">
                  <c:v>24.8</c:v>
                </c:pt>
                <c:pt idx="259">
                  <c:v>24.9</c:v>
                </c:pt>
                <c:pt idx="260">
                  <c:v>25</c:v>
                </c:pt>
                <c:pt idx="261">
                  <c:v>25.1</c:v>
                </c:pt>
                <c:pt idx="262">
                  <c:v>25.2</c:v>
                </c:pt>
                <c:pt idx="263">
                  <c:v>25.3</c:v>
                </c:pt>
                <c:pt idx="264">
                  <c:v>25.4</c:v>
                </c:pt>
                <c:pt idx="265">
                  <c:v>25.5</c:v>
                </c:pt>
                <c:pt idx="266">
                  <c:v>25.6</c:v>
                </c:pt>
                <c:pt idx="267">
                  <c:v>25.7</c:v>
                </c:pt>
                <c:pt idx="268">
                  <c:v>25.8</c:v>
                </c:pt>
                <c:pt idx="269">
                  <c:v>25.9</c:v>
                </c:pt>
                <c:pt idx="270">
                  <c:v>26</c:v>
                </c:pt>
                <c:pt idx="271">
                  <c:v>26.1</c:v>
                </c:pt>
                <c:pt idx="272">
                  <c:v>26.2</c:v>
                </c:pt>
                <c:pt idx="273">
                  <c:v>26.3</c:v>
                </c:pt>
                <c:pt idx="274">
                  <c:v>26.4</c:v>
                </c:pt>
                <c:pt idx="275">
                  <c:v>26.5</c:v>
                </c:pt>
                <c:pt idx="276">
                  <c:v>26.6</c:v>
                </c:pt>
                <c:pt idx="277">
                  <c:v>26.7</c:v>
                </c:pt>
                <c:pt idx="278">
                  <c:v>26.8</c:v>
                </c:pt>
                <c:pt idx="279">
                  <c:v>26.9</c:v>
                </c:pt>
                <c:pt idx="280">
                  <c:v>27</c:v>
                </c:pt>
                <c:pt idx="281">
                  <c:v>27.1</c:v>
                </c:pt>
                <c:pt idx="282">
                  <c:v>27.2</c:v>
                </c:pt>
                <c:pt idx="283">
                  <c:v>27.3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27.7</c:v>
                </c:pt>
                <c:pt idx="288">
                  <c:v>27.8</c:v>
                </c:pt>
                <c:pt idx="289">
                  <c:v>27.9</c:v>
                </c:pt>
                <c:pt idx="290">
                  <c:v>28</c:v>
                </c:pt>
                <c:pt idx="291">
                  <c:v>28.1</c:v>
                </c:pt>
                <c:pt idx="292">
                  <c:v>28.2</c:v>
                </c:pt>
                <c:pt idx="293">
                  <c:v>28.3</c:v>
                </c:pt>
                <c:pt idx="294">
                  <c:v>28.4</c:v>
                </c:pt>
                <c:pt idx="295">
                  <c:v>28.5</c:v>
                </c:pt>
                <c:pt idx="296">
                  <c:v>28.6</c:v>
                </c:pt>
                <c:pt idx="297">
                  <c:v>28.7</c:v>
                </c:pt>
                <c:pt idx="298">
                  <c:v>28.8</c:v>
                </c:pt>
                <c:pt idx="299">
                  <c:v>28.9</c:v>
                </c:pt>
                <c:pt idx="300">
                  <c:v>29</c:v>
                </c:pt>
                <c:pt idx="301">
                  <c:v>29.1</c:v>
                </c:pt>
                <c:pt idx="302">
                  <c:v>29.2</c:v>
                </c:pt>
                <c:pt idx="303">
                  <c:v>29.3</c:v>
                </c:pt>
                <c:pt idx="304">
                  <c:v>29.4</c:v>
                </c:pt>
                <c:pt idx="305">
                  <c:v>29.5</c:v>
                </c:pt>
                <c:pt idx="306">
                  <c:v>29.6</c:v>
                </c:pt>
                <c:pt idx="307">
                  <c:v>29.7</c:v>
                </c:pt>
                <c:pt idx="308">
                  <c:v>29.8</c:v>
                </c:pt>
                <c:pt idx="309">
                  <c:v>29.9</c:v>
                </c:pt>
                <c:pt idx="310">
                  <c:v>30</c:v>
                </c:pt>
                <c:pt idx="311">
                  <c:v>30.1</c:v>
                </c:pt>
                <c:pt idx="312">
                  <c:v>30.2</c:v>
                </c:pt>
                <c:pt idx="313">
                  <c:v>30.3</c:v>
                </c:pt>
                <c:pt idx="314">
                  <c:v>30.4</c:v>
                </c:pt>
                <c:pt idx="315">
                  <c:v>30.5</c:v>
                </c:pt>
                <c:pt idx="316">
                  <c:v>30.6</c:v>
                </c:pt>
                <c:pt idx="317">
                  <c:v>30.7</c:v>
                </c:pt>
                <c:pt idx="318">
                  <c:v>30.8</c:v>
                </c:pt>
                <c:pt idx="319">
                  <c:v>30.9</c:v>
                </c:pt>
                <c:pt idx="320">
                  <c:v>31</c:v>
                </c:pt>
                <c:pt idx="321">
                  <c:v>31.1</c:v>
                </c:pt>
                <c:pt idx="322">
                  <c:v>31.2</c:v>
                </c:pt>
                <c:pt idx="323">
                  <c:v>31.3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</c:v>
                </c:pt>
                <c:pt idx="328">
                  <c:v>31.8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32.299999999999997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33.100000000000101</c:v>
                </c:pt>
                <c:pt idx="342">
                  <c:v>33.200000000000003</c:v>
                </c:pt>
                <c:pt idx="343">
                  <c:v>33.299999999999997</c:v>
                </c:pt>
                <c:pt idx="344">
                  <c:v>33.4</c:v>
                </c:pt>
                <c:pt idx="345">
                  <c:v>33.5</c:v>
                </c:pt>
                <c:pt idx="346">
                  <c:v>33.600000000000101</c:v>
                </c:pt>
                <c:pt idx="347">
                  <c:v>33.700000000000003</c:v>
                </c:pt>
                <c:pt idx="348">
                  <c:v>33.800000000000097</c:v>
                </c:pt>
                <c:pt idx="349">
                  <c:v>33.900000000000098</c:v>
                </c:pt>
                <c:pt idx="350">
                  <c:v>34.000000000000099</c:v>
                </c:pt>
                <c:pt idx="351">
                  <c:v>34.100000000000101</c:v>
                </c:pt>
                <c:pt idx="352">
                  <c:v>34.200000000000102</c:v>
                </c:pt>
                <c:pt idx="353">
                  <c:v>34.300000000000097</c:v>
                </c:pt>
                <c:pt idx="354">
                  <c:v>34.400000000000098</c:v>
                </c:pt>
                <c:pt idx="355">
                  <c:v>34.500000000000099</c:v>
                </c:pt>
                <c:pt idx="356">
                  <c:v>34.600000000000101</c:v>
                </c:pt>
                <c:pt idx="357">
                  <c:v>34.700000000000102</c:v>
                </c:pt>
                <c:pt idx="358">
                  <c:v>34.800000000000097</c:v>
                </c:pt>
                <c:pt idx="359">
                  <c:v>34.900000000000098</c:v>
                </c:pt>
                <c:pt idx="360">
                  <c:v>35.000000000000099</c:v>
                </c:pt>
                <c:pt idx="361">
                  <c:v>35.100000000000101</c:v>
                </c:pt>
                <c:pt idx="362">
                  <c:v>35.200000000000102</c:v>
                </c:pt>
                <c:pt idx="363">
                  <c:v>35.300000000000097</c:v>
                </c:pt>
                <c:pt idx="364">
                  <c:v>35.400000000000098</c:v>
                </c:pt>
                <c:pt idx="365">
                  <c:v>35.500000000000099</c:v>
                </c:pt>
                <c:pt idx="366">
                  <c:v>35.600000000000101</c:v>
                </c:pt>
                <c:pt idx="367">
                  <c:v>35.700000000000102</c:v>
                </c:pt>
                <c:pt idx="368">
                  <c:v>35.800000000000097</c:v>
                </c:pt>
                <c:pt idx="369">
                  <c:v>35.900000000000098</c:v>
                </c:pt>
                <c:pt idx="370">
                  <c:v>36.000000000000099</c:v>
                </c:pt>
                <c:pt idx="371">
                  <c:v>36.100000000000101</c:v>
                </c:pt>
                <c:pt idx="372">
                  <c:v>36.200000000000102</c:v>
                </c:pt>
                <c:pt idx="373">
                  <c:v>36.300000000000097</c:v>
                </c:pt>
                <c:pt idx="374">
                  <c:v>36.400000000000098</c:v>
                </c:pt>
                <c:pt idx="375">
                  <c:v>36.500000000000099</c:v>
                </c:pt>
                <c:pt idx="376">
                  <c:v>36.600000000000101</c:v>
                </c:pt>
                <c:pt idx="377">
                  <c:v>36.700000000000102</c:v>
                </c:pt>
                <c:pt idx="378">
                  <c:v>36.800000000000097</c:v>
                </c:pt>
                <c:pt idx="379">
                  <c:v>36.900000000000098</c:v>
                </c:pt>
                <c:pt idx="380">
                  <c:v>37.000000000000099</c:v>
                </c:pt>
                <c:pt idx="381">
                  <c:v>37.100000000000101</c:v>
                </c:pt>
                <c:pt idx="382">
                  <c:v>37.200000000000102</c:v>
                </c:pt>
                <c:pt idx="383">
                  <c:v>37.300000000000097</c:v>
                </c:pt>
                <c:pt idx="384">
                  <c:v>37.400000000000098</c:v>
                </c:pt>
                <c:pt idx="385">
                  <c:v>37.500000000000099</c:v>
                </c:pt>
                <c:pt idx="386">
                  <c:v>37.600000000000101</c:v>
                </c:pt>
                <c:pt idx="387">
                  <c:v>37.700000000000102</c:v>
                </c:pt>
                <c:pt idx="388">
                  <c:v>37.800000000000097</c:v>
                </c:pt>
                <c:pt idx="389">
                  <c:v>37.900000000000098</c:v>
                </c:pt>
                <c:pt idx="390">
                  <c:v>38.000000000000099</c:v>
                </c:pt>
                <c:pt idx="391">
                  <c:v>38.100000000000101</c:v>
                </c:pt>
                <c:pt idx="392">
                  <c:v>38.200000000000102</c:v>
                </c:pt>
                <c:pt idx="393">
                  <c:v>38.300000000000097</c:v>
                </c:pt>
                <c:pt idx="394">
                  <c:v>38.400000000000098</c:v>
                </c:pt>
                <c:pt idx="395">
                  <c:v>38.500000000000099</c:v>
                </c:pt>
                <c:pt idx="396">
                  <c:v>38.600000000000101</c:v>
                </c:pt>
                <c:pt idx="397">
                  <c:v>38.700000000000102</c:v>
                </c:pt>
                <c:pt idx="398">
                  <c:v>38.800000000000097</c:v>
                </c:pt>
                <c:pt idx="399">
                  <c:v>38.900000000000098</c:v>
                </c:pt>
                <c:pt idx="400">
                  <c:v>39.000000000000099</c:v>
                </c:pt>
                <c:pt idx="401">
                  <c:v>39.100000000000101</c:v>
                </c:pt>
                <c:pt idx="402">
                  <c:v>39.200000000000102</c:v>
                </c:pt>
                <c:pt idx="403">
                  <c:v>39.300000000000097</c:v>
                </c:pt>
                <c:pt idx="404">
                  <c:v>39.400000000000098</c:v>
                </c:pt>
                <c:pt idx="405">
                  <c:v>39.500000000000099</c:v>
                </c:pt>
                <c:pt idx="406">
                  <c:v>39.600000000000101</c:v>
                </c:pt>
                <c:pt idx="407">
                  <c:v>39.700000000000102</c:v>
                </c:pt>
                <c:pt idx="408">
                  <c:v>39.800000000000097</c:v>
                </c:pt>
                <c:pt idx="409">
                  <c:v>39.900000000000098</c:v>
                </c:pt>
                <c:pt idx="410">
                  <c:v>40.000000000000099</c:v>
                </c:pt>
                <c:pt idx="411">
                  <c:v>40.100000000000101</c:v>
                </c:pt>
                <c:pt idx="412">
                  <c:v>40.200000000000102</c:v>
                </c:pt>
                <c:pt idx="413">
                  <c:v>40.300000000000097</c:v>
                </c:pt>
                <c:pt idx="414">
                  <c:v>40.400000000000098</c:v>
                </c:pt>
                <c:pt idx="415">
                  <c:v>40.500000000000199</c:v>
                </c:pt>
                <c:pt idx="416">
                  <c:v>40.6000000000002</c:v>
                </c:pt>
                <c:pt idx="417">
                  <c:v>40.700000000000202</c:v>
                </c:pt>
                <c:pt idx="418">
                  <c:v>40.800000000000203</c:v>
                </c:pt>
                <c:pt idx="419">
                  <c:v>40.900000000000198</c:v>
                </c:pt>
                <c:pt idx="420">
                  <c:v>41.000000000000199</c:v>
                </c:pt>
                <c:pt idx="421">
                  <c:v>41.1000000000002</c:v>
                </c:pt>
                <c:pt idx="422">
                  <c:v>41.200000000000202</c:v>
                </c:pt>
                <c:pt idx="423">
                  <c:v>41.300000000000203</c:v>
                </c:pt>
                <c:pt idx="424">
                  <c:v>41.400000000000198</c:v>
                </c:pt>
                <c:pt idx="425">
                  <c:v>41.500000000000199</c:v>
                </c:pt>
                <c:pt idx="426">
                  <c:v>41.6000000000002</c:v>
                </c:pt>
                <c:pt idx="427">
                  <c:v>41.700000000000202</c:v>
                </c:pt>
                <c:pt idx="428">
                  <c:v>41.800000000000203</c:v>
                </c:pt>
                <c:pt idx="429">
                  <c:v>41.900000000000198</c:v>
                </c:pt>
                <c:pt idx="430">
                  <c:v>42.000000000000199</c:v>
                </c:pt>
                <c:pt idx="431">
                  <c:v>42.1000000000002</c:v>
                </c:pt>
                <c:pt idx="432">
                  <c:v>42.200000000000202</c:v>
                </c:pt>
                <c:pt idx="433">
                  <c:v>42.300000000000203</c:v>
                </c:pt>
                <c:pt idx="434">
                  <c:v>42.400000000000198</c:v>
                </c:pt>
                <c:pt idx="435">
                  <c:v>42.500000000000199</c:v>
                </c:pt>
                <c:pt idx="436">
                  <c:v>42.6000000000002</c:v>
                </c:pt>
                <c:pt idx="437">
                  <c:v>42.700000000000202</c:v>
                </c:pt>
                <c:pt idx="438">
                  <c:v>42.800000000000203</c:v>
                </c:pt>
                <c:pt idx="439">
                  <c:v>42.900000000000198</c:v>
                </c:pt>
                <c:pt idx="440">
                  <c:v>43.000000000000199</c:v>
                </c:pt>
                <c:pt idx="441">
                  <c:v>43.1000000000002</c:v>
                </c:pt>
                <c:pt idx="442">
                  <c:v>43.200000000000202</c:v>
                </c:pt>
                <c:pt idx="443">
                  <c:v>43.300000000000203</c:v>
                </c:pt>
                <c:pt idx="444">
                  <c:v>43.400000000000198</c:v>
                </c:pt>
                <c:pt idx="445">
                  <c:v>43.500000000000199</c:v>
                </c:pt>
                <c:pt idx="446">
                  <c:v>43.6000000000002</c:v>
                </c:pt>
                <c:pt idx="447">
                  <c:v>43.700000000000202</c:v>
                </c:pt>
                <c:pt idx="448">
                  <c:v>43.800000000000203</c:v>
                </c:pt>
                <c:pt idx="449">
                  <c:v>43.900000000000198</c:v>
                </c:pt>
                <c:pt idx="450">
                  <c:v>44.000000000000199</c:v>
                </c:pt>
                <c:pt idx="451">
                  <c:v>44.1000000000002</c:v>
                </c:pt>
                <c:pt idx="452">
                  <c:v>44.200000000000202</c:v>
                </c:pt>
                <c:pt idx="453">
                  <c:v>44.300000000000203</c:v>
                </c:pt>
                <c:pt idx="454">
                  <c:v>44.400000000000198</c:v>
                </c:pt>
                <c:pt idx="455">
                  <c:v>44.500000000000199</c:v>
                </c:pt>
                <c:pt idx="456">
                  <c:v>44.6000000000002</c:v>
                </c:pt>
                <c:pt idx="457">
                  <c:v>44.700000000000202</c:v>
                </c:pt>
                <c:pt idx="458">
                  <c:v>44.800000000000203</c:v>
                </c:pt>
                <c:pt idx="459">
                  <c:v>44.900000000000198</c:v>
                </c:pt>
                <c:pt idx="460">
                  <c:v>45.000000000000199</c:v>
                </c:pt>
                <c:pt idx="461">
                  <c:v>45.1000000000002</c:v>
                </c:pt>
                <c:pt idx="462">
                  <c:v>45.200000000000202</c:v>
                </c:pt>
                <c:pt idx="463">
                  <c:v>45.300000000000203</c:v>
                </c:pt>
                <c:pt idx="464">
                  <c:v>45.400000000000198</c:v>
                </c:pt>
                <c:pt idx="465">
                  <c:v>45.500000000000199</c:v>
                </c:pt>
                <c:pt idx="466">
                  <c:v>45.6000000000002</c:v>
                </c:pt>
                <c:pt idx="467">
                  <c:v>45.700000000000202</c:v>
                </c:pt>
                <c:pt idx="468">
                  <c:v>45.800000000000203</c:v>
                </c:pt>
                <c:pt idx="469">
                  <c:v>45.900000000000198</c:v>
                </c:pt>
                <c:pt idx="470">
                  <c:v>46.000000000000199</c:v>
                </c:pt>
                <c:pt idx="471">
                  <c:v>46.1000000000002</c:v>
                </c:pt>
                <c:pt idx="472">
                  <c:v>46.200000000000202</c:v>
                </c:pt>
                <c:pt idx="473">
                  <c:v>46.300000000000203</c:v>
                </c:pt>
                <c:pt idx="474">
                  <c:v>46.400000000000198</c:v>
                </c:pt>
                <c:pt idx="475">
                  <c:v>46.500000000000199</c:v>
                </c:pt>
                <c:pt idx="476">
                  <c:v>46.6000000000002</c:v>
                </c:pt>
                <c:pt idx="477">
                  <c:v>46.700000000000202</c:v>
                </c:pt>
                <c:pt idx="478">
                  <c:v>46.800000000000203</c:v>
                </c:pt>
                <c:pt idx="479">
                  <c:v>46.900000000000198</c:v>
                </c:pt>
                <c:pt idx="480">
                  <c:v>47.000000000000199</c:v>
                </c:pt>
                <c:pt idx="481">
                  <c:v>47.1000000000002</c:v>
                </c:pt>
                <c:pt idx="482">
                  <c:v>47.200000000000202</c:v>
                </c:pt>
                <c:pt idx="483">
                  <c:v>47.300000000000203</c:v>
                </c:pt>
                <c:pt idx="484">
                  <c:v>47.400000000000198</c:v>
                </c:pt>
                <c:pt idx="485">
                  <c:v>47.500000000000298</c:v>
                </c:pt>
                <c:pt idx="486">
                  <c:v>47.6000000000003</c:v>
                </c:pt>
                <c:pt idx="487">
                  <c:v>47.700000000000301</c:v>
                </c:pt>
                <c:pt idx="488">
                  <c:v>47.800000000000303</c:v>
                </c:pt>
                <c:pt idx="489">
                  <c:v>47.900000000000297</c:v>
                </c:pt>
                <c:pt idx="490">
                  <c:v>48.000000000000298</c:v>
                </c:pt>
                <c:pt idx="491">
                  <c:v>48.1000000000003</c:v>
                </c:pt>
                <c:pt idx="492">
                  <c:v>48.200000000000301</c:v>
                </c:pt>
                <c:pt idx="493">
                  <c:v>48.300000000000303</c:v>
                </c:pt>
                <c:pt idx="494">
                  <c:v>48.400000000000297</c:v>
                </c:pt>
                <c:pt idx="495">
                  <c:v>48.500000000000298</c:v>
                </c:pt>
                <c:pt idx="496">
                  <c:v>48.6000000000003</c:v>
                </c:pt>
                <c:pt idx="497">
                  <c:v>48.700000000000301</c:v>
                </c:pt>
                <c:pt idx="498">
                  <c:v>48.800000000000303</c:v>
                </c:pt>
                <c:pt idx="499">
                  <c:v>48.900000000000297</c:v>
                </c:pt>
                <c:pt idx="500">
                  <c:v>49.000000000000298</c:v>
                </c:pt>
                <c:pt idx="501">
                  <c:v>49.1000000000003</c:v>
                </c:pt>
                <c:pt idx="502">
                  <c:v>49.200000000000301</c:v>
                </c:pt>
                <c:pt idx="503">
                  <c:v>49.300000000000303</c:v>
                </c:pt>
                <c:pt idx="504">
                  <c:v>49.400000000000297</c:v>
                </c:pt>
                <c:pt idx="505">
                  <c:v>49.500000000000298</c:v>
                </c:pt>
                <c:pt idx="506">
                  <c:v>49.6000000000003</c:v>
                </c:pt>
                <c:pt idx="507">
                  <c:v>49.700000000000301</c:v>
                </c:pt>
                <c:pt idx="508">
                  <c:v>49.800000000000303</c:v>
                </c:pt>
                <c:pt idx="509">
                  <c:v>49.900000000000297</c:v>
                </c:pt>
                <c:pt idx="510">
                  <c:v>50.000000000000298</c:v>
                </c:pt>
                <c:pt idx="511">
                  <c:v>50.1000000000002</c:v>
                </c:pt>
                <c:pt idx="512">
                  <c:v>50.200000000000202</c:v>
                </c:pt>
                <c:pt idx="513">
                  <c:v>50.300000000000203</c:v>
                </c:pt>
                <c:pt idx="514">
                  <c:v>50.400000000000198</c:v>
                </c:pt>
                <c:pt idx="515">
                  <c:v>50.500000000000199</c:v>
                </c:pt>
                <c:pt idx="516">
                  <c:v>50.6000000000002</c:v>
                </c:pt>
                <c:pt idx="517">
                  <c:v>50.700000000000202</c:v>
                </c:pt>
                <c:pt idx="518">
                  <c:v>50.800000000000203</c:v>
                </c:pt>
                <c:pt idx="519">
                  <c:v>50.900000000000198</c:v>
                </c:pt>
                <c:pt idx="520">
                  <c:v>51.000000000000199</c:v>
                </c:pt>
                <c:pt idx="521">
                  <c:v>51.1000000000002</c:v>
                </c:pt>
                <c:pt idx="522">
                  <c:v>51.200000000000202</c:v>
                </c:pt>
                <c:pt idx="523">
                  <c:v>51.300000000000203</c:v>
                </c:pt>
                <c:pt idx="524">
                  <c:v>51.400000000000198</c:v>
                </c:pt>
                <c:pt idx="525">
                  <c:v>51.500000000000199</c:v>
                </c:pt>
                <c:pt idx="526">
                  <c:v>51.600000000000101</c:v>
                </c:pt>
                <c:pt idx="527">
                  <c:v>51.700000000000102</c:v>
                </c:pt>
                <c:pt idx="528">
                  <c:v>51.800000000000097</c:v>
                </c:pt>
                <c:pt idx="529">
                  <c:v>51.900000000000098</c:v>
                </c:pt>
                <c:pt idx="530">
                  <c:v>52.000000000000099</c:v>
                </c:pt>
                <c:pt idx="531">
                  <c:v>52.100000000000101</c:v>
                </c:pt>
                <c:pt idx="532">
                  <c:v>52.200000000000102</c:v>
                </c:pt>
                <c:pt idx="533">
                  <c:v>52.300000000000097</c:v>
                </c:pt>
                <c:pt idx="534">
                  <c:v>52.400000000000098</c:v>
                </c:pt>
                <c:pt idx="535">
                  <c:v>52.500000000000099</c:v>
                </c:pt>
                <c:pt idx="536">
                  <c:v>52.600000000000101</c:v>
                </c:pt>
                <c:pt idx="537">
                  <c:v>52.700000000000102</c:v>
                </c:pt>
                <c:pt idx="538">
                  <c:v>52.800000000000097</c:v>
                </c:pt>
                <c:pt idx="539">
                  <c:v>52.900000000000098</c:v>
                </c:pt>
                <c:pt idx="540">
                  <c:v>53.000000000000099</c:v>
                </c:pt>
                <c:pt idx="541">
                  <c:v>53.100000000000101</c:v>
                </c:pt>
                <c:pt idx="542">
                  <c:v>53.200000000000102</c:v>
                </c:pt>
                <c:pt idx="543">
                  <c:v>53.3</c:v>
                </c:pt>
                <c:pt idx="544">
                  <c:v>53.4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</c:v>
                </c:pt>
                <c:pt idx="549">
                  <c:v>53.9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</c:v>
                </c:pt>
                <c:pt idx="554">
                  <c:v>54.4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</c:v>
                </c:pt>
                <c:pt idx="559">
                  <c:v>54.899999999999899</c:v>
                </c:pt>
                <c:pt idx="560">
                  <c:v>55</c:v>
                </c:pt>
                <c:pt idx="561">
                  <c:v>55.099999999999902</c:v>
                </c:pt>
                <c:pt idx="562">
                  <c:v>55.199999999999903</c:v>
                </c:pt>
                <c:pt idx="563">
                  <c:v>55.299999999999898</c:v>
                </c:pt>
                <c:pt idx="564">
                  <c:v>55.399999999999899</c:v>
                </c:pt>
                <c:pt idx="565">
                  <c:v>55.499999999999901</c:v>
                </c:pt>
                <c:pt idx="566">
                  <c:v>55.599999999999902</c:v>
                </c:pt>
                <c:pt idx="567">
                  <c:v>55.699999999999903</c:v>
                </c:pt>
                <c:pt idx="568">
                  <c:v>55.799999999999898</c:v>
                </c:pt>
                <c:pt idx="569">
                  <c:v>55.899999999999899</c:v>
                </c:pt>
                <c:pt idx="570">
                  <c:v>55.999999999999901</c:v>
                </c:pt>
                <c:pt idx="571">
                  <c:v>56.099999999999902</c:v>
                </c:pt>
                <c:pt idx="572">
                  <c:v>56.199999999999903</c:v>
                </c:pt>
                <c:pt idx="573">
                  <c:v>56.299999999999898</c:v>
                </c:pt>
                <c:pt idx="574">
                  <c:v>56.399999999999899</c:v>
                </c:pt>
                <c:pt idx="575">
                  <c:v>56.499999999999901</c:v>
                </c:pt>
                <c:pt idx="576">
                  <c:v>56.599999999999902</c:v>
                </c:pt>
                <c:pt idx="577">
                  <c:v>56.699999999999903</c:v>
                </c:pt>
                <c:pt idx="578">
                  <c:v>56.799999999999898</c:v>
                </c:pt>
                <c:pt idx="579">
                  <c:v>56.8999999999998</c:v>
                </c:pt>
                <c:pt idx="580">
                  <c:v>56.999999999999801</c:v>
                </c:pt>
                <c:pt idx="581">
                  <c:v>57.099999999999802</c:v>
                </c:pt>
                <c:pt idx="582">
                  <c:v>57.199999999999797</c:v>
                </c:pt>
                <c:pt idx="583">
                  <c:v>57.299999999999798</c:v>
                </c:pt>
                <c:pt idx="584">
                  <c:v>57.3999999999998</c:v>
                </c:pt>
                <c:pt idx="585">
                  <c:v>57.499999999999801</c:v>
                </c:pt>
                <c:pt idx="586">
                  <c:v>57.599999999999802</c:v>
                </c:pt>
                <c:pt idx="587">
                  <c:v>57.699999999999797</c:v>
                </c:pt>
                <c:pt idx="588">
                  <c:v>57.799999999999798</c:v>
                </c:pt>
                <c:pt idx="589">
                  <c:v>57.8999999999998</c:v>
                </c:pt>
                <c:pt idx="590">
                  <c:v>57.999999999999801</c:v>
                </c:pt>
                <c:pt idx="591">
                  <c:v>58.099999999999802</c:v>
                </c:pt>
                <c:pt idx="592">
                  <c:v>58.199999999999797</c:v>
                </c:pt>
                <c:pt idx="593">
                  <c:v>58.299999999999798</c:v>
                </c:pt>
                <c:pt idx="594">
                  <c:v>58.3999999999997</c:v>
                </c:pt>
                <c:pt idx="595">
                  <c:v>58.499999999999801</c:v>
                </c:pt>
                <c:pt idx="596">
                  <c:v>58.599999999999703</c:v>
                </c:pt>
                <c:pt idx="597">
                  <c:v>58.699999999999697</c:v>
                </c:pt>
                <c:pt idx="598">
                  <c:v>58.799999999999699</c:v>
                </c:pt>
                <c:pt idx="599">
                  <c:v>58.8999999999997</c:v>
                </c:pt>
                <c:pt idx="600">
                  <c:v>58.999999999999702</c:v>
                </c:pt>
                <c:pt idx="601">
                  <c:v>59.099999999999703</c:v>
                </c:pt>
                <c:pt idx="602">
                  <c:v>59.199999999999697</c:v>
                </c:pt>
                <c:pt idx="603">
                  <c:v>59.299999999999699</c:v>
                </c:pt>
                <c:pt idx="604">
                  <c:v>59.3999999999997</c:v>
                </c:pt>
                <c:pt idx="605">
                  <c:v>59.499999999999702</c:v>
                </c:pt>
                <c:pt idx="606">
                  <c:v>59.599999999999703</c:v>
                </c:pt>
                <c:pt idx="607">
                  <c:v>59.699999999999697</c:v>
                </c:pt>
                <c:pt idx="608">
                  <c:v>59.799999999999699</c:v>
                </c:pt>
                <c:pt idx="609">
                  <c:v>59.8999999999997</c:v>
                </c:pt>
                <c:pt idx="610">
                  <c:v>59.999999999999702</c:v>
                </c:pt>
                <c:pt idx="611">
                  <c:v>60.099999999999703</c:v>
                </c:pt>
                <c:pt idx="612">
                  <c:v>60.199999999999697</c:v>
                </c:pt>
                <c:pt idx="613">
                  <c:v>60.299999999999599</c:v>
                </c:pt>
                <c:pt idx="614">
                  <c:v>60.399999999999601</c:v>
                </c:pt>
                <c:pt idx="615">
                  <c:v>60.499999999999602</c:v>
                </c:pt>
                <c:pt idx="616">
                  <c:v>60.599999999999604</c:v>
                </c:pt>
                <c:pt idx="617">
                  <c:v>60.699999999999598</c:v>
                </c:pt>
                <c:pt idx="618">
                  <c:v>60.799999999999599</c:v>
                </c:pt>
                <c:pt idx="619">
                  <c:v>60.899999999999601</c:v>
                </c:pt>
                <c:pt idx="620">
                  <c:v>60.999999999999602</c:v>
                </c:pt>
                <c:pt idx="621">
                  <c:v>61.099999999999604</c:v>
                </c:pt>
                <c:pt idx="622">
                  <c:v>61.199999999999598</c:v>
                </c:pt>
                <c:pt idx="623">
                  <c:v>61.299999999999599</c:v>
                </c:pt>
                <c:pt idx="624">
                  <c:v>61.399999999999601</c:v>
                </c:pt>
                <c:pt idx="625">
                  <c:v>61.499999999999602</c:v>
                </c:pt>
                <c:pt idx="626">
                  <c:v>61.599999999999604</c:v>
                </c:pt>
                <c:pt idx="627">
                  <c:v>61.699999999999598</c:v>
                </c:pt>
                <c:pt idx="628">
                  <c:v>61.799999999999599</c:v>
                </c:pt>
                <c:pt idx="629">
                  <c:v>61.899999999999601</c:v>
                </c:pt>
                <c:pt idx="630">
                  <c:v>61.999999999999503</c:v>
                </c:pt>
                <c:pt idx="631">
                  <c:v>62.099999999999497</c:v>
                </c:pt>
                <c:pt idx="632">
                  <c:v>62.199999999999498</c:v>
                </c:pt>
                <c:pt idx="633">
                  <c:v>62.2999999999995</c:v>
                </c:pt>
                <c:pt idx="634">
                  <c:v>62.399999999999501</c:v>
                </c:pt>
                <c:pt idx="635">
                  <c:v>62.499999999999503</c:v>
                </c:pt>
                <c:pt idx="636">
                  <c:v>62.599999999999497</c:v>
                </c:pt>
                <c:pt idx="637">
                  <c:v>62.699999999999498</c:v>
                </c:pt>
                <c:pt idx="638">
                  <c:v>62.7999999999995</c:v>
                </c:pt>
                <c:pt idx="639">
                  <c:v>62.899999999999501</c:v>
                </c:pt>
                <c:pt idx="640">
                  <c:v>62.999999999999503</c:v>
                </c:pt>
                <c:pt idx="641">
                  <c:v>63.099999999999497</c:v>
                </c:pt>
                <c:pt idx="642">
                  <c:v>63.199999999999498</c:v>
                </c:pt>
                <c:pt idx="643">
                  <c:v>63.2999999999995</c:v>
                </c:pt>
                <c:pt idx="644">
                  <c:v>63.399999999999501</c:v>
                </c:pt>
                <c:pt idx="645">
                  <c:v>63.499999999999503</c:v>
                </c:pt>
                <c:pt idx="646">
                  <c:v>63.599999999999497</c:v>
                </c:pt>
                <c:pt idx="647">
                  <c:v>63.699999999999498</c:v>
                </c:pt>
                <c:pt idx="648">
                  <c:v>63.7999999999994</c:v>
                </c:pt>
                <c:pt idx="649">
                  <c:v>63.899999999999402</c:v>
                </c:pt>
                <c:pt idx="650">
                  <c:v>63.999999999999403</c:v>
                </c:pt>
                <c:pt idx="651">
                  <c:v>64.099999999999397</c:v>
                </c:pt>
                <c:pt idx="652">
                  <c:v>64.199999999999406</c:v>
                </c:pt>
                <c:pt idx="653">
                  <c:v>64.2999999999994</c:v>
                </c:pt>
                <c:pt idx="654">
                  <c:v>64.399999999999395</c:v>
                </c:pt>
                <c:pt idx="655">
                  <c:v>64.499999999999403</c:v>
                </c:pt>
                <c:pt idx="656">
                  <c:v>64.599999999999397</c:v>
                </c:pt>
                <c:pt idx="657">
                  <c:v>64.699999999999406</c:v>
                </c:pt>
                <c:pt idx="658">
                  <c:v>64.7999999999994</c:v>
                </c:pt>
                <c:pt idx="659">
                  <c:v>64.899999999999395</c:v>
                </c:pt>
                <c:pt idx="660">
                  <c:v>64.999999999999403</c:v>
                </c:pt>
                <c:pt idx="661">
                  <c:v>65.099999999999397</c:v>
                </c:pt>
                <c:pt idx="662">
                  <c:v>65.199999999999406</c:v>
                </c:pt>
                <c:pt idx="663">
                  <c:v>65.2999999999994</c:v>
                </c:pt>
                <c:pt idx="664">
                  <c:v>65.399999999999395</c:v>
                </c:pt>
                <c:pt idx="665">
                  <c:v>65.499999999999403</c:v>
                </c:pt>
                <c:pt idx="666">
                  <c:v>65.599999999999298</c:v>
                </c:pt>
                <c:pt idx="667">
                  <c:v>65.699999999999307</c:v>
                </c:pt>
                <c:pt idx="668">
                  <c:v>65.799999999999301</c:v>
                </c:pt>
                <c:pt idx="669">
                  <c:v>65.899999999999295</c:v>
                </c:pt>
                <c:pt idx="670">
                  <c:v>65.999999999999304</c:v>
                </c:pt>
                <c:pt idx="671">
                  <c:v>66.099999999999298</c:v>
                </c:pt>
                <c:pt idx="672">
                  <c:v>66.199999999999307</c:v>
                </c:pt>
                <c:pt idx="673">
                  <c:v>66.299999999999301</c:v>
                </c:pt>
                <c:pt idx="674">
                  <c:v>66.399999999999295</c:v>
                </c:pt>
                <c:pt idx="675">
                  <c:v>66.499999999999304</c:v>
                </c:pt>
                <c:pt idx="676">
                  <c:v>66.599999999999298</c:v>
                </c:pt>
                <c:pt idx="677">
                  <c:v>66.699999999999307</c:v>
                </c:pt>
                <c:pt idx="678">
                  <c:v>66.799999999999301</c:v>
                </c:pt>
                <c:pt idx="679">
                  <c:v>66.899999999999295</c:v>
                </c:pt>
                <c:pt idx="680">
                  <c:v>66.999999999999304</c:v>
                </c:pt>
                <c:pt idx="681">
                  <c:v>67.099999999999298</c:v>
                </c:pt>
                <c:pt idx="682">
                  <c:v>67.199999999999307</c:v>
                </c:pt>
                <c:pt idx="683">
                  <c:v>67.299999999999201</c:v>
                </c:pt>
                <c:pt idx="684">
                  <c:v>67.399999999999196</c:v>
                </c:pt>
                <c:pt idx="685">
                  <c:v>67.499999999999204</c:v>
                </c:pt>
                <c:pt idx="686">
                  <c:v>67.599999999999199</c:v>
                </c:pt>
                <c:pt idx="687">
                  <c:v>67.699999999999207</c:v>
                </c:pt>
                <c:pt idx="688">
                  <c:v>67.799999999999201</c:v>
                </c:pt>
                <c:pt idx="689">
                  <c:v>67.899999999999196</c:v>
                </c:pt>
                <c:pt idx="690">
                  <c:v>67.999999999999204</c:v>
                </c:pt>
                <c:pt idx="691">
                  <c:v>68.099999999999199</c:v>
                </c:pt>
                <c:pt idx="692">
                  <c:v>68.199999999999207</c:v>
                </c:pt>
                <c:pt idx="693">
                  <c:v>68.299999999999201</c:v>
                </c:pt>
                <c:pt idx="694">
                  <c:v>68.399999999999196</c:v>
                </c:pt>
                <c:pt idx="695">
                  <c:v>68.499999999999204</c:v>
                </c:pt>
                <c:pt idx="696">
                  <c:v>68.599999999999199</c:v>
                </c:pt>
                <c:pt idx="697">
                  <c:v>68.699999999999207</c:v>
                </c:pt>
                <c:pt idx="698">
                  <c:v>68.799999999999201</c:v>
                </c:pt>
                <c:pt idx="699">
                  <c:v>68.899999999999196</c:v>
                </c:pt>
                <c:pt idx="700">
                  <c:v>68.999999999999204</c:v>
                </c:pt>
                <c:pt idx="701">
                  <c:v>69.099999999999099</c:v>
                </c:pt>
                <c:pt idx="702">
                  <c:v>69.199999999999093</c:v>
                </c:pt>
                <c:pt idx="703">
                  <c:v>69.299999999999102</c:v>
                </c:pt>
                <c:pt idx="704">
                  <c:v>69.399999999999096</c:v>
                </c:pt>
                <c:pt idx="705">
                  <c:v>69.499999999999105</c:v>
                </c:pt>
                <c:pt idx="706">
                  <c:v>69.599999999999099</c:v>
                </c:pt>
                <c:pt idx="707">
                  <c:v>69.699999999999093</c:v>
                </c:pt>
                <c:pt idx="708">
                  <c:v>69.799999999999102</c:v>
                </c:pt>
                <c:pt idx="709">
                  <c:v>69.899999999999096</c:v>
                </c:pt>
                <c:pt idx="710">
                  <c:v>69.999999999999105</c:v>
                </c:pt>
                <c:pt idx="711">
                  <c:v>70.099999999999099</c:v>
                </c:pt>
                <c:pt idx="712">
                  <c:v>70.199999999999093</c:v>
                </c:pt>
                <c:pt idx="713">
                  <c:v>70.299999999999102</c:v>
                </c:pt>
                <c:pt idx="714">
                  <c:v>70.399999999999096</c:v>
                </c:pt>
                <c:pt idx="715">
                  <c:v>70.499999999999105</c:v>
                </c:pt>
                <c:pt idx="716">
                  <c:v>70.599999999999099</c:v>
                </c:pt>
                <c:pt idx="717">
                  <c:v>70.699999999999093</c:v>
                </c:pt>
                <c:pt idx="718">
                  <c:v>70.799999999999002</c:v>
                </c:pt>
                <c:pt idx="719">
                  <c:v>70.899999999998997</c:v>
                </c:pt>
                <c:pt idx="720">
                  <c:v>70.999999999999005</c:v>
                </c:pt>
                <c:pt idx="721">
                  <c:v>71.099999999999</c:v>
                </c:pt>
                <c:pt idx="722">
                  <c:v>71.199999999998994</c:v>
                </c:pt>
                <c:pt idx="723">
                  <c:v>71.299999999999002</c:v>
                </c:pt>
                <c:pt idx="724">
                  <c:v>71.399999999998997</c:v>
                </c:pt>
                <c:pt idx="725">
                  <c:v>71.499999999999005</c:v>
                </c:pt>
                <c:pt idx="726">
                  <c:v>71.599999999999</c:v>
                </c:pt>
                <c:pt idx="727">
                  <c:v>71.699999999998994</c:v>
                </c:pt>
                <c:pt idx="728">
                  <c:v>71.799999999999002</c:v>
                </c:pt>
                <c:pt idx="729">
                  <c:v>71.899999999998997</c:v>
                </c:pt>
                <c:pt idx="730">
                  <c:v>71.999999999999005</c:v>
                </c:pt>
                <c:pt idx="731">
                  <c:v>72.099999999999</c:v>
                </c:pt>
                <c:pt idx="732">
                  <c:v>72.199999999998994</c:v>
                </c:pt>
                <c:pt idx="733">
                  <c:v>72.299999999999002</c:v>
                </c:pt>
                <c:pt idx="734">
                  <c:v>72.399999999998997</c:v>
                </c:pt>
                <c:pt idx="735">
                  <c:v>72.499999999999005</c:v>
                </c:pt>
                <c:pt idx="736">
                  <c:v>72.5999999999989</c:v>
                </c:pt>
                <c:pt idx="737">
                  <c:v>72.699999999998894</c:v>
                </c:pt>
                <c:pt idx="738">
                  <c:v>72.799999999998903</c:v>
                </c:pt>
                <c:pt idx="739">
                  <c:v>72.899999999998897</c:v>
                </c:pt>
                <c:pt idx="740">
                  <c:v>72.999999999998906</c:v>
                </c:pt>
                <c:pt idx="741">
                  <c:v>73.0999999999989</c:v>
                </c:pt>
                <c:pt idx="742">
                  <c:v>73.199999999998894</c:v>
                </c:pt>
                <c:pt idx="743">
                  <c:v>73.299999999998903</c:v>
                </c:pt>
                <c:pt idx="744">
                  <c:v>73.399999999998897</c:v>
                </c:pt>
                <c:pt idx="745">
                  <c:v>73.499999999998906</c:v>
                </c:pt>
                <c:pt idx="746">
                  <c:v>73.5999999999989</c:v>
                </c:pt>
                <c:pt idx="747">
                  <c:v>73.699999999998894</c:v>
                </c:pt>
                <c:pt idx="748">
                  <c:v>73.799999999998903</c:v>
                </c:pt>
                <c:pt idx="749">
                  <c:v>73.899999999998897</c:v>
                </c:pt>
                <c:pt idx="750">
                  <c:v>73.999999999998906</c:v>
                </c:pt>
                <c:pt idx="751">
                  <c:v>74.0999999999989</c:v>
                </c:pt>
                <c:pt idx="752">
                  <c:v>74.199999999998894</c:v>
                </c:pt>
                <c:pt idx="753">
                  <c:v>74.299999999998903</c:v>
                </c:pt>
                <c:pt idx="754">
                  <c:v>74.399999999998798</c:v>
                </c:pt>
                <c:pt idx="755">
                  <c:v>74.499999999998806</c:v>
                </c:pt>
                <c:pt idx="756">
                  <c:v>74.599999999998801</c:v>
                </c:pt>
                <c:pt idx="757">
                  <c:v>74.699999999998795</c:v>
                </c:pt>
                <c:pt idx="758">
                  <c:v>74.799999999998803</c:v>
                </c:pt>
                <c:pt idx="759">
                  <c:v>74.899999999998798</c:v>
                </c:pt>
                <c:pt idx="760">
                  <c:v>74.999999999998806</c:v>
                </c:pt>
                <c:pt idx="761">
                  <c:v>75.099999999998801</c:v>
                </c:pt>
                <c:pt idx="762">
                  <c:v>75.199999999998795</c:v>
                </c:pt>
                <c:pt idx="763">
                  <c:v>75.299999999998803</c:v>
                </c:pt>
                <c:pt idx="764">
                  <c:v>75.399999999998798</c:v>
                </c:pt>
                <c:pt idx="765">
                  <c:v>75.499999999998806</c:v>
                </c:pt>
                <c:pt idx="766">
                  <c:v>75.599999999998801</c:v>
                </c:pt>
                <c:pt idx="767">
                  <c:v>75.699999999998795</c:v>
                </c:pt>
                <c:pt idx="768">
                  <c:v>75.799999999998803</c:v>
                </c:pt>
                <c:pt idx="769">
                  <c:v>75.899999999998798</c:v>
                </c:pt>
                <c:pt idx="770">
                  <c:v>75.999999999998806</c:v>
                </c:pt>
                <c:pt idx="771">
                  <c:v>76.099999999998701</c:v>
                </c:pt>
                <c:pt idx="772">
                  <c:v>76.199999999998695</c:v>
                </c:pt>
                <c:pt idx="773">
                  <c:v>76.299999999998704</c:v>
                </c:pt>
                <c:pt idx="774">
                  <c:v>76.399999999998698</c:v>
                </c:pt>
                <c:pt idx="775">
                  <c:v>76.499999999998707</c:v>
                </c:pt>
                <c:pt idx="776">
                  <c:v>76.599999999998701</c:v>
                </c:pt>
                <c:pt idx="777">
                  <c:v>76.699999999998695</c:v>
                </c:pt>
                <c:pt idx="778">
                  <c:v>76.799999999998704</c:v>
                </c:pt>
                <c:pt idx="779">
                  <c:v>76.899999999998698</c:v>
                </c:pt>
                <c:pt idx="780">
                  <c:v>76.999999999998707</c:v>
                </c:pt>
                <c:pt idx="781">
                  <c:v>77.099999999998701</c:v>
                </c:pt>
                <c:pt idx="782">
                  <c:v>77.199999999998695</c:v>
                </c:pt>
                <c:pt idx="783">
                  <c:v>77.299999999998704</c:v>
                </c:pt>
                <c:pt idx="784">
                  <c:v>77.399999999998698</c:v>
                </c:pt>
                <c:pt idx="785">
                  <c:v>77.499999999998707</c:v>
                </c:pt>
                <c:pt idx="786">
                  <c:v>77.599999999998701</c:v>
                </c:pt>
                <c:pt idx="787">
                  <c:v>77.699999999998695</c:v>
                </c:pt>
                <c:pt idx="788">
                  <c:v>77.799999999998704</c:v>
                </c:pt>
                <c:pt idx="789">
                  <c:v>77.899999999998599</c:v>
                </c:pt>
                <c:pt idx="790">
                  <c:v>77.999999999998593</c:v>
                </c:pt>
                <c:pt idx="791">
                  <c:v>78.099999999998602</c:v>
                </c:pt>
                <c:pt idx="792">
                  <c:v>78.199999999998596</c:v>
                </c:pt>
                <c:pt idx="793">
                  <c:v>78.299999999998604</c:v>
                </c:pt>
                <c:pt idx="794">
                  <c:v>78.399999999998599</c:v>
                </c:pt>
                <c:pt idx="795">
                  <c:v>78.499999999998593</c:v>
                </c:pt>
                <c:pt idx="796">
                  <c:v>78.599999999998602</c:v>
                </c:pt>
                <c:pt idx="797">
                  <c:v>78.699999999998596</c:v>
                </c:pt>
                <c:pt idx="798">
                  <c:v>78.799999999998604</c:v>
                </c:pt>
                <c:pt idx="799">
                  <c:v>78.899999999998599</c:v>
                </c:pt>
                <c:pt idx="800">
                  <c:v>78.999999999998593</c:v>
                </c:pt>
                <c:pt idx="801">
                  <c:v>79.099999999998602</c:v>
                </c:pt>
                <c:pt idx="802">
                  <c:v>79.199999999998596</c:v>
                </c:pt>
                <c:pt idx="803">
                  <c:v>79.299999999998604</c:v>
                </c:pt>
                <c:pt idx="804">
                  <c:v>79.399999999998599</c:v>
                </c:pt>
                <c:pt idx="805">
                  <c:v>79.499999999998593</c:v>
                </c:pt>
                <c:pt idx="806">
                  <c:v>79.599999999998502</c:v>
                </c:pt>
                <c:pt idx="807">
                  <c:v>79.699999999998496</c:v>
                </c:pt>
                <c:pt idx="808">
                  <c:v>79.799999999998505</c:v>
                </c:pt>
                <c:pt idx="809">
                  <c:v>79.899999999998499</c:v>
                </c:pt>
                <c:pt idx="810">
                  <c:v>79.999999999998494</c:v>
                </c:pt>
                <c:pt idx="811">
                  <c:v>80.099999999998502</c:v>
                </c:pt>
                <c:pt idx="812">
                  <c:v>80.199999999998496</c:v>
                </c:pt>
                <c:pt idx="813">
                  <c:v>80.299999999998505</c:v>
                </c:pt>
                <c:pt idx="814">
                  <c:v>80.399999999998499</c:v>
                </c:pt>
                <c:pt idx="815">
                  <c:v>80.499999999998494</c:v>
                </c:pt>
                <c:pt idx="816">
                  <c:v>80.599999999998502</c:v>
                </c:pt>
                <c:pt idx="817">
                  <c:v>80.699999999998496</c:v>
                </c:pt>
                <c:pt idx="818">
                  <c:v>80.799999999998505</c:v>
                </c:pt>
                <c:pt idx="819">
                  <c:v>80.899999999998499</c:v>
                </c:pt>
                <c:pt idx="820">
                  <c:v>80.999999999998494</c:v>
                </c:pt>
                <c:pt idx="821">
                  <c:v>81.099999999998502</c:v>
                </c:pt>
                <c:pt idx="822">
                  <c:v>81.199999999998496</c:v>
                </c:pt>
                <c:pt idx="823">
                  <c:v>81.299999999998505</c:v>
                </c:pt>
                <c:pt idx="824">
                  <c:v>81.3999999999984</c:v>
                </c:pt>
                <c:pt idx="825">
                  <c:v>81.499999999998394</c:v>
                </c:pt>
                <c:pt idx="826">
                  <c:v>81.599999999998403</c:v>
                </c:pt>
                <c:pt idx="827">
                  <c:v>81.699999999998397</c:v>
                </c:pt>
                <c:pt idx="828">
                  <c:v>81.799999999998406</c:v>
                </c:pt>
                <c:pt idx="829">
                  <c:v>81.8999999999984</c:v>
                </c:pt>
                <c:pt idx="830">
                  <c:v>81.999999999998394</c:v>
                </c:pt>
                <c:pt idx="831">
                  <c:v>82.099999999998403</c:v>
                </c:pt>
                <c:pt idx="832">
                  <c:v>82.199999999998397</c:v>
                </c:pt>
                <c:pt idx="833">
                  <c:v>82.299999999998406</c:v>
                </c:pt>
                <c:pt idx="834">
                  <c:v>82.3999999999984</c:v>
                </c:pt>
                <c:pt idx="835">
                  <c:v>82.499999999998394</c:v>
                </c:pt>
                <c:pt idx="836">
                  <c:v>82.599999999998403</c:v>
                </c:pt>
                <c:pt idx="837">
                  <c:v>82.699999999998397</c:v>
                </c:pt>
                <c:pt idx="838">
                  <c:v>82.799999999998406</c:v>
                </c:pt>
                <c:pt idx="839">
                  <c:v>82.8999999999984</c:v>
                </c:pt>
                <c:pt idx="840">
                  <c:v>82.999999999998394</c:v>
                </c:pt>
                <c:pt idx="841">
                  <c:v>83.099999999998403</c:v>
                </c:pt>
                <c:pt idx="842">
                  <c:v>83.199999999998298</c:v>
                </c:pt>
                <c:pt idx="843">
                  <c:v>83.299999999998306</c:v>
                </c:pt>
                <c:pt idx="844">
                  <c:v>83.3999999999983</c:v>
                </c:pt>
                <c:pt idx="845">
                  <c:v>83.499999999998295</c:v>
                </c:pt>
                <c:pt idx="846">
                  <c:v>83.599999999998303</c:v>
                </c:pt>
                <c:pt idx="847">
                  <c:v>83.699999999998298</c:v>
                </c:pt>
                <c:pt idx="848">
                  <c:v>83.799999999998306</c:v>
                </c:pt>
                <c:pt idx="849">
                  <c:v>83.8999999999983</c:v>
                </c:pt>
                <c:pt idx="850">
                  <c:v>83.999999999998295</c:v>
                </c:pt>
                <c:pt idx="851">
                  <c:v>84.099999999998303</c:v>
                </c:pt>
                <c:pt idx="852">
                  <c:v>84.199999999998298</c:v>
                </c:pt>
                <c:pt idx="853">
                  <c:v>84.299999999998306</c:v>
                </c:pt>
                <c:pt idx="854">
                  <c:v>84.3999999999983</c:v>
                </c:pt>
                <c:pt idx="855">
                  <c:v>84.499999999998295</c:v>
                </c:pt>
                <c:pt idx="856">
                  <c:v>84.599999999998303</c:v>
                </c:pt>
                <c:pt idx="857">
                  <c:v>84.699999999998298</c:v>
                </c:pt>
                <c:pt idx="858">
                  <c:v>84.799999999998306</c:v>
                </c:pt>
                <c:pt idx="859">
                  <c:v>84.899999999998201</c:v>
                </c:pt>
                <c:pt idx="860">
                  <c:v>84.999999999998195</c:v>
                </c:pt>
                <c:pt idx="861">
                  <c:v>85.099999999998204</c:v>
                </c:pt>
                <c:pt idx="862">
                  <c:v>85.199999999998198</c:v>
                </c:pt>
                <c:pt idx="863">
                  <c:v>85.299999999998207</c:v>
                </c:pt>
                <c:pt idx="864">
                  <c:v>85.399999999998201</c:v>
                </c:pt>
                <c:pt idx="865">
                  <c:v>85.499999999998195</c:v>
                </c:pt>
                <c:pt idx="866">
                  <c:v>85.599999999998204</c:v>
                </c:pt>
                <c:pt idx="867">
                  <c:v>85.699999999998198</c:v>
                </c:pt>
                <c:pt idx="868">
                  <c:v>85.799999999998207</c:v>
                </c:pt>
                <c:pt idx="869">
                  <c:v>85.899999999998201</c:v>
                </c:pt>
                <c:pt idx="870">
                  <c:v>85.999999999998195</c:v>
                </c:pt>
                <c:pt idx="871">
                  <c:v>86.099999999998204</c:v>
                </c:pt>
                <c:pt idx="872">
                  <c:v>86.199999999998198</c:v>
                </c:pt>
                <c:pt idx="873">
                  <c:v>86.299999999998207</c:v>
                </c:pt>
                <c:pt idx="874">
                  <c:v>86.399999999998201</c:v>
                </c:pt>
                <c:pt idx="875">
                  <c:v>86.499999999998195</c:v>
                </c:pt>
                <c:pt idx="876">
                  <c:v>86.599999999998204</c:v>
                </c:pt>
                <c:pt idx="877">
                  <c:v>86.699999999998099</c:v>
                </c:pt>
                <c:pt idx="878">
                  <c:v>86.799999999998093</c:v>
                </c:pt>
                <c:pt idx="879">
                  <c:v>86.899999999998101</c:v>
                </c:pt>
                <c:pt idx="880">
                  <c:v>86.999999999998096</c:v>
                </c:pt>
                <c:pt idx="881">
                  <c:v>87.099999999998104</c:v>
                </c:pt>
                <c:pt idx="882">
                  <c:v>87.199999999998099</c:v>
                </c:pt>
                <c:pt idx="883">
                  <c:v>87.299999999998093</c:v>
                </c:pt>
                <c:pt idx="884">
                  <c:v>87.399999999998101</c:v>
                </c:pt>
                <c:pt idx="885">
                  <c:v>87.499999999998096</c:v>
                </c:pt>
                <c:pt idx="886">
                  <c:v>87.599999999998104</c:v>
                </c:pt>
                <c:pt idx="887">
                  <c:v>87.699999999998099</c:v>
                </c:pt>
                <c:pt idx="888">
                  <c:v>87.799999999998093</c:v>
                </c:pt>
                <c:pt idx="889">
                  <c:v>87.899999999998101</c:v>
                </c:pt>
                <c:pt idx="890">
                  <c:v>87.999999999998096</c:v>
                </c:pt>
                <c:pt idx="891">
                  <c:v>88.099999999998104</c:v>
                </c:pt>
                <c:pt idx="892">
                  <c:v>88.199999999998099</c:v>
                </c:pt>
                <c:pt idx="893">
                  <c:v>88.299999999998093</c:v>
                </c:pt>
                <c:pt idx="894">
                  <c:v>88.399999999998002</c:v>
                </c:pt>
                <c:pt idx="895">
                  <c:v>88.499999999997996</c:v>
                </c:pt>
                <c:pt idx="896">
                  <c:v>88.599999999998005</c:v>
                </c:pt>
                <c:pt idx="897">
                  <c:v>88.699999999997999</c:v>
                </c:pt>
                <c:pt idx="898">
                  <c:v>88.799999999997993</c:v>
                </c:pt>
                <c:pt idx="899">
                  <c:v>88.899999999998002</c:v>
                </c:pt>
                <c:pt idx="900">
                  <c:v>88.999999999997996</c:v>
                </c:pt>
                <c:pt idx="901">
                  <c:v>89.099999999998005</c:v>
                </c:pt>
                <c:pt idx="902">
                  <c:v>89.199999999997999</c:v>
                </c:pt>
                <c:pt idx="903">
                  <c:v>89.299999999997993</c:v>
                </c:pt>
                <c:pt idx="904">
                  <c:v>89.399999999998002</c:v>
                </c:pt>
                <c:pt idx="905">
                  <c:v>89.499999999997996</c:v>
                </c:pt>
                <c:pt idx="906">
                  <c:v>89.599999999998005</c:v>
                </c:pt>
                <c:pt idx="907">
                  <c:v>89.699999999997999</c:v>
                </c:pt>
                <c:pt idx="908">
                  <c:v>89.799999999997993</c:v>
                </c:pt>
                <c:pt idx="909">
                  <c:v>89.899999999998002</c:v>
                </c:pt>
                <c:pt idx="910">
                  <c:v>89.999999999997996</c:v>
                </c:pt>
                <c:pt idx="911">
                  <c:v>90.099999999998005</c:v>
                </c:pt>
                <c:pt idx="912">
                  <c:v>90.1999999999979</c:v>
                </c:pt>
                <c:pt idx="913">
                  <c:v>90.299999999997894</c:v>
                </c:pt>
                <c:pt idx="914">
                  <c:v>90.399999999997902</c:v>
                </c:pt>
                <c:pt idx="915">
                  <c:v>90.499999999997897</c:v>
                </c:pt>
                <c:pt idx="916">
                  <c:v>90.599999999997905</c:v>
                </c:pt>
                <c:pt idx="917">
                  <c:v>90.6999999999979</c:v>
                </c:pt>
                <c:pt idx="918">
                  <c:v>90.799999999997894</c:v>
                </c:pt>
                <c:pt idx="919">
                  <c:v>90.899999999997902</c:v>
                </c:pt>
                <c:pt idx="920">
                  <c:v>90.999999999997897</c:v>
                </c:pt>
                <c:pt idx="921">
                  <c:v>91.099999999997905</c:v>
                </c:pt>
                <c:pt idx="922">
                  <c:v>91.1999999999979</c:v>
                </c:pt>
                <c:pt idx="923">
                  <c:v>91.299999999997894</c:v>
                </c:pt>
                <c:pt idx="924">
                  <c:v>91.399999999997902</c:v>
                </c:pt>
                <c:pt idx="925">
                  <c:v>91.499999999997897</c:v>
                </c:pt>
                <c:pt idx="926">
                  <c:v>91.599999999997905</c:v>
                </c:pt>
                <c:pt idx="927">
                  <c:v>91.6999999999979</c:v>
                </c:pt>
                <c:pt idx="928">
                  <c:v>91.799999999997894</c:v>
                </c:pt>
                <c:pt idx="929">
                  <c:v>91.899999999997902</c:v>
                </c:pt>
                <c:pt idx="930">
                  <c:v>91.999999999997797</c:v>
                </c:pt>
                <c:pt idx="931">
                  <c:v>92.099999999997806</c:v>
                </c:pt>
                <c:pt idx="932">
                  <c:v>92.1999999999978</c:v>
                </c:pt>
                <c:pt idx="933">
                  <c:v>92.299999999997794</c:v>
                </c:pt>
                <c:pt idx="934">
                  <c:v>92.399999999997803</c:v>
                </c:pt>
                <c:pt idx="935">
                  <c:v>92.499999999997797</c:v>
                </c:pt>
                <c:pt idx="936">
                  <c:v>92.599999999997806</c:v>
                </c:pt>
                <c:pt idx="937">
                  <c:v>92.6999999999978</c:v>
                </c:pt>
                <c:pt idx="938">
                  <c:v>92.799999999997794</c:v>
                </c:pt>
                <c:pt idx="939">
                  <c:v>92.899999999997803</c:v>
                </c:pt>
                <c:pt idx="940">
                  <c:v>92.999999999997797</c:v>
                </c:pt>
                <c:pt idx="941">
                  <c:v>93.099999999997806</c:v>
                </c:pt>
                <c:pt idx="942">
                  <c:v>93.1999999999978</c:v>
                </c:pt>
                <c:pt idx="943">
                  <c:v>93.299999999997794</c:v>
                </c:pt>
                <c:pt idx="944">
                  <c:v>93.399999999997803</c:v>
                </c:pt>
                <c:pt idx="945">
                  <c:v>93.499999999997797</c:v>
                </c:pt>
                <c:pt idx="946">
                  <c:v>93.599999999997806</c:v>
                </c:pt>
                <c:pt idx="947">
                  <c:v>93.699999999997701</c:v>
                </c:pt>
                <c:pt idx="948">
                  <c:v>93.799999999997695</c:v>
                </c:pt>
                <c:pt idx="949">
                  <c:v>93.899999999997704</c:v>
                </c:pt>
                <c:pt idx="950">
                  <c:v>93.999999999997698</c:v>
                </c:pt>
                <c:pt idx="951">
                  <c:v>94.099999999997706</c:v>
                </c:pt>
                <c:pt idx="952">
                  <c:v>94.199999999997701</c:v>
                </c:pt>
                <c:pt idx="953">
                  <c:v>94.299999999997695</c:v>
                </c:pt>
                <c:pt idx="954">
                  <c:v>94.399999999997704</c:v>
                </c:pt>
                <c:pt idx="955">
                  <c:v>94.499999999997698</c:v>
                </c:pt>
                <c:pt idx="956">
                  <c:v>94.599999999997706</c:v>
                </c:pt>
                <c:pt idx="957">
                  <c:v>94.699999999997701</c:v>
                </c:pt>
                <c:pt idx="958">
                  <c:v>94.799999999997695</c:v>
                </c:pt>
                <c:pt idx="959">
                  <c:v>94.899999999997704</c:v>
                </c:pt>
                <c:pt idx="960">
                  <c:v>94.999999999997698</c:v>
                </c:pt>
                <c:pt idx="961">
                  <c:v>95.099999999997706</c:v>
                </c:pt>
                <c:pt idx="962">
                  <c:v>95.199999999997701</c:v>
                </c:pt>
                <c:pt idx="963">
                  <c:v>95.299999999997695</c:v>
                </c:pt>
                <c:pt idx="964">
                  <c:v>95.399999999997704</c:v>
                </c:pt>
                <c:pt idx="965">
                  <c:v>95.499999999997598</c:v>
                </c:pt>
                <c:pt idx="966">
                  <c:v>95.599999999997607</c:v>
                </c:pt>
                <c:pt idx="967">
                  <c:v>95.699999999997601</c:v>
                </c:pt>
                <c:pt idx="968">
                  <c:v>95.799999999997596</c:v>
                </c:pt>
                <c:pt idx="969">
                  <c:v>95.899999999997604</c:v>
                </c:pt>
                <c:pt idx="970">
                  <c:v>95.999999999997598</c:v>
                </c:pt>
                <c:pt idx="971">
                  <c:v>96.099999999997607</c:v>
                </c:pt>
                <c:pt idx="972">
                  <c:v>96.199999999997601</c:v>
                </c:pt>
                <c:pt idx="973">
                  <c:v>96.299999999997596</c:v>
                </c:pt>
                <c:pt idx="974">
                  <c:v>96.399999999997604</c:v>
                </c:pt>
                <c:pt idx="975">
                  <c:v>96.499999999997598</c:v>
                </c:pt>
                <c:pt idx="976">
                  <c:v>96.599999999997607</c:v>
                </c:pt>
                <c:pt idx="977">
                  <c:v>96.699999999997601</c:v>
                </c:pt>
                <c:pt idx="978">
                  <c:v>96.799999999997596</c:v>
                </c:pt>
                <c:pt idx="979">
                  <c:v>96.899999999997604</c:v>
                </c:pt>
                <c:pt idx="980">
                  <c:v>96.999999999997598</c:v>
                </c:pt>
                <c:pt idx="981">
                  <c:v>97.099999999997607</c:v>
                </c:pt>
                <c:pt idx="982">
                  <c:v>97.199999999997502</c:v>
                </c:pt>
                <c:pt idx="983">
                  <c:v>97.299999999997496</c:v>
                </c:pt>
                <c:pt idx="984">
                  <c:v>97.399999999997505</c:v>
                </c:pt>
                <c:pt idx="985">
                  <c:v>97.499999999997499</c:v>
                </c:pt>
                <c:pt idx="986">
                  <c:v>97.599999999997493</c:v>
                </c:pt>
                <c:pt idx="987">
                  <c:v>97.699999999997502</c:v>
                </c:pt>
                <c:pt idx="988">
                  <c:v>97.799999999997496</c:v>
                </c:pt>
                <c:pt idx="989">
                  <c:v>97.899999999997505</c:v>
                </c:pt>
                <c:pt idx="990">
                  <c:v>97.999999999997499</c:v>
                </c:pt>
                <c:pt idx="991">
                  <c:v>98.099999999997493</c:v>
                </c:pt>
                <c:pt idx="992">
                  <c:v>98.199999999997502</c:v>
                </c:pt>
                <c:pt idx="993">
                  <c:v>98.299999999997496</c:v>
                </c:pt>
                <c:pt idx="994">
                  <c:v>98.399999999997505</c:v>
                </c:pt>
                <c:pt idx="995">
                  <c:v>98.499999999997499</c:v>
                </c:pt>
                <c:pt idx="996">
                  <c:v>98.599999999997493</c:v>
                </c:pt>
                <c:pt idx="997">
                  <c:v>98.699999999997502</c:v>
                </c:pt>
                <c:pt idx="998">
                  <c:v>98.799999999997496</c:v>
                </c:pt>
                <c:pt idx="999">
                  <c:v>98.899999999997505</c:v>
                </c:pt>
                <c:pt idx="1000">
                  <c:v>98.999999999997399</c:v>
                </c:pt>
                <c:pt idx="1001">
                  <c:v>99.099999999997394</c:v>
                </c:pt>
                <c:pt idx="1002">
                  <c:v>99.199999999997402</c:v>
                </c:pt>
                <c:pt idx="1003">
                  <c:v>99.299999999997397</c:v>
                </c:pt>
                <c:pt idx="1004">
                  <c:v>99.399999999997405</c:v>
                </c:pt>
                <c:pt idx="1005">
                  <c:v>99.499999999997399</c:v>
                </c:pt>
                <c:pt idx="1006">
                  <c:v>99.599999999997394</c:v>
                </c:pt>
                <c:pt idx="1007">
                  <c:v>99.699999999997402</c:v>
                </c:pt>
                <c:pt idx="1008">
                  <c:v>99.799999999997397</c:v>
                </c:pt>
                <c:pt idx="1009">
                  <c:v>99.899999999997405</c:v>
                </c:pt>
                <c:pt idx="1010">
                  <c:v>99.999999999997399</c:v>
                </c:pt>
                <c:pt idx="1011">
                  <c:v>100.099999999997</c:v>
                </c:pt>
                <c:pt idx="1012">
                  <c:v>100.199999999997</c:v>
                </c:pt>
                <c:pt idx="1013">
                  <c:v>100.299999999997</c:v>
                </c:pt>
                <c:pt idx="1014">
                  <c:v>100.39999999999699</c:v>
                </c:pt>
                <c:pt idx="1015">
                  <c:v>100.499999999997</c:v>
                </c:pt>
                <c:pt idx="1016">
                  <c:v>100.599999999997</c:v>
                </c:pt>
                <c:pt idx="1017">
                  <c:v>100.699999999997</c:v>
                </c:pt>
                <c:pt idx="1018">
                  <c:v>100.799999999997</c:v>
                </c:pt>
                <c:pt idx="1019">
                  <c:v>100.89999999999699</c:v>
                </c:pt>
                <c:pt idx="1020">
                  <c:v>100.999999999997</c:v>
                </c:pt>
              </c:numCache>
            </c:numRef>
          </c:cat>
          <c:val>
            <c:numRef>
              <c:f>Sheet2!$B$2:$B$1022</c:f>
              <c:numCache>
                <c:formatCode>General</c:formatCode>
                <c:ptCount val="10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128-4878-BF1B-83582298D000}"/>
            </c:ext>
          </c:extLst>
        </c:ser>
        <c:ser>
          <c:idx val="1"/>
          <c:order val="1"/>
          <c:tx>
            <c:v>Control Output</c:v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Sheet2!$A$2:$A$1022</c:f>
              <c:numCache>
                <c:formatCode>General</c:formatCode>
                <c:ptCount val="102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</c:v>
                </c:pt>
                <c:pt idx="23">
                  <c:v>1.3</c:v>
                </c:pt>
                <c:pt idx="24">
                  <c:v>1.4</c:v>
                </c:pt>
                <c:pt idx="25">
                  <c:v>1.5</c:v>
                </c:pt>
                <c:pt idx="26">
                  <c:v>1.6</c:v>
                </c:pt>
                <c:pt idx="27">
                  <c:v>1.7</c:v>
                </c:pt>
                <c:pt idx="28">
                  <c:v>1.8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>
                  <c:v>3</c:v>
                </c:pt>
                <c:pt idx="41">
                  <c:v>3.1</c:v>
                </c:pt>
                <c:pt idx="42">
                  <c:v>3.2</c:v>
                </c:pt>
                <c:pt idx="43">
                  <c:v>3.3</c:v>
                </c:pt>
                <c:pt idx="44">
                  <c:v>3.4</c:v>
                </c:pt>
                <c:pt idx="45">
                  <c:v>3.5</c:v>
                </c:pt>
                <c:pt idx="46">
                  <c:v>3.6</c:v>
                </c:pt>
                <c:pt idx="47">
                  <c:v>3.7</c:v>
                </c:pt>
                <c:pt idx="48">
                  <c:v>3.8</c:v>
                </c:pt>
                <c:pt idx="49">
                  <c:v>3.9</c:v>
                </c:pt>
                <c:pt idx="50">
                  <c:v>4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</c:v>
                </c:pt>
                <c:pt idx="68">
                  <c:v>5.8</c:v>
                </c:pt>
                <c:pt idx="69">
                  <c:v>5.9</c:v>
                </c:pt>
                <c:pt idx="70">
                  <c:v>6</c:v>
                </c:pt>
                <c:pt idx="71">
                  <c:v>6.1</c:v>
                </c:pt>
                <c:pt idx="72">
                  <c:v>6.2</c:v>
                </c:pt>
                <c:pt idx="73">
                  <c:v>6.3</c:v>
                </c:pt>
                <c:pt idx="74">
                  <c:v>6.4</c:v>
                </c:pt>
                <c:pt idx="75">
                  <c:v>6.5</c:v>
                </c:pt>
                <c:pt idx="76">
                  <c:v>6.6</c:v>
                </c:pt>
                <c:pt idx="77">
                  <c:v>6.7</c:v>
                </c:pt>
                <c:pt idx="78">
                  <c:v>6.8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</c:v>
                </c:pt>
                <c:pt idx="83">
                  <c:v>7.3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</c:v>
                </c:pt>
                <c:pt idx="88">
                  <c:v>7.8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</c:v>
                </c:pt>
                <c:pt idx="102">
                  <c:v>9.1999999999999993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</c:v>
                </c:pt>
                <c:pt idx="107">
                  <c:v>9.6999999999999993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</c:v>
                </c:pt>
                <c:pt idx="122">
                  <c:v>11.2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</c:v>
                </c:pt>
                <c:pt idx="127">
                  <c:v>11.7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</c:v>
                </c:pt>
                <c:pt idx="132">
                  <c:v>12.2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</c:v>
                </c:pt>
                <c:pt idx="137">
                  <c:v>12.7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</c:v>
                </c:pt>
                <c:pt idx="142">
                  <c:v>13.2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</c:v>
                </c:pt>
                <c:pt idx="147">
                  <c:v>13.7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</c:v>
                </c:pt>
                <c:pt idx="152">
                  <c:v>14.2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</c:v>
                </c:pt>
                <c:pt idx="157">
                  <c:v>14.7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</c:v>
                </c:pt>
                <c:pt idx="162">
                  <c:v>15.2</c:v>
                </c:pt>
                <c:pt idx="163">
                  <c:v>15.3</c:v>
                </c:pt>
                <c:pt idx="164">
                  <c:v>15.4</c:v>
                </c:pt>
                <c:pt idx="165">
                  <c:v>15.5</c:v>
                </c:pt>
                <c:pt idx="166">
                  <c:v>15.6</c:v>
                </c:pt>
                <c:pt idx="167">
                  <c:v>15.7</c:v>
                </c:pt>
                <c:pt idx="168">
                  <c:v>15.8</c:v>
                </c:pt>
                <c:pt idx="169">
                  <c:v>15.9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16.399999999999999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17.399999999999999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</c:v>
                </c:pt>
                <c:pt idx="193">
                  <c:v>18.3</c:v>
                </c:pt>
                <c:pt idx="194">
                  <c:v>18.399999999999999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</c:v>
                </c:pt>
                <c:pt idx="198">
                  <c:v>18.8</c:v>
                </c:pt>
                <c:pt idx="199">
                  <c:v>18.899999999999999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</c:v>
                </c:pt>
                <c:pt idx="203">
                  <c:v>19.3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19.8</c:v>
                </c:pt>
                <c:pt idx="209">
                  <c:v>19.899999999999999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</c:v>
                </c:pt>
                <c:pt idx="213">
                  <c:v>20.3</c:v>
                </c:pt>
                <c:pt idx="214">
                  <c:v>20.399999999999999</c:v>
                </c:pt>
                <c:pt idx="215">
                  <c:v>20.5</c:v>
                </c:pt>
                <c:pt idx="216">
                  <c:v>20.6</c:v>
                </c:pt>
                <c:pt idx="217">
                  <c:v>20.7</c:v>
                </c:pt>
                <c:pt idx="218">
                  <c:v>20.8</c:v>
                </c:pt>
                <c:pt idx="219">
                  <c:v>20.9</c:v>
                </c:pt>
                <c:pt idx="220">
                  <c:v>21</c:v>
                </c:pt>
                <c:pt idx="221">
                  <c:v>21.1</c:v>
                </c:pt>
                <c:pt idx="222">
                  <c:v>21.2</c:v>
                </c:pt>
                <c:pt idx="223">
                  <c:v>21.3</c:v>
                </c:pt>
                <c:pt idx="224">
                  <c:v>21.4</c:v>
                </c:pt>
                <c:pt idx="225">
                  <c:v>21.5</c:v>
                </c:pt>
                <c:pt idx="226">
                  <c:v>21.6</c:v>
                </c:pt>
                <c:pt idx="227">
                  <c:v>21.7</c:v>
                </c:pt>
                <c:pt idx="228">
                  <c:v>21.8</c:v>
                </c:pt>
                <c:pt idx="229">
                  <c:v>21.9</c:v>
                </c:pt>
                <c:pt idx="230">
                  <c:v>22</c:v>
                </c:pt>
                <c:pt idx="231">
                  <c:v>22.1</c:v>
                </c:pt>
                <c:pt idx="232">
                  <c:v>22.2</c:v>
                </c:pt>
                <c:pt idx="233">
                  <c:v>22.3</c:v>
                </c:pt>
                <c:pt idx="234">
                  <c:v>22.4</c:v>
                </c:pt>
                <c:pt idx="235">
                  <c:v>22.5</c:v>
                </c:pt>
                <c:pt idx="236">
                  <c:v>22.6</c:v>
                </c:pt>
                <c:pt idx="237">
                  <c:v>22.7</c:v>
                </c:pt>
                <c:pt idx="238">
                  <c:v>22.8</c:v>
                </c:pt>
                <c:pt idx="239">
                  <c:v>22.9</c:v>
                </c:pt>
                <c:pt idx="240">
                  <c:v>23</c:v>
                </c:pt>
                <c:pt idx="241">
                  <c:v>23.1</c:v>
                </c:pt>
                <c:pt idx="242">
                  <c:v>23.2</c:v>
                </c:pt>
                <c:pt idx="243">
                  <c:v>23.3</c:v>
                </c:pt>
                <c:pt idx="244">
                  <c:v>23.4</c:v>
                </c:pt>
                <c:pt idx="245">
                  <c:v>23.5</c:v>
                </c:pt>
                <c:pt idx="246">
                  <c:v>23.6</c:v>
                </c:pt>
                <c:pt idx="247">
                  <c:v>23.7</c:v>
                </c:pt>
                <c:pt idx="248">
                  <c:v>23.8</c:v>
                </c:pt>
                <c:pt idx="249">
                  <c:v>23.9</c:v>
                </c:pt>
                <c:pt idx="250">
                  <c:v>24</c:v>
                </c:pt>
                <c:pt idx="251">
                  <c:v>24.1</c:v>
                </c:pt>
                <c:pt idx="252">
                  <c:v>24.2</c:v>
                </c:pt>
                <c:pt idx="253">
                  <c:v>24.3</c:v>
                </c:pt>
                <c:pt idx="254">
                  <c:v>24.4</c:v>
                </c:pt>
                <c:pt idx="255">
                  <c:v>24.5</c:v>
                </c:pt>
                <c:pt idx="256">
                  <c:v>24.6</c:v>
                </c:pt>
                <c:pt idx="257">
                  <c:v>24.7</c:v>
                </c:pt>
                <c:pt idx="258">
                  <c:v>24.8</c:v>
                </c:pt>
                <c:pt idx="259">
                  <c:v>24.9</c:v>
                </c:pt>
                <c:pt idx="260">
                  <c:v>25</c:v>
                </c:pt>
                <c:pt idx="261">
                  <c:v>25.1</c:v>
                </c:pt>
                <c:pt idx="262">
                  <c:v>25.2</c:v>
                </c:pt>
                <c:pt idx="263">
                  <c:v>25.3</c:v>
                </c:pt>
                <c:pt idx="264">
                  <c:v>25.4</c:v>
                </c:pt>
                <c:pt idx="265">
                  <c:v>25.5</c:v>
                </c:pt>
                <c:pt idx="266">
                  <c:v>25.6</c:v>
                </c:pt>
                <c:pt idx="267">
                  <c:v>25.7</c:v>
                </c:pt>
                <c:pt idx="268">
                  <c:v>25.8</c:v>
                </c:pt>
                <c:pt idx="269">
                  <c:v>25.9</c:v>
                </c:pt>
                <c:pt idx="270">
                  <c:v>26</c:v>
                </c:pt>
                <c:pt idx="271">
                  <c:v>26.1</c:v>
                </c:pt>
                <c:pt idx="272">
                  <c:v>26.2</c:v>
                </c:pt>
                <c:pt idx="273">
                  <c:v>26.3</c:v>
                </c:pt>
                <c:pt idx="274">
                  <c:v>26.4</c:v>
                </c:pt>
                <c:pt idx="275">
                  <c:v>26.5</c:v>
                </c:pt>
                <c:pt idx="276">
                  <c:v>26.6</c:v>
                </c:pt>
                <c:pt idx="277">
                  <c:v>26.7</c:v>
                </c:pt>
                <c:pt idx="278">
                  <c:v>26.8</c:v>
                </c:pt>
                <c:pt idx="279">
                  <c:v>26.9</c:v>
                </c:pt>
                <c:pt idx="280">
                  <c:v>27</c:v>
                </c:pt>
                <c:pt idx="281">
                  <c:v>27.1</c:v>
                </c:pt>
                <c:pt idx="282">
                  <c:v>27.2</c:v>
                </c:pt>
                <c:pt idx="283">
                  <c:v>27.3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27.7</c:v>
                </c:pt>
                <c:pt idx="288">
                  <c:v>27.8</c:v>
                </c:pt>
                <c:pt idx="289">
                  <c:v>27.9</c:v>
                </c:pt>
                <c:pt idx="290">
                  <c:v>28</c:v>
                </c:pt>
                <c:pt idx="291">
                  <c:v>28.1</c:v>
                </c:pt>
                <c:pt idx="292">
                  <c:v>28.2</c:v>
                </c:pt>
                <c:pt idx="293">
                  <c:v>28.3</c:v>
                </c:pt>
                <c:pt idx="294">
                  <c:v>28.4</c:v>
                </c:pt>
                <c:pt idx="295">
                  <c:v>28.5</c:v>
                </c:pt>
                <c:pt idx="296">
                  <c:v>28.6</c:v>
                </c:pt>
                <c:pt idx="297">
                  <c:v>28.7</c:v>
                </c:pt>
                <c:pt idx="298">
                  <c:v>28.8</c:v>
                </c:pt>
                <c:pt idx="299">
                  <c:v>28.9</c:v>
                </c:pt>
                <c:pt idx="300">
                  <c:v>29</c:v>
                </c:pt>
                <c:pt idx="301">
                  <c:v>29.1</c:v>
                </c:pt>
                <c:pt idx="302">
                  <c:v>29.2</c:v>
                </c:pt>
                <c:pt idx="303">
                  <c:v>29.3</c:v>
                </c:pt>
                <c:pt idx="304">
                  <c:v>29.4</c:v>
                </c:pt>
                <c:pt idx="305">
                  <c:v>29.5</c:v>
                </c:pt>
                <c:pt idx="306">
                  <c:v>29.6</c:v>
                </c:pt>
                <c:pt idx="307">
                  <c:v>29.7</c:v>
                </c:pt>
                <c:pt idx="308">
                  <c:v>29.8</c:v>
                </c:pt>
                <c:pt idx="309">
                  <c:v>29.9</c:v>
                </c:pt>
                <c:pt idx="310">
                  <c:v>30</c:v>
                </c:pt>
                <c:pt idx="311">
                  <c:v>30.1</c:v>
                </c:pt>
                <c:pt idx="312">
                  <c:v>30.2</c:v>
                </c:pt>
                <c:pt idx="313">
                  <c:v>30.3</c:v>
                </c:pt>
                <c:pt idx="314">
                  <c:v>30.4</c:v>
                </c:pt>
                <c:pt idx="315">
                  <c:v>30.5</c:v>
                </c:pt>
                <c:pt idx="316">
                  <c:v>30.6</c:v>
                </c:pt>
                <c:pt idx="317">
                  <c:v>30.7</c:v>
                </c:pt>
                <c:pt idx="318">
                  <c:v>30.8</c:v>
                </c:pt>
                <c:pt idx="319">
                  <c:v>30.9</c:v>
                </c:pt>
                <c:pt idx="320">
                  <c:v>31</c:v>
                </c:pt>
                <c:pt idx="321">
                  <c:v>31.1</c:v>
                </c:pt>
                <c:pt idx="322">
                  <c:v>31.2</c:v>
                </c:pt>
                <c:pt idx="323">
                  <c:v>31.3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</c:v>
                </c:pt>
                <c:pt idx="328">
                  <c:v>31.8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32.299999999999997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33.100000000000101</c:v>
                </c:pt>
                <c:pt idx="342">
                  <c:v>33.200000000000003</c:v>
                </c:pt>
                <c:pt idx="343">
                  <c:v>33.299999999999997</c:v>
                </c:pt>
                <c:pt idx="344">
                  <c:v>33.4</c:v>
                </c:pt>
                <c:pt idx="345">
                  <c:v>33.5</c:v>
                </c:pt>
                <c:pt idx="346">
                  <c:v>33.600000000000101</c:v>
                </c:pt>
                <c:pt idx="347">
                  <c:v>33.700000000000003</c:v>
                </c:pt>
                <c:pt idx="348">
                  <c:v>33.800000000000097</c:v>
                </c:pt>
                <c:pt idx="349">
                  <c:v>33.900000000000098</c:v>
                </c:pt>
                <c:pt idx="350">
                  <c:v>34.000000000000099</c:v>
                </c:pt>
                <c:pt idx="351">
                  <c:v>34.100000000000101</c:v>
                </c:pt>
                <c:pt idx="352">
                  <c:v>34.200000000000102</c:v>
                </c:pt>
                <c:pt idx="353">
                  <c:v>34.300000000000097</c:v>
                </c:pt>
                <c:pt idx="354">
                  <c:v>34.400000000000098</c:v>
                </c:pt>
                <c:pt idx="355">
                  <c:v>34.500000000000099</c:v>
                </c:pt>
                <c:pt idx="356">
                  <c:v>34.600000000000101</c:v>
                </c:pt>
                <c:pt idx="357">
                  <c:v>34.700000000000102</c:v>
                </c:pt>
                <c:pt idx="358">
                  <c:v>34.800000000000097</c:v>
                </c:pt>
                <c:pt idx="359">
                  <c:v>34.900000000000098</c:v>
                </c:pt>
                <c:pt idx="360">
                  <c:v>35.000000000000099</c:v>
                </c:pt>
                <c:pt idx="361">
                  <c:v>35.100000000000101</c:v>
                </c:pt>
                <c:pt idx="362">
                  <c:v>35.200000000000102</c:v>
                </c:pt>
                <c:pt idx="363">
                  <c:v>35.300000000000097</c:v>
                </c:pt>
                <c:pt idx="364">
                  <c:v>35.400000000000098</c:v>
                </c:pt>
                <c:pt idx="365">
                  <c:v>35.500000000000099</c:v>
                </c:pt>
                <c:pt idx="366">
                  <c:v>35.600000000000101</c:v>
                </c:pt>
                <c:pt idx="367">
                  <c:v>35.700000000000102</c:v>
                </c:pt>
                <c:pt idx="368">
                  <c:v>35.800000000000097</c:v>
                </c:pt>
                <c:pt idx="369">
                  <c:v>35.900000000000098</c:v>
                </c:pt>
                <c:pt idx="370">
                  <c:v>36.000000000000099</c:v>
                </c:pt>
                <c:pt idx="371">
                  <c:v>36.100000000000101</c:v>
                </c:pt>
                <c:pt idx="372">
                  <c:v>36.200000000000102</c:v>
                </c:pt>
                <c:pt idx="373">
                  <c:v>36.300000000000097</c:v>
                </c:pt>
                <c:pt idx="374">
                  <c:v>36.400000000000098</c:v>
                </c:pt>
                <c:pt idx="375">
                  <c:v>36.500000000000099</c:v>
                </c:pt>
                <c:pt idx="376">
                  <c:v>36.600000000000101</c:v>
                </c:pt>
                <c:pt idx="377">
                  <c:v>36.700000000000102</c:v>
                </c:pt>
                <c:pt idx="378">
                  <c:v>36.800000000000097</c:v>
                </c:pt>
                <c:pt idx="379">
                  <c:v>36.900000000000098</c:v>
                </c:pt>
                <c:pt idx="380">
                  <c:v>37.000000000000099</c:v>
                </c:pt>
                <c:pt idx="381">
                  <c:v>37.100000000000101</c:v>
                </c:pt>
                <c:pt idx="382">
                  <c:v>37.200000000000102</c:v>
                </c:pt>
                <c:pt idx="383">
                  <c:v>37.300000000000097</c:v>
                </c:pt>
                <c:pt idx="384">
                  <c:v>37.400000000000098</c:v>
                </c:pt>
                <c:pt idx="385">
                  <c:v>37.500000000000099</c:v>
                </c:pt>
                <c:pt idx="386">
                  <c:v>37.600000000000101</c:v>
                </c:pt>
                <c:pt idx="387">
                  <c:v>37.700000000000102</c:v>
                </c:pt>
                <c:pt idx="388">
                  <c:v>37.800000000000097</c:v>
                </c:pt>
                <c:pt idx="389">
                  <c:v>37.900000000000098</c:v>
                </c:pt>
                <c:pt idx="390">
                  <c:v>38.000000000000099</c:v>
                </c:pt>
                <c:pt idx="391">
                  <c:v>38.100000000000101</c:v>
                </c:pt>
                <c:pt idx="392">
                  <c:v>38.200000000000102</c:v>
                </c:pt>
                <c:pt idx="393">
                  <c:v>38.300000000000097</c:v>
                </c:pt>
                <c:pt idx="394">
                  <c:v>38.400000000000098</c:v>
                </c:pt>
                <c:pt idx="395">
                  <c:v>38.500000000000099</c:v>
                </c:pt>
                <c:pt idx="396">
                  <c:v>38.600000000000101</c:v>
                </c:pt>
                <c:pt idx="397">
                  <c:v>38.700000000000102</c:v>
                </c:pt>
                <c:pt idx="398">
                  <c:v>38.800000000000097</c:v>
                </c:pt>
                <c:pt idx="399">
                  <c:v>38.900000000000098</c:v>
                </c:pt>
                <c:pt idx="400">
                  <c:v>39.000000000000099</c:v>
                </c:pt>
                <c:pt idx="401">
                  <c:v>39.100000000000101</c:v>
                </c:pt>
                <c:pt idx="402">
                  <c:v>39.200000000000102</c:v>
                </c:pt>
                <c:pt idx="403">
                  <c:v>39.300000000000097</c:v>
                </c:pt>
                <c:pt idx="404">
                  <c:v>39.400000000000098</c:v>
                </c:pt>
                <c:pt idx="405">
                  <c:v>39.500000000000099</c:v>
                </c:pt>
                <c:pt idx="406">
                  <c:v>39.600000000000101</c:v>
                </c:pt>
                <c:pt idx="407">
                  <c:v>39.700000000000102</c:v>
                </c:pt>
                <c:pt idx="408">
                  <c:v>39.800000000000097</c:v>
                </c:pt>
                <c:pt idx="409">
                  <c:v>39.900000000000098</c:v>
                </c:pt>
                <c:pt idx="410">
                  <c:v>40.000000000000099</c:v>
                </c:pt>
                <c:pt idx="411">
                  <c:v>40.100000000000101</c:v>
                </c:pt>
                <c:pt idx="412">
                  <c:v>40.200000000000102</c:v>
                </c:pt>
                <c:pt idx="413">
                  <c:v>40.300000000000097</c:v>
                </c:pt>
                <c:pt idx="414">
                  <c:v>40.400000000000098</c:v>
                </c:pt>
                <c:pt idx="415">
                  <c:v>40.500000000000199</c:v>
                </c:pt>
                <c:pt idx="416">
                  <c:v>40.6000000000002</c:v>
                </c:pt>
                <c:pt idx="417">
                  <c:v>40.700000000000202</c:v>
                </c:pt>
                <c:pt idx="418">
                  <c:v>40.800000000000203</c:v>
                </c:pt>
                <c:pt idx="419">
                  <c:v>40.900000000000198</c:v>
                </c:pt>
                <c:pt idx="420">
                  <c:v>41.000000000000199</c:v>
                </c:pt>
                <c:pt idx="421">
                  <c:v>41.1000000000002</c:v>
                </c:pt>
                <c:pt idx="422">
                  <c:v>41.200000000000202</c:v>
                </c:pt>
                <c:pt idx="423">
                  <c:v>41.300000000000203</c:v>
                </c:pt>
                <c:pt idx="424">
                  <c:v>41.400000000000198</c:v>
                </c:pt>
                <c:pt idx="425">
                  <c:v>41.500000000000199</c:v>
                </c:pt>
                <c:pt idx="426">
                  <c:v>41.6000000000002</c:v>
                </c:pt>
                <c:pt idx="427">
                  <c:v>41.700000000000202</c:v>
                </c:pt>
                <c:pt idx="428">
                  <c:v>41.800000000000203</c:v>
                </c:pt>
                <c:pt idx="429">
                  <c:v>41.900000000000198</c:v>
                </c:pt>
                <c:pt idx="430">
                  <c:v>42.000000000000199</c:v>
                </c:pt>
                <c:pt idx="431">
                  <c:v>42.1000000000002</c:v>
                </c:pt>
                <c:pt idx="432">
                  <c:v>42.200000000000202</c:v>
                </c:pt>
                <c:pt idx="433">
                  <c:v>42.300000000000203</c:v>
                </c:pt>
                <c:pt idx="434">
                  <c:v>42.400000000000198</c:v>
                </c:pt>
                <c:pt idx="435">
                  <c:v>42.500000000000199</c:v>
                </c:pt>
                <c:pt idx="436">
                  <c:v>42.6000000000002</c:v>
                </c:pt>
                <c:pt idx="437">
                  <c:v>42.700000000000202</c:v>
                </c:pt>
                <c:pt idx="438">
                  <c:v>42.800000000000203</c:v>
                </c:pt>
                <c:pt idx="439">
                  <c:v>42.900000000000198</c:v>
                </c:pt>
                <c:pt idx="440">
                  <c:v>43.000000000000199</c:v>
                </c:pt>
                <c:pt idx="441">
                  <c:v>43.1000000000002</c:v>
                </c:pt>
                <c:pt idx="442">
                  <c:v>43.200000000000202</c:v>
                </c:pt>
                <c:pt idx="443">
                  <c:v>43.300000000000203</c:v>
                </c:pt>
                <c:pt idx="444">
                  <c:v>43.400000000000198</c:v>
                </c:pt>
                <c:pt idx="445">
                  <c:v>43.500000000000199</c:v>
                </c:pt>
                <c:pt idx="446">
                  <c:v>43.6000000000002</c:v>
                </c:pt>
                <c:pt idx="447">
                  <c:v>43.700000000000202</c:v>
                </c:pt>
                <c:pt idx="448">
                  <c:v>43.800000000000203</c:v>
                </c:pt>
                <c:pt idx="449">
                  <c:v>43.900000000000198</c:v>
                </c:pt>
                <c:pt idx="450">
                  <c:v>44.000000000000199</c:v>
                </c:pt>
                <c:pt idx="451">
                  <c:v>44.1000000000002</c:v>
                </c:pt>
                <c:pt idx="452">
                  <c:v>44.200000000000202</c:v>
                </c:pt>
                <c:pt idx="453">
                  <c:v>44.300000000000203</c:v>
                </c:pt>
                <c:pt idx="454">
                  <c:v>44.400000000000198</c:v>
                </c:pt>
                <c:pt idx="455">
                  <c:v>44.500000000000199</c:v>
                </c:pt>
                <c:pt idx="456">
                  <c:v>44.6000000000002</c:v>
                </c:pt>
                <c:pt idx="457">
                  <c:v>44.700000000000202</c:v>
                </c:pt>
                <c:pt idx="458">
                  <c:v>44.800000000000203</c:v>
                </c:pt>
                <c:pt idx="459">
                  <c:v>44.900000000000198</c:v>
                </c:pt>
                <c:pt idx="460">
                  <c:v>45.000000000000199</c:v>
                </c:pt>
                <c:pt idx="461">
                  <c:v>45.1000000000002</c:v>
                </c:pt>
                <c:pt idx="462">
                  <c:v>45.200000000000202</c:v>
                </c:pt>
                <c:pt idx="463">
                  <c:v>45.300000000000203</c:v>
                </c:pt>
                <c:pt idx="464">
                  <c:v>45.400000000000198</c:v>
                </c:pt>
                <c:pt idx="465">
                  <c:v>45.500000000000199</c:v>
                </c:pt>
                <c:pt idx="466">
                  <c:v>45.6000000000002</c:v>
                </c:pt>
                <c:pt idx="467">
                  <c:v>45.700000000000202</c:v>
                </c:pt>
                <c:pt idx="468">
                  <c:v>45.800000000000203</c:v>
                </c:pt>
                <c:pt idx="469">
                  <c:v>45.900000000000198</c:v>
                </c:pt>
                <c:pt idx="470">
                  <c:v>46.000000000000199</c:v>
                </c:pt>
                <c:pt idx="471">
                  <c:v>46.1000000000002</c:v>
                </c:pt>
                <c:pt idx="472">
                  <c:v>46.200000000000202</c:v>
                </c:pt>
                <c:pt idx="473">
                  <c:v>46.300000000000203</c:v>
                </c:pt>
                <c:pt idx="474">
                  <c:v>46.400000000000198</c:v>
                </c:pt>
                <c:pt idx="475">
                  <c:v>46.500000000000199</c:v>
                </c:pt>
                <c:pt idx="476">
                  <c:v>46.6000000000002</c:v>
                </c:pt>
                <c:pt idx="477">
                  <c:v>46.700000000000202</c:v>
                </c:pt>
                <c:pt idx="478">
                  <c:v>46.800000000000203</c:v>
                </c:pt>
                <c:pt idx="479">
                  <c:v>46.900000000000198</c:v>
                </c:pt>
                <c:pt idx="480">
                  <c:v>47.000000000000199</c:v>
                </c:pt>
                <c:pt idx="481">
                  <c:v>47.1000000000002</c:v>
                </c:pt>
                <c:pt idx="482">
                  <c:v>47.200000000000202</c:v>
                </c:pt>
                <c:pt idx="483">
                  <c:v>47.300000000000203</c:v>
                </c:pt>
                <c:pt idx="484">
                  <c:v>47.400000000000198</c:v>
                </c:pt>
                <c:pt idx="485">
                  <c:v>47.500000000000298</c:v>
                </c:pt>
                <c:pt idx="486">
                  <c:v>47.6000000000003</c:v>
                </c:pt>
                <c:pt idx="487">
                  <c:v>47.700000000000301</c:v>
                </c:pt>
                <c:pt idx="488">
                  <c:v>47.800000000000303</c:v>
                </c:pt>
                <c:pt idx="489">
                  <c:v>47.900000000000297</c:v>
                </c:pt>
                <c:pt idx="490">
                  <c:v>48.000000000000298</c:v>
                </c:pt>
                <c:pt idx="491">
                  <c:v>48.1000000000003</c:v>
                </c:pt>
                <c:pt idx="492">
                  <c:v>48.200000000000301</c:v>
                </c:pt>
                <c:pt idx="493">
                  <c:v>48.300000000000303</c:v>
                </c:pt>
                <c:pt idx="494">
                  <c:v>48.400000000000297</c:v>
                </c:pt>
                <c:pt idx="495">
                  <c:v>48.500000000000298</c:v>
                </c:pt>
                <c:pt idx="496">
                  <c:v>48.6000000000003</c:v>
                </c:pt>
                <c:pt idx="497">
                  <c:v>48.700000000000301</c:v>
                </c:pt>
                <c:pt idx="498">
                  <c:v>48.800000000000303</c:v>
                </c:pt>
                <c:pt idx="499">
                  <c:v>48.900000000000297</c:v>
                </c:pt>
                <c:pt idx="500">
                  <c:v>49.000000000000298</c:v>
                </c:pt>
                <c:pt idx="501">
                  <c:v>49.1000000000003</c:v>
                </c:pt>
                <c:pt idx="502">
                  <c:v>49.200000000000301</c:v>
                </c:pt>
                <c:pt idx="503">
                  <c:v>49.300000000000303</c:v>
                </c:pt>
                <c:pt idx="504">
                  <c:v>49.400000000000297</c:v>
                </c:pt>
                <c:pt idx="505">
                  <c:v>49.500000000000298</c:v>
                </c:pt>
                <c:pt idx="506">
                  <c:v>49.6000000000003</c:v>
                </c:pt>
                <c:pt idx="507">
                  <c:v>49.700000000000301</c:v>
                </c:pt>
                <c:pt idx="508">
                  <c:v>49.800000000000303</c:v>
                </c:pt>
                <c:pt idx="509">
                  <c:v>49.900000000000297</c:v>
                </c:pt>
                <c:pt idx="510">
                  <c:v>50.000000000000298</c:v>
                </c:pt>
                <c:pt idx="511">
                  <c:v>50.1000000000002</c:v>
                </c:pt>
                <c:pt idx="512">
                  <c:v>50.200000000000202</c:v>
                </c:pt>
                <c:pt idx="513">
                  <c:v>50.300000000000203</c:v>
                </c:pt>
                <c:pt idx="514">
                  <c:v>50.400000000000198</c:v>
                </c:pt>
                <c:pt idx="515">
                  <c:v>50.500000000000199</c:v>
                </c:pt>
                <c:pt idx="516">
                  <c:v>50.6000000000002</c:v>
                </c:pt>
                <c:pt idx="517">
                  <c:v>50.700000000000202</c:v>
                </c:pt>
                <c:pt idx="518">
                  <c:v>50.800000000000203</c:v>
                </c:pt>
                <c:pt idx="519">
                  <c:v>50.900000000000198</c:v>
                </c:pt>
                <c:pt idx="520">
                  <c:v>51.000000000000199</c:v>
                </c:pt>
                <c:pt idx="521">
                  <c:v>51.1000000000002</c:v>
                </c:pt>
                <c:pt idx="522">
                  <c:v>51.200000000000202</c:v>
                </c:pt>
                <c:pt idx="523">
                  <c:v>51.300000000000203</c:v>
                </c:pt>
                <c:pt idx="524">
                  <c:v>51.400000000000198</c:v>
                </c:pt>
                <c:pt idx="525">
                  <c:v>51.500000000000199</c:v>
                </c:pt>
                <c:pt idx="526">
                  <c:v>51.600000000000101</c:v>
                </c:pt>
                <c:pt idx="527">
                  <c:v>51.700000000000102</c:v>
                </c:pt>
                <c:pt idx="528">
                  <c:v>51.800000000000097</c:v>
                </c:pt>
                <c:pt idx="529">
                  <c:v>51.900000000000098</c:v>
                </c:pt>
                <c:pt idx="530">
                  <c:v>52.000000000000099</c:v>
                </c:pt>
                <c:pt idx="531">
                  <c:v>52.100000000000101</c:v>
                </c:pt>
                <c:pt idx="532">
                  <c:v>52.200000000000102</c:v>
                </c:pt>
                <c:pt idx="533">
                  <c:v>52.300000000000097</c:v>
                </c:pt>
                <c:pt idx="534">
                  <c:v>52.400000000000098</c:v>
                </c:pt>
                <c:pt idx="535">
                  <c:v>52.500000000000099</c:v>
                </c:pt>
                <c:pt idx="536">
                  <c:v>52.600000000000101</c:v>
                </c:pt>
                <c:pt idx="537">
                  <c:v>52.700000000000102</c:v>
                </c:pt>
                <c:pt idx="538">
                  <c:v>52.800000000000097</c:v>
                </c:pt>
                <c:pt idx="539">
                  <c:v>52.900000000000098</c:v>
                </c:pt>
                <c:pt idx="540">
                  <c:v>53.000000000000099</c:v>
                </c:pt>
                <c:pt idx="541">
                  <c:v>53.100000000000101</c:v>
                </c:pt>
                <c:pt idx="542">
                  <c:v>53.200000000000102</c:v>
                </c:pt>
                <c:pt idx="543">
                  <c:v>53.3</c:v>
                </c:pt>
                <c:pt idx="544">
                  <c:v>53.4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</c:v>
                </c:pt>
                <c:pt idx="549">
                  <c:v>53.9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</c:v>
                </c:pt>
                <c:pt idx="554">
                  <c:v>54.4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</c:v>
                </c:pt>
                <c:pt idx="559">
                  <c:v>54.899999999999899</c:v>
                </c:pt>
                <c:pt idx="560">
                  <c:v>55</c:v>
                </c:pt>
                <c:pt idx="561">
                  <c:v>55.099999999999902</c:v>
                </c:pt>
                <c:pt idx="562">
                  <c:v>55.199999999999903</c:v>
                </c:pt>
                <c:pt idx="563">
                  <c:v>55.299999999999898</c:v>
                </c:pt>
                <c:pt idx="564">
                  <c:v>55.399999999999899</c:v>
                </c:pt>
                <c:pt idx="565">
                  <c:v>55.499999999999901</c:v>
                </c:pt>
                <c:pt idx="566">
                  <c:v>55.599999999999902</c:v>
                </c:pt>
                <c:pt idx="567">
                  <c:v>55.699999999999903</c:v>
                </c:pt>
                <c:pt idx="568">
                  <c:v>55.799999999999898</c:v>
                </c:pt>
                <c:pt idx="569">
                  <c:v>55.899999999999899</c:v>
                </c:pt>
                <c:pt idx="570">
                  <c:v>55.999999999999901</c:v>
                </c:pt>
                <c:pt idx="571">
                  <c:v>56.099999999999902</c:v>
                </c:pt>
                <c:pt idx="572">
                  <c:v>56.199999999999903</c:v>
                </c:pt>
                <c:pt idx="573">
                  <c:v>56.299999999999898</c:v>
                </c:pt>
                <c:pt idx="574">
                  <c:v>56.399999999999899</c:v>
                </c:pt>
                <c:pt idx="575">
                  <c:v>56.499999999999901</c:v>
                </c:pt>
                <c:pt idx="576">
                  <c:v>56.599999999999902</c:v>
                </c:pt>
                <c:pt idx="577">
                  <c:v>56.699999999999903</c:v>
                </c:pt>
                <c:pt idx="578">
                  <c:v>56.799999999999898</c:v>
                </c:pt>
                <c:pt idx="579">
                  <c:v>56.8999999999998</c:v>
                </c:pt>
                <c:pt idx="580">
                  <c:v>56.999999999999801</c:v>
                </c:pt>
                <c:pt idx="581">
                  <c:v>57.099999999999802</c:v>
                </c:pt>
                <c:pt idx="582">
                  <c:v>57.199999999999797</c:v>
                </c:pt>
                <c:pt idx="583">
                  <c:v>57.299999999999798</c:v>
                </c:pt>
                <c:pt idx="584">
                  <c:v>57.3999999999998</c:v>
                </c:pt>
                <c:pt idx="585">
                  <c:v>57.499999999999801</c:v>
                </c:pt>
                <c:pt idx="586">
                  <c:v>57.599999999999802</c:v>
                </c:pt>
                <c:pt idx="587">
                  <c:v>57.699999999999797</c:v>
                </c:pt>
                <c:pt idx="588">
                  <c:v>57.799999999999798</c:v>
                </c:pt>
                <c:pt idx="589">
                  <c:v>57.8999999999998</c:v>
                </c:pt>
                <c:pt idx="590">
                  <c:v>57.999999999999801</c:v>
                </c:pt>
                <c:pt idx="591">
                  <c:v>58.099999999999802</c:v>
                </c:pt>
                <c:pt idx="592">
                  <c:v>58.199999999999797</c:v>
                </c:pt>
                <c:pt idx="593">
                  <c:v>58.299999999999798</c:v>
                </c:pt>
                <c:pt idx="594">
                  <c:v>58.3999999999997</c:v>
                </c:pt>
                <c:pt idx="595">
                  <c:v>58.499999999999801</c:v>
                </c:pt>
                <c:pt idx="596">
                  <c:v>58.599999999999703</c:v>
                </c:pt>
                <c:pt idx="597">
                  <c:v>58.699999999999697</c:v>
                </c:pt>
                <c:pt idx="598">
                  <c:v>58.799999999999699</c:v>
                </c:pt>
                <c:pt idx="599">
                  <c:v>58.8999999999997</c:v>
                </c:pt>
                <c:pt idx="600">
                  <c:v>58.999999999999702</c:v>
                </c:pt>
                <c:pt idx="601">
                  <c:v>59.099999999999703</c:v>
                </c:pt>
                <c:pt idx="602">
                  <c:v>59.199999999999697</c:v>
                </c:pt>
                <c:pt idx="603">
                  <c:v>59.299999999999699</c:v>
                </c:pt>
                <c:pt idx="604">
                  <c:v>59.3999999999997</c:v>
                </c:pt>
                <c:pt idx="605">
                  <c:v>59.499999999999702</c:v>
                </c:pt>
                <c:pt idx="606">
                  <c:v>59.599999999999703</c:v>
                </c:pt>
                <c:pt idx="607">
                  <c:v>59.699999999999697</c:v>
                </c:pt>
                <c:pt idx="608">
                  <c:v>59.799999999999699</c:v>
                </c:pt>
                <c:pt idx="609">
                  <c:v>59.8999999999997</c:v>
                </c:pt>
                <c:pt idx="610">
                  <c:v>59.999999999999702</c:v>
                </c:pt>
                <c:pt idx="611">
                  <c:v>60.099999999999703</c:v>
                </c:pt>
                <c:pt idx="612">
                  <c:v>60.199999999999697</c:v>
                </c:pt>
                <c:pt idx="613">
                  <c:v>60.299999999999599</c:v>
                </c:pt>
                <c:pt idx="614">
                  <c:v>60.399999999999601</c:v>
                </c:pt>
                <c:pt idx="615">
                  <c:v>60.499999999999602</c:v>
                </c:pt>
                <c:pt idx="616">
                  <c:v>60.599999999999604</c:v>
                </c:pt>
                <c:pt idx="617">
                  <c:v>60.699999999999598</c:v>
                </c:pt>
                <c:pt idx="618">
                  <c:v>60.799999999999599</c:v>
                </c:pt>
                <c:pt idx="619">
                  <c:v>60.899999999999601</c:v>
                </c:pt>
                <c:pt idx="620">
                  <c:v>60.999999999999602</c:v>
                </c:pt>
                <c:pt idx="621">
                  <c:v>61.099999999999604</c:v>
                </c:pt>
                <c:pt idx="622">
                  <c:v>61.199999999999598</c:v>
                </c:pt>
                <c:pt idx="623">
                  <c:v>61.299999999999599</c:v>
                </c:pt>
                <c:pt idx="624">
                  <c:v>61.399999999999601</c:v>
                </c:pt>
                <c:pt idx="625">
                  <c:v>61.499999999999602</c:v>
                </c:pt>
                <c:pt idx="626">
                  <c:v>61.599999999999604</c:v>
                </c:pt>
                <c:pt idx="627">
                  <c:v>61.699999999999598</c:v>
                </c:pt>
                <c:pt idx="628">
                  <c:v>61.799999999999599</c:v>
                </c:pt>
                <c:pt idx="629">
                  <c:v>61.899999999999601</c:v>
                </c:pt>
                <c:pt idx="630">
                  <c:v>61.999999999999503</c:v>
                </c:pt>
                <c:pt idx="631">
                  <c:v>62.099999999999497</c:v>
                </c:pt>
                <c:pt idx="632">
                  <c:v>62.199999999999498</c:v>
                </c:pt>
                <c:pt idx="633">
                  <c:v>62.2999999999995</c:v>
                </c:pt>
                <c:pt idx="634">
                  <c:v>62.399999999999501</c:v>
                </c:pt>
                <c:pt idx="635">
                  <c:v>62.499999999999503</c:v>
                </c:pt>
                <c:pt idx="636">
                  <c:v>62.599999999999497</c:v>
                </c:pt>
                <c:pt idx="637">
                  <c:v>62.699999999999498</c:v>
                </c:pt>
                <c:pt idx="638">
                  <c:v>62.7999999999995</c:v>
                </c:pt>
                <c:pt idx="639">
                  <c:v>62.899999999999501</c:v>
                </c:pt>
                <c:pt idx="640">
                  <c:v>62.999999999999503</c:v>
                </c:pt>
                <c:pt idx="641">
                  <c:v>63.099999999999497</c:v>
                </c:pt>
                <c:pt idx="642">
                  <c:v>63.199999999999498</c:v>
                </c:pt>
                <c:pt idx="643">
                  <c:v>63.2999999999995</c:v>
                </c:pt>
                <c:pt idx="644">
                  <c:v>63.399999999999501</c:v>
                </c:pt>
                <c:pt idx="645">
                  <c:v>63.499999999999503</c:v>
                </c:pt>
                <c:pt idx="646">
                  <c:v>63.599999999999497</c:v>
                </c:pt>
                <c:pt idx="647">
                  <c:v>63.699999999999498</c:v>
                </c:pt>
                <c:pt idx="648">
                  <c:v>63.7999999999994</c:v>
                </c:pt>
                <c:pt idx="649">
                  <c:v>63.899999999999402</c:v>
                </c:pt>
                <c:pt idx="650">
                  <c:v>63.999999999999403</c:v>
                </c:pt>
                <c:pt idx="651">
                  <c:v>64.099999999999397</c:v>
                </c:pt>
                <c:pt idx="652">
                  <c:v>64.199999999999406</c:v>
                </c:pt>
                <c:pt idx="653">
                  <c:v>64.2999999999994</c:v>
                </c:pt>
                <c:pt idx="654">
                  <c:v>64.399999999999395</c:v>
                </c:pt>
                <c:pt idx="655">
                  <c:v>64.499999999999403</c:v>
                </c:pt>
                <c:pt idx="656">
                  <c:v>64.599999999999397</c:v>
                </c:pt>
                <c:pt idx="657">
                  <c:v>64.699999999999406</c:v>
                </c:pt>
                <c:pt idx="658">
                  <c:v>64.7999999999994</c:v>
                </c:pt>
                <c:pt idx="659">
                  <c:v>64.899999999999395</c:v>
                </c:pt>
                <c:pt idx="660">
                  <c:v>64.999999999999403</c:v>
                </c:pt>
                <c:pt idx="661">
                  <c:v>65.099999999999397</c:v>
                </c:pt>
                <c:pt idx="662">
                  <c:v>65.199999999999406</c:v>
                </c:pt>
                <c:pt idx="663">
                  <c:v>65.2999999999994</c:v>
                </c:pt>
                <c:pt idx="664">
                  <c:v>65.399999999999395</c:v>
                </c:pt>
                <c:pt idx="665">
                  <c:v>65.499999999999403</c:v>
                </c:pt>
                <c:pt idx="666">
                  <c:v>65.599999999999298</c:v>
                </c:pt>
                <c:pt idx="667">
                  <c:v>65.699999999999307</c:v>
                </c:pt>
                <c:pt idx="668">
                  <c:v>65.799999999999301</c:v>
                </c:pt>
                <c:pt idx="669">
                  <c:v>65.899999999999295</c:v>
                </c:pt>
                <c:pt idx="670">
                  <c:v>65.999999999999304</c:v>
                </c:pt>
                <c:pt idx="671">
                  <c:v>66.099999999999298</c:v>
                </c:pt>
                <c:pt idx="672">
                  <c:v>66.199999999999307</c:v>
                </c:pt>
                <c:pt idx="673">
                  <c:v>66.299999999999301</c:v>
                </c:pt>
                <c:pt idx="674">
                  <c:v>66.399999999999295</c:v>
                </c:pt>
                <c:pt idx="675">
                  <c:v>66.499999999999304</c:v>
                </c:pt>
                <c:pt idx="676">
                  <c:v>66.599999999999298</c:v>
                </c:pt>
                <c:pt idx="677">
                  <c:v>66.699999999999307</c:v>
                </c:pt>
                <c:pt idx="678">
                  <c:v>66.799999999999301</c:v>
                </c:pt>
                <c:pt idx="679">
                  <c:v>66.899999999999295</c:v>
                </c:pt>
                <c:pt idx="680">
                  <c:v>66.999999999999304</c:v>
                </c:pt>
                <c:pt idx="681">
                  <c:v>67.099999999999298</c:v>
                </c:pt>
                <c:pt idx="682">
                  <c:v>67.199999999999307</c:v>
                </c:pt>
                <c:pt idx="683">
                  <c:v>67.299999999999201</c:v>
                </c:pt>
                <c:pt idx="684">
                  <c:v>67.399999999999196</c:v>
                </c:pt>
                <c:pt idx="685">
                  <c:v>67.499999999999204</c:v>
                </c:pt>
                <c:pt idx="686">
                  <c:v>67.599999999999199</c:v>
                </c:pt>
                <c:pt idx="687">
                  <c:v>67.699999999999207</c:v>
                </c:pt>
                <c:pt idx="688">
                  <c:v>67.799999999999201</c:v>
                </c:pt>
                <c:pt idx="689">
                  <c:v>67.899999999999196</c:v>
                </c:pt>
                <c:pt idx="690">
                  <c:v>67.999999999999204</c:v>
                </c:pt>
                <c:pt idx="691">
                  <c:v>68.099999999999199</c:v>
                </c:pt>
                <c:pt idx="692">
                  <c:v>68.199999999999207</c:v>
                </c:pt>
                <c:pt idx="693">
                  <c:v>68.299999999999201</c:v>
                </c:pt>
                <c:pt idx="694">
                  <c:v>68.399999999999196</c:v>
                </c:pt>
                <c:pt idx="695">
                  <c:v>68.499999999999204</c:v>
                </c:pt>
                <c:pt idx="696">
                  <c:v>68.599999999999199</c:v>
                </c:pt>
                <c:pt idx="697">
                  <c:v>68.699999999999207</c:v>
                </c:pt>
                <c:pt idx="698">
                  <c:v>68.799999999999201</c:v>
                </c:pt>
                <c:pt idx="699">
                  <c:v>68.899999999999196</c:v>
                </c:pt>
                <c:pt idx="700">
                  <c:v>68.999999999999204</c:v>
                </c:pt>
                <c:pt idx="701">
                  <c:v>69.099999999999099</c:v>
                </c:pt>
                <c:pt idx="702">
                  <c:v>69.199999999999093</c:v>
                </c:pt>
                <c:pt idx="703">
                  <c:v>69.299999999999102</c:v>
                </c:pt>
                <c:pt idx="704">
                  <c:v>69.399999999999096</c:v>
                </c:pt>
                <c:pt idx="705">
                  <c:v>69.499999999999105</c:v>
                </c:pt>
                <c:pt idx="706">
                  <c:v>69.599999999999099</c:v>
                </c:pt>
                <c:pt idx="707">
                  <c:v>69.699999999999093</c:v>
                </c:pt>
                <c:pt idx="708">
                  <c:v>69.799999999999102</c:v>
                </c:pt>
                <c:pt idx="709">
                  <c:v>69.899999999999096</c:v>
                </c:pt>
                <c:pt idx="710">
                  <c:v>69.999999999999105</c:v>
                </c:pt>
                <c:pt idx="711">
                  <c:v>70.099999999999099</c:v>
                </c:pt>
                <c:pt idx="712">
                  <c:v>70.199999999999093</c:v>
                </c:pt>
                <c:pt idx="713">
                  <c:v>70.299999999999102</c:v>
                </c:pt>
                <c:pt idx="714">
                  <c:v>70.399999999999096</c:v>
                </c:pt>
                <c:pt idx="715">
                  <c:v>70.499999999999105</c:v>
                </c:pt>
                <c:pt idx="716">
                  <c:v>70.599999999999099</c:v>
                </c:pt>
                <c:pt idx="717">
                  <c:v>70.699999999999093</c:v>
                </c:pt>
                <c:pt idx="718">
                  <c:v>70.799999999999002</c:v>
                </c:pt>
                <c:pt idx="719">
                  <c:v>70.899999999998997</c:v>
                </c:pt>
                <c:pt idx="720">
                  <c:v>70.999999999999005</c:v>
                </c:pt>
                <c:pt idx="721">
                  <c:v>71.099999999999</c:v>
                </c:pt>
                <c:pt idx="722">
                  <c:v>71.199999999998994</c:v>
                </c:pt>
                <c:pt idx="723">
                  <c:v>71.299999999999002</c:v>
                </c:pt>
                <c:pt idx="724">
                  <c:v>71.399999999998997</c:v>
                </c:pt>
                <c:pt idx="725">
                  <c:v>71.499999999999005</c:v>
                </c:pt>
                <c:pt idx="726">
                  <c:v>71.599999999999</c:v>
                </c:pt>
                <c:pt idx="727">
                  <c:v>71.699999999998994</c:v>
                </c:pt>
                <c:pt idx="728">
                  <c:v>71.799999999999002</c:v>
                </c:pt>
                <c:pt idx="729">
                  <c:v>71.899999999998997</c:v>
                </c:pt>
                <c:pt idx="730">
                  <c:v>71.999999999999005</c:v>
                </c:pt>
                <c:pt idx="731">
                  <c:v>72.099999999999</c:v>
                </c:pt>
                <c:pt idx="732">
                  <c:v>72.199999999998994</c:v>
                </c:pt>
                <c:pt idx="733">
                  <c:v>72.299999999999002</c:v>
                </c:pt>
                <c:pt idx="734">
                  <c:v>72.399999999998997</c:v>
                </c:pt>
                <c:pt idx="735">
                  <c:v>72.499999999999005</c:v>
                </c:pt>
                <c:pt idx="736">
                  <c:v>72.5999999999989</c:v>
                </c:pt>
                <c:pt idx="737">
                  <c:v>72.699999999998894</c:v>
                </c:pt>
                <c:pt idx="738">
                  <c:v>72.799999999998903</c:v>
                </c:pt>
                <c:pt idx="739">
                  <c:v>72.899999999998897</c:v>
                </c:pt>
                <c:pt idx="740">
                  <c:v>72.999999999998906</c:v>
                </c:pt>
                <c:pt idx="741">
                  <c:v>73.0999999999989</c:v>
                </c:pt>
                <c:pt idx="742">
                  <c:v>73.199999999998894</c:v>
                </c:pt>
                <c:pt idx="743">
                  <c:v>73.299999999998903</c:v>
                </c:pt>
                <c:pt idx="744">
                  <c:v>73.399999999998897</c:v>
                </c:pt>
                <c:pt idx="745">
                  <c:v>73.499999999998906</c:v>
                </c:pt>
                <c:pt idx="746">
                  <c:v>73.5999999999989</c:v>
                </c:pt>
                <c:pt idx="747">
                  <c:v>73.699999999998894</c:v>
                </c:pt>
                <c:pt idx="748">
                  <c:v>73.799999999998903</c:v>
                </c:pt>
                <c:pt idx="749">
                  <c:v>73.899999999998897</c:v>
                </c:pt>
                <c:pt idx="750">
                  <c:v>73.999999999998906</c:v>
                </c:pt>
                <c:pt idx="751">
                  <c:v>74.0999999999989</c:v>
                </c:pt>
                <c:pt idx="752">
                  <c:v>74.199999999998894</c:v>
                </c:pt>
                <c:pt idx="753">
                  <c:v>74.299999999998903</c:v>
                </c:pt>
                <c:pt idx="754">
                  <c:v>74.399999999998798</c:v>
                </c:pt>
                <c:pt idx="755">
                  <c:v>74.499999999998806</c:v>
                </c:pt>
                <c:pt idx="756">
                  <c:v>74.599999999998801</c:v>
                </c:pt>
                <c:pt idx="757">
                  <c:v>74.699999999998795</c:v>
                </c:pt>
                <c:pt idx="758">
                  <c:v>74.799999999998803</c:v>
                </c:pt>
                <c:pt idx="759">
                  <c:v>74.899999999998798</c:v>
                </c:pt>
                <c:pt idx="760">
                  <c:v>74.999999999998806</c:v>
                </c:pt>
                <c:pt idx="761">
                  <c:v>75.099999999998801</c:v>
                </c:pt>
                <c:pt idx="762">
                  <c:v>75.199999999998795</c:v>
                </c:pt>
                <c:pt idx="763">
                  <c:v>75.299999999998803</c:v>
                </c:pt>
                <c:pt idx="764">
                  <c:v>75.399999999998798</c:v>
                </c:pt>
                <c:pt idx="765">
                  <c:v>75.499999999998806</c:v>
                </c:pt>
                <c:pt idx="766">
                  <c:v>75.599999999998801</c:v>
                </c:pt>
                <c:pt idx="767">
                  <c:v>75.699999999998795</c:v>
                </c:pt>
                <c:pt idx="768">
                  <c:v>75.799999999998803</c:v>
                </c:pt>
                <c:pt idx="769">
                  <c:v>75.899999999998798</c:v>
                </c:pt>
                <c:pt idx="770">
                  <c:v>75.999999999998806</c:v>
                </c:pt>
                <c:pt idx="771">
                  <c:v>76.099999999998701</c:v>
                </c:pt>
                <c:pt idx="772">
                  <c:v>76.199999999998695</c:v>
                </c:pt>
                <c:pt idx="773">
                  <c:v>76.299999999998704</c:v>
                </c:pt>
                <c:pt idx="774">
                  <c:v>76.399999999998698</c:v>
                </c:pt>
                <c:pt idx="775">
                  <c:v>76.499999999998707</c:v>
                </c:pt>
                <c:pt idx="776">
                  <c:v>76.599999999998701</c:v>
                </c:pt>
                <c:pt idx="777">
                  <c:v>76.699999999998695</c:v>
                </c:pt>
                <c:pt idx="778">
                  <c:v>76.799999999998704</c:v>
                </c:pt>
                <c:pt idx="779">
                  <c:v>76.899999999998698</c:v>
                </c:pt>
                <c:pt idx="780">
                  <c:v>76.999999999998707</c:v>
                </c:pt>
                <c:pt idx="781">
                  <c:v>77.099999999998701</c:v>
                </c:pt>
                <c:pt idx="782">
                  <c:v>77.199999999998695</c:v>
                </c:pt>
                <c:pt idx="783">
                  <c:v>77.299999999998704</c:v>
                </c:pt>
                <c:pt idx="784">
                  <c:v>77.399999999998698</c:v>
                </c:pt>
                <c:pt idx="785">
                  <c:v>77.499999999998707</c:v>
                </c:pt>
                <c:pt idx="786">
                  <c:v>77.599999999998701</c:v>
                </c:pt>
                <c:pt idx="787">
                  <c:v>77.699999999998695</c:v>
                </c:pt>
                <c:pt idx="788">
                  <c:v>77.799999999998704</c:v>
                </c:pt>
                <c:pt idx="789">
                  <c:v>77.899999999998599</c:v>
                </c:pt>
                <c:pt idx="790">
                  <c:v>77.999999999998593</c:v>
                </c:pt>
                <c:pt idx="791">
                  <c:v>78.099999999998602</c:v>
                </c:pt>
                <c:pt idx="792">
                  <c:v>78.199999999998596</c:v>
                </c:pt>
                <c:pt idx="793">
                  <c:v>78.299999999998604</c:v>
                </c:pt>
                <c:pt idx="794">
                  <c:v>78.399999999998599</c:v>
                </c:pt>
                <c:pt idx="795">
                  <c:v>78.499999999998593</c:v>
                </c:pt>
                <c:pt idx="796">
                  <c:v>78.599999999998602</c:v>
                </c:pt>
                <c:pt idx="797">
                  <c:v>78.699999999998596</c:v>
                </c:pt>
                <c:pt idx="798">
                  <c:v>78.799999999998604</c:v>
                </c:pt>
                <c:pt idx="799">
                  <c:v>78.899999999998599</c:v>
                </c:pt>
                <c:pt idx="800">
                  <c:v>78.999999999998593</c:v>
                </c:pt>
                <c:pt idx="801">
                  <c:v>79.099999999998602</c:v>
                </c:pt>
                <c:pt idx="802">
                  <c:v>79.199999999998596</c:v>
                </c:pt>
                <c:pt idx="803">
                  <c:v>79.299999999998604</c:v>
                </c:pt>
                <c:pt idx="804">
                  <c:v>79.399999999998599</c:v>
                </c:pt>
                <c:pt idx="805">
                  <c:v>79.499999999998593</c:v>
                </c:pt>
                <c:pt idx="806">
                  <c:v>79.599999999998502</c:v>
                </c:pt>
                <c:pt idx="807">
                  <c:v>79.699999999998496</c:v>
                </c:pt>
                <c:pt idx="808">
                  <c:v>79.799999999998505</c:v>
                </c:pt>
                <c:pt idx="809">
                  <c:v>79.899999999998499</c:v>
                </c:pt>
                <c:pt idx="810">
                  <c:v>79.999999999998494</c:v>
                </c:pt>
                <c:pt idx="811">
                  <c:v>80.099999999998502</c:v>
                </c:pt>
                <c:pt idx="812">
                  <c:v>80.199999999998496</c:v>
                </c:pt>
                <c:pt idx="813">
                  <c:v>80.299999999998505</c:v>
                </c:pt>
                <c:pt idx="814">
                  <c:v>80.399999999998499</c:v>
                </c:pt>
                <c:pt idx="815">
                  <c:v>80.499999999998494</c:v>
                </c:pt>
                <c:pt idx="816">
                  <c:v>80.599999999998502</c:v>
                </c:pt>
                <c:pt idx="817">
                  <c:v>80.699999999998496</c:v>
                </c:pt>
                <c:pt idx="818">
                  <c:v>80.799999999998505</c:v>
                </c:pt>
                <c:pt idx="819">
                  <c:v>80.899999999998499</c:v>
                </c:pt>
                <c:pt idx="820">
                  <c:v>80.999999999998494</c:v>
                </c:pt>
                <c:pt idx="821">
                  <c:v>81.099999999998502</c:v>
                </c:pt>
                <c:pt idx="822">
                  <c:v>81.199999999998496</c:v>
                </c:pt>
                <c:pt idx="823">
                  <c:v>81.299999999998505</c:v>
                </c:pt>
                <c:pt idx="824">
                  <c:v>81.3999999999984</c:v>
                </c:pt>
                <c:pt idx="825">
                  <c:v>81.499999999998394</c:v>
                </c:pt>
                <c:pt idx="826">
                  <c:v>81.599999999998403</c:v>
                </c:pt>
                <c:pt idx="827">
                  <c:v>81.699999999998397</c:v>
                </c:pt>
                <c:pt idx="828">
                  <c:v>81.799999999998406</c:v>
                </c:pt>
                <c:pt idx="829">
                  <c:v>81.8999999999984</c:v>
                </c:pt>
                <c:pt idx="830">
                  <c:v>81.999999999998394</c:v>
                </c:pt>
                <c:pt idx="831">
                  <c:v>82.099999999998403</c:v>
                </c:pt>
                <c:pt idx="832">
                  <c:v>82.199999999998397</c:v>
                </c:pt>
                <c:pt idx="833">
                  <c:v>82.299999999998406</c:v>
                </c:pt>
                <c:pt idx="834">
                  <c:v>82.3999999999984</c:v>
                </c:pt>
                <c:pt idx="835">
                  <c:v>82.499999999998394</c:v>
                </c:pt>
                <c:pt idx="836">
                  <c:v>82.599999999998403</c:v>
                </c:pt>
                <c:pt idx="837">
                  <c:v>82.699999999998397</c:v>
                </c:pt>
                <c:pt idx="838">
                  <c:v>82.799999999998406</c:v>
                </c:pt>
                <c:pt idx="839">
                  <c:v>82.8999999999984</c:v>
                </c:pt>
                <c:pt idx="840">
                  <c:v>82.999999999998394</c:v>
                </c:pt>
                <c:pt idx="841">
                  <c:v>83.099999999998403</c:v>
                </c:pt>
                <c:pt idx="842">
                  <c:v>83.199999999998298</c:v>
                </c:pt>
                <c:pt idx="843">
                  <c:v>83.299999999998306</c:v>
                </c:pt>
                <c:pt idx="844">
                  <c:v>83.3999999999983</c:v>
                </c:pt>
                <c:pt idx="845">
                  <c:v>83.499999999998295</c:v>
                </c:pt>
                <c:pt idx="846">
                  <c:v>83.599999999998303</c:v>
                </c:pt>
                <c:pt idx="847">
                  <c:v>83.699999999998298</c:v>
                </c:pt>
                <c:pt idx="848">
                  <c:v>83.799999999998306</c:v>
                </c:pt>
                <c:pt idx="849">
                  <c:v>83.8999999999983</c:v>
                </c:pt>
                <c:pt idx="850">
                  <c:v>83.999999999998295</c:v>
                </c:pt>
                <c:pt idx="851">
                  <c:v>84.099999999998303</c:v>
                </c:pt>
                <c:pt idx="852">
                  <c:v>84.199999999998298</c:v>
                </c:pt>
                <c:pt idx="853">
                  <c:v>84.299999999998306</c:v>
                </c:pt>
                <c:pt idx="854">
                  <c:v>84.3999999999983</c:v>
                </c:pt>
                <c:pt idx="855">
                  <c:v>84.499999999998295</c:v>
                </c:pt>
                <c:pt idx="856">
                  <c:v>84.599999999998303</c:v>
                </c:pt>
                <c:pt idx="857">
                  <c:v>84.699999999998298</c:v>
                </c:pt>
                <c:pt idx="858">
                  <c:v>84.799999999998306</c:v>
                </c:pt>
                <c:pt idx="859">
                  <c:v>84.899999999998201</c:v>
                </c:pt>
                <c:pt idx="860">
                  <c:v>84.999999999998195</c:v>
                </c:pt>
                <c:pt idx="861">
                  <c:v>85.099999999998204</c:v>
                </c:pt>
                <c:pt idx="862">
                  <c:v>85.199999999998198</c:v>
                </c:pt>
                <c:pt idx="863">
                  <c:v>85.299999999998207</c:v>
                </c:pt>
                <c:pt idx="864">
                  <c:v>85.399999999998201</c:v>
                </c:pt>
                <c:pt idx="865">
                  <c:v>85.499999999998195</c:v>
                </c:pt>
                <c:pt idx="866">
                  <c:v>85.599999999998204</c:v>
                </c:pt>
                <c:pt idx="867">
                  <c:v>85.699999999998198</c:v>
                </c:pt>
                <c:pt idx="868">
                  <c:v>85.799999999998207</c:v>
                </c:pt>
                <c:pt idx="869">
                  <c:v>85.899999999998201</c:v>
                </c:pt>
                <c:pt idx="870">
                  <c:v>85.999999999998195</c:v>
                </c:pt>
                <c:pt idx="871">
                  <c:v>86.099999999998204</c:v>
                </c:pt>
                <c:pt idx="872">
                  <c:v>86.199999999998198</c:v>
                </c:pt>
                <c:pt idx="873">
                  <c:v>86.299999999998207</c:v>
                </c:pt>
                <c:pt idx="874">
                  <c:v>86.399999999998201</c:v>
                </c:pt>
                <c:pt idx="875">
                  <c:v>86.499999999998195</c:v>
                </c:pt>
                <c:pt idx="876">
                  <c:v>86.599999999998204</c:v>
                </c:pt>
                <c:pt idx="877">
                  <c:v>86.699999999998099</c:v>
                </c:pt>
                <c:pt idx="878">
                  <c:v>86.799999999998093</c:v>
                </c:pt>
                <c:pt idx="879">
                  <c:v>86.899999999998101</c:v>
                </c:pt>
                <c:pt idx="880">
                  <c:v>86.999999999998096</c:v>
                </c:pt>
                <c:pt idx="881">
                  <c:v>87.099999999998104</c:v>
                </c:pt>
                <c:pt idx="882">
                  <c:v>87.199999999998099</c:v>
                </c:pt>
                <c:pt idx="883">
                  <c:v>87.299999999998093</c:v>
                </c:pt>
                <c:pt idx="884">
                  <c:v>87.399999999998101</c:v>
                </c:pt>
                <c:pt idx="885">
                  <c:v>87.499999999998096</c:v>
                </c:pt>
                <c:pt idx="886">
                  <c:v>87.599999999998104</c:v>
                </c:pt>
                <c:pt idx="887">
                  <c:v>87.699999999998099</c:v>
                </c:pt>
                <c:pt idx="888">
                  <c:v>87.799999999998093</c:v>
                </c:pt>
                <c:pt idx="889">
                  <c:v>87.899999999998101</c:v>
                </c:pt>
                <c:pt idx="890">
                  <c:v>87.999999999998096</c:v>
                </c:pt>
                <c:pt idx="891">
                  <c:v>88.099999999998104</c:v>
                </c:pt>
                <c:pt idx="892">
                  <c:v>88.199999999998099</c:v>
                </c:pt>
                <c:pt idx="893">
                  <c:v>88.299999999998093</c:v>
                </c:pt>
                <c:pt idx="894">
                  <c:v>88.399999999998002</c:v>
                </c:pt>
                <c:pt idx="895">
                  <c:v>88.499999999997996</c:v>
                </c:pt>
                <c:pt idx="896">
                  <c:v>88.599999999998005</c:v>
                </c:pt>
                <c:pt idx="897">
                  <c:v>88.699999999997999</c:v>
                </c:pt>
                <c:pt idx="898">
                  <c:v>88.799999999997993</c:v>
                </c:pt>
                <c:pt idx="899">
                  <c:v>88.899999999998002</c:v>
                </c:pt>
                <c:pt idx="900">
                  <c:v>88.999999999997996</c:v>
                </c:pt>
                <c:pt idx="901">
                  <c:v>89.099999999998005</c:v>
                </c:pt>
                <c:pt idx="902">
                  <c:v>89.199999999997999</c:v>
                </c:pt>
                <c:pt idx="903">
                  <c:v>89.299999999997993</c:v>
                </c:pt>
                <c:pt idx="904">
                  <c:v>89.399999999998002</c:v>
                </c:pt>
                <c:pt idx="905">
                  <c:v>89.499999999997996</c:v>
                </c:pt>
                <c:pt idx="906">
                  <c:v>89.599999999998005</c:v>
                </c:pt>
                <c:pt idx="907">
                  <c:v>89.699999999997999</c:v>
                </c:pt>
                <c:pt idx="908">
                  <c:v>89.799999999997993</c:v>
                </c:pt>
                <c:pt idx="909">
                  <c:v>89.899999999998002</c:v>
                </c:pt>
                <c:pt idx="910">
                  <c:v>89.999999999997996</c:v>
                </c:pt>
                <c:pt idx="911">
                  <c:v>90.099999999998005</c:v>
                </c:pt>
                <c:pt idx="912">
                  <c:v>90.1999999999979</c:v>
                </c:pt>
                <c:pt idx="913">
                  <c:v>90.299999999997894</c:v>
                </c:pt>
                <c:pt idx="914">
                  <c:v>90.399999999997902</c:v>
                </c:pt>
                <c:pt idx="915">
                  <c:v>90.499999999997897</c:v>
                </c:pt>
                <c:pt idx="916">
                  <c:v>90.599999999997905</c:v>
                </c:pt>
                <c:pt idx="917">
                  <c:v>90.6999999999979</c:v>
                </c:pt>
                <c:pt idx="918">
                  <c:v>90.799999999997894</c:v>
                </c:pt>
                <c:pt idx="919">
                  <c:v>90.899999999997902</c:v>
                </c:pt>
                <c:pt idx="920">
                  <c:v>90.999999999997897</c:v>
                </c:pt>
                <c:pt idx="921">
                  <c:v>91.099999999997905</c:v>
                </c:pt>
                <c:pt idx="922">
                  <c:v>91.1999999999979</c:v>
                </c:pt>
                <c:pt idx="923">
                  <c:v>91.299999999997894</c:v>
                </c:pt>
                <c:pt idx="924">
                  <c:v>91.399999999997902</c:v>
                </c:pt>
                <c:pt idx="925">
                  <c:v>91.499999999997897</c:v>
                </c:pt>
                <c:pt idx="926">
                  <c:v>91.599999999997905</c:v>
                </c:pt>
                <c:pt idx="927">
                  <c:v>91.6999999999979</c:v>
                </c:pt>
                <c:pt idx="928">
                  <c:v>91.799999999997894</c:v>
                </c:pt>
                <c:pt idx="929">
                  <c:v>91.899999999997902</c:v>
                </c:pt>
                <c:pt idx="930">
                  <c:v>91.999999999997797</c:v>
                </c:pt>
                <c:pt idx="931">
                  <c:v>92.099999999997806</c:v>
                </c:pt>
                <c:pt idx="932">
                  <c:v>92.1999999999978</c:v>
                </c:pt>
                <c:pt idx="933">
                  <c:v>92.299999999997794</c:v>
                </c:pt>
                <c:pt idx="934">
                  <c:v>92.399999999997803</c:v>
                </c:pt>
                <c:pt idx="935">
                  <c:v>92.499999999997797</c:v>
                </c:pt>
                <c:pt idx="936">
                  <c:v>92.599999999997806</c:v>
                </c:pt>
                <c:pt idx="937">
                  <c:v>92.6999999999978</c:v>
                </c:pt>
                <c:pt idx="938">
                  <c:v>92.799999999997794</c:v>
                </c:pt>
                <c:pt idx="939">
                  <c:v>92.899999999997803</c:v>
                </c:pt>
                <c:pt idx="940">
                  <c:v>92.999999999997797</c:v>
                </c:pt>
                <c:pt idx="941">
                  <c:v>93.099999999997806</c:v>
                </c:pt>
                <c:pt idx="942">
                  <c:v>93.1999999999978</c:v>
                </c:pt>
                <c:pt idx="943">
                  <c:v>93.299999999997794</c:v>
                </c:pt>
                <c:pt idx="944">
                  <c:v>93.399999999997803</c:v>
                </c:pt>
                <c:pt idx="945">
                  <c:v>93.499999999997797</c:v>
                </c:pt>
                <c:pt idx="946">
                  <c:v>93.599999999997806</c:v>
                </c:pt>
                <c:pt idx="947">
                  <c:v>93.699999999997701</c:v>
                </c:pt>
                <c:pt idx="948">
                  <c:v>93.799999999997695</c:v>
                </c:pt>
                <c:pt idx="949">
                  <c:v>93.899999999997704</c:v>
                </c:pt>
                <c:pt idx="950">
                  <c:v>93.999999999997698</c:v>
                </c:pt>
                <c:pt idx="951">
                  <c:v>94.099999999997706</c:v>
                </c:pt>
                <c:pt idx="952">
                  <c:v>94.199999999997701</c:v>
                </c:pt>
                <c:pt idx="953">
                  <c:v>94.299999999997695</c:v>
                </c:pt>
                <c:pt idx="954">
                  <c:v>94.399999999997704</c:v>
                </c:pt>
                <c:pt idx="955">
                  <c:v>94.499999999997698</c:v>
                </c:pt>
                <c:pt idx="956">
                  <c:v>94.599999999997706</c:v>
                </c:pt>
                <c:pt idx="957">
                  <c:v>94.699999999997701</c:v>
                </c:pt>
                <c:pt idx="958">
                  <c:v>94.799999999997695</c:v>
                </c:pt>
                <c:pt idx="959">
                  <c:v>94.899999999997704</c:v>
                </c:pt>
                <c:pt idx="960">
                  <c:v>94.999999999997698</c:v>
                </c:pt>
                <c:pt idx="961">
                  <c:v>95.099999999997706</c:v>
                </c:pt>
                <c:pt idx="962">
                  <c:v>95.199999999997701</c:v>
                </c:pt>
                <c:pt idx="963">
                  <c:v>95.299999999997695</c:v>
                </c:pt>
                <c:pt idx="964">
                  <c:v>95.399999999997704</c:v>
                </c:pt>
                <c:pt idx="965">
                  <c:v>95.499999999997598</c:v>
                </c:pt>
                <c:pt idx="966">
                  <c:v>95.599999999997607</c:v>
                </c:pt>
                <c:pt idx="967">
                  <c:v>95.699999999997601</c:v>
                </c:pt>
                <c:pt idx="968">
                  <c:v>95.799999999997596</c:v>
                </c:pt>
                <c:pt idx="969">
                  <c:v>95.899999999997604</c:v>
                </c:pt>
                <c:pt idx="970">
                  <c:v>95.999999999997598</c:v>
                </c:pt>
                <c:pt idx="971">
                  <c:v>96.099999999997607</c:v>
                </c:pt>
                <c:pt idx="972">
                  <c:v>96.199999999997601</c:v>
                </c:pt>
                <c:pt idx="973">
                  <c:v>96.299999999997596</c:v>
                </c:pt>
                <c:pt idx="974">
                  <c:v>96.399999999997604</c:v>
                </c:pt>
                <c:pt idx="975">
                  <c:v>96.499999999997598</c:v>
                </c:pt>
                <c:pt idx="976">
                  <c:v>96.599999999997607</c:v>
                </c:pt>
                <c:pt idx="977">
                  <c:v>96.699999999997601</c:v>
                </c:pt>
                <c:pt idx="978">
                  <c:v>96.799999999997596</c:v>
                </c:pt>
                <c:pt idx="979">
                  <c:v>96.899999999997604</c:v>
                </c:pt>
                <c:pt idx="980">
                  <c:v>96.999999999997598</c:v>
                </c:pt>
                <c:pt idx="981">
                  <c:v>97.099999999997607</c:v>
                </c:pt>
                <c:pt idx="982">
                  <c:v>97.199999999997502</c:v>
                </c:pt>
                <c:pt idx="983">
                  <c:v>97.299999999997496</c:v>
                </c:pt>
                <c:pt idx="984">
                  <c:v>97.399999999997505</c:v>
                </c:pt>
                <c:pt idx="985">
                  <c:v>97.499999999997499</c:v>
                </c:pt>
                <c:pt idx="986">
                  <c:v>97.599999999997493</c:v>
                </c:pt>
                <c:pt idx="987">
                  <c:v>97.699999999997502</c:v>
                </c:pt>
                <c:pt idx="988">
                  <c:v>97.799999999997496</c:v>
                </c:pt>
                <c:pt idx="989">
                  <c:v>97.899999999997505</c:v>
                </c:pt>
                <c:pt idx="990">
                  <c:v>97.999999999997499</c:v>
                </c:pt>
                <c:pt idx="991">
                  <c:v>98.099999999997493</c:v>
                </c:pt>
                <c:pt idx="992">
                  <c:v>98.199999999997502</c:v>
                </c:pt>
                <c:pt idx="993">
                  <c:v>98.299999999997496</c:v>
                </c:pt>
                <c:pt idx="994">
                  <c:v>98.399999999997505</c:v>
                </c:pt>
                <c:pt idx="995">
                  <c:v>98.499999999997499</c:v>
                </c:pt>
                <c:pt idx="996">
                  <c:v>98.599999999997493</c:v>
                </c:pt>
                <c:pt idx="997">
                  <c:v>98.699999999997502</c:v>
                </c:pt>
                <c:pt idx="998">
                  <c:v>98.799999999997496</c:v>
                </c:pt>
                <c:pt idx="999">
                  <c:v>98.899999999997505</c:v>
                </c:pt>
                <c:pt idx="1000">
                  <c:v>98.999999999997399</c:v>
                </c:pt>
                <c:pt idx="1001">
                  <c:v>99.099999999997394</c:v>
                </c:pt>
                <c:pt idx="1002">
                  <c:v>99.199999999997402</c:v>
                </c:pt>
                <c:pt idx="1003">
                  <c:v>99.299999999997397</c:v>
                </c:pt>
                <c:pt idx="1004">
                  <c:v>99.399999999997405</c:v>
                </c:pt>
                <c:pt idx="1005">
                  <c:v>99.499999999997399</c:v>
                </c:pt>
                <c:pt idx="1006">
                  <c:v>99.599999999997394</c:v>
                </c:pt>
                <c:pt idx="1007">
                  <c:v>99.699999999997402</c:v>
                </c:pt>
                <c:pt idx="1008">
                  <c:v>99.799999999997397</c:v>
                </c:pt>
                <c:pt idx="1009">
                  <c:v>99.899999999997405</c:v>
                </c:pt>
                <c:pt idx="1010">
                  <c:v>99.999999999997399</c:v>
                </c:pt>
                <c:pt idx="1011">
                  <c:v>100.099999999997</c:v>
                </c:pt>
                <c:pt idx="1012">
                  <c:v>100.199999999997</c:v>
                </c:pt>
                <c:pt idx="1013">
                  <c:v>100.299999999997</c:v>
                </c:pt>
                <c:pt idx="1014">
                  <c:v>100.39999999999699</c:v>
                </c:pt>
                <c:pt idx="1015">
                  <c:v>100.499999999997</c:v>
                </c:pt>
                <c:pt idx="1016">
                  <c:v>100.599999999997</c:v>
                </c:pt>
                <c:pt idx="1017">
                  <c:v>100.699999999997</c:v>
                </c:pt>
                <c:pt idx="1018">
                  <c:v>100.799999999997</c:v>
                </c:pt>
                <c:pt idx="1019">
                  <c:v>100.89999999999699</c:v>
                </c:pt>
                <c:pt idx="1020">
                  <c:v>100.999999999997</c:v>
                </c:pt>
              </c:numCache>
            </c:numRef>
          </c:cat>
          <c:val>
            <c:numRef>
              <c:f>Sheet2!$E$2:$E$1022</c:f>
              <c:numCache>
                <c:formatCode>General</c:formatCode>
                <c:ptCount val="10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9.2472156606851534</c:v>
                </c:pt>
                <c:pt idx="11">
                  <c:v>6.3816313213703086</c:v>
                </c:pt>
                <c:pt idx="12">
                  <c:v>6.4824469820554649</c:v>
                </c:pt>
                <c:pt idx="13">
                  <c:v>6.5832626427406193</c:v>
                </c:pt>
                <c:pt idx="14">
                  <c:v>6.6840783034257747</c:v>
                </c:pt>
                <c:pt idx="15">
                  <c:v>6.7848939641109292</c:v>
                </c:pt>
                <c:pt idx="16">
                  <c:v>4.0511199252273409</c:v>
                </c:pt>
                <c:pt idx="17">
                  <c:v>3.1054673483560578</c:v>
                </c:pt>
                <c:pt idx="18">
                  <c:v>1.8373668272272428</c:v>
                </c:pt>
                <c:pt idx="19">
                  <c:v>0.54173847629748528</c:v>
                </c:pt>
                <c:pt idx="20">
                  <c:v>-0.78145045064533381</c:v>
                </c:pt>
                <c:pt idx="21">
                  <c:v>-2.1322323379804353</c:v>
                </c:pt>
                <c:pt idx="22">
                  <c:v>-2.6417399608741565</c:v>
                </c:pt>
                <c:pt idx="23">
                  <c:v>-3.1369865991042056</c:v>
                </c:pt>
                <c:pt idx="24">
                  <c:v>-3.3402973440314883</c:v>
                </c:pt>
                <c:pt idx="25">
                  <c:v>-3.2739290301159341</c:v>
                </c:pt>
                <c:pt idx="26">
                  <c:v>-2.9307902389370035</c:v>
                </c:pt>
                <c:pt idx="27">
                  <c:v>-2.3037690973050577</c:v>
                </c:pt>
                <c:pt idx="28">
                  <c:v>-1.6520809794059097</c:v>
                </c:pt>
                <c:pt idx="29">
                  <c:v>-0.89594242750306996</c:v>
                </c:pt>
                <c:pt idx="30">
                  <c:v>-0.12293857556776717</c:v>
                </c:pt>
                <c:pt idx="31">
                  <c:v>0.61346460490194954</c:v>
                </c:pt>
                <c:pt idx="32">
                  <c:v>1.255128336143287</c:v>
                </c:pt>
                <c:pt idx="33">
                  <c:v>1.7421485905821761</c:v>
                </c:pt>
                <c:pt idx="34">
                  <c:v>2.0944923030517462</c:v>
                </c:pt>
                <c:pt idx="35">
                  <c:v>2.2818776256415449</c:v>
                </c:pt>
                <c:pt idx="36">
                  <c:v>2.3087014268401176</c:v>
                </c:pt>
                <c:pt idx="37">
                  <c:v>2.1870323060928052</c:v>
                </c:pt>
                <c:pt idx="38">
                  <c:v>1.941491908315915</c:v>
                </c:pt>
                <c:pt idx="39">
                  <c:v>1.6093921330121581</c:v>
                </c:pt>
                <c:pt idx="40">
                  <c:v>1.2161383271789628</c:v>
                </c:pt>
                <c:pt idx="41">
                  <c:v>0.79855102762856001</c:v>
                </c:pt>
                <c:pt idx="42">
                  <c:v>0.38926970937601707</c:v>
                </c:pt>
                <c:pt idx="43">
                  <c:v>1.7842692976852304E-2</c:v>
                </c:pt>
                <c:pt idx="44">
                  <c:v>-0.2923725900008769</c:v>
                </c:pt>
                <c:pt idx="45">
                  <c:v>-0.52687909843567382</c:v>
                </c:pt>
                <c:pt idx="46">
                  <c:v>-0.67516933635973231</c:v>
                </c:pt>
                <c:pt idx="47">
                  <c:v>-0.73543612446929663</c:v>
                </c:pt>
                <c:pt idx="48">
                  <c:v>-0.71219539070036186</c:v>
                </c:pt>
                <c:pt idx="49">
                  <c:v>-0.61578897081657114</c:v>
                </c:pt>
                <c:pt idx="50">
                  <c:v>-0.46082522367322248</c:v>
                </c:pt>
                <c:pt idx="51">
                  <c:v>-0.26410269883611565</c:v>
                </c:pt>
                <c:pt idx="52">
                  <c:v>-4.4282717047637435E-2</c:v>
                </c:pt>
                <c:pt idx="53">
                  <c:v>0.18037074105871106</c:v>
                </c:pt>
                <c:pt idx="54">
                  <c:v>0.39306332934416971</c:v>
                </c:pt>
                <c:pt idx="55">
                  <c:v>0.57963326212997834</c:v>
                </c:pt>
                <c:pt idx="56">
                  <c:v>0.72929174590435686</c:v>
                </c:pt>
                <c:pt idx="57">
                  <c:v>0.83488635913719356</c:v>
                </c:pt>
                <c:pt idx="58">
                  <c:v>0.8932726473053092</c:v>
                </c:pt>
                <c:pt idx="59">
                  <c:v>0.90502723136191032</c:v>
                </c:pt>
                <c:pt idx="60">
                  <c:v>0.87405630608574658</c:v>
                </c:pt>
                <c:pt idx="61">
                  <c:v>0.80695251775312538</c:v>
                </c:pt>
                <c:pt idx="62">
                  <c:v>0.71223753610739582</c:v>
                </c:pt>
                <c:pt idx="63">
                  <c:v>0.59959379701088378</c:v>
                </c:pt>
                <c:pt idx="64">
                  <c:v>0.47900457376128008</c:v>
                </c:pt>
                <c:pt idx="65">
                  <c:v>0.36001463803800127</c:v>
                </c:pt>
                <c:pt idx="66">
                  <c:v>0.25107845262136957</c:v>
                </c:pt>
                <c:pt idx="67">
                  <c:v>0.15906308085840035</c:v>
                </c:pt>
                <c:pt idx="68">
                  <c:v>8.8916548670079296E-2</c:v>
                </c:pt>
                <c:pt idx="69">
                  <c:v>4.3494441749431428E-2</c:v>
                </c:pt>
                <c:pt idx="70">
                  <c:v>2.3572592510583149E-2</c:v>
                </c:pt>
                <c:pt idx="71">
                  <c:v>2.8000695224258076E-2</c:v>
                </c:pt>
                <c:pt idx="72">
                  <c:v>5.3982789355106225E-2</c:v>
                </c:pt>
                <c:pt idx="73">
                  <c:v>9.7446568775441278E-2</c:v>
                </c:pt>
                <c:pt idx="74">
                  <c:v>0.15346669342088054</c:v>
                </c:pt>
                <c:pt idx="75">
                  <c:v>0.21671037985520145</c:v>
                </c:pt>
                <c:pt idx="76">
                  <c:v>0.28186412085247958</c:v>
                </c:pt>
                <c:pt idx="77">
                  <c:v>0.34401679948456765</c:v>
                </c:pt>
                <c:pt idx="78">
                  <c:v>0.39897413454831804</c:v>
                </c:pt>
                <c:pt idx="79">
                  <c:v>0.44348952584686324</c:v>
                </c:pt>
                <c:pt idx="80">
                  <c:v>0.47540316975339025</c:v>
                </c:pt>
                <c:pt idx="81">
                  <c:v>0.4936875249144283</c:v>
                </c:pt>
                <c:pt idx="82">
                  <c:v>0.49840664910905275</c:v>
                </c:pt>
                <c:pt idx="83">
                  <c:v>0.49060044384041551</c:v>
                </c:pt>
                <c:pt idx="84">
                  <c:v>0.47211011752345977</c:v>
                </c:pt>
                <c:pt idx="85">
                  <c:v>0.44536333987460863</c:v>
                </c:pt>
                <c:pt idx="86">
                  <c:v>0.41313865911933367</c:v>
                </c:pt>
                <c:pt idx="87">
                  <c:v>0.3783286331154731</c:v>
                </c:pt>
                <c:pt idx="88">
                  <c:v>0.34371872927050384</c:v>
                </c:pt>
                <c:pt idx="89">
                  <c:v>0.31179650398851122</c:v>
                </c:pt>
                <c:pt idx="90">
                  <c:v>0.28460174841255331</c:v>
                </c:pt>
                <c:pt idx="91">
                  <c:v>0.26362430698841854</c:v>
                </c:pt>
                <c:pt idx="92">
                  <c:v>0.24975215306770057</c:v>
                </c:pt>
                <c:pt idx="93">
                  <c:v>0.24326830861471124</c:v>
                </c:pt>
                <c:pt idx="94">
                  <c:v>0.24389189976413472</c:v>
                </c:pt>
                <c:pt idx="95">
                  <c:v>0.2508558683151243</c:v>
                </c:pt>
                <c:pt idx="96">
                  <c:v>0.26301199172432943</c:v>
                </c:pt>
                <c:pt idx="97">
                  <c:v>0.27895282561729179</c:v>
                </c:pt>
                <c:pt idx="98">
                  <c:v>0.29714000559897219</c:v>
                </c:pt>
                <c:pt idx="99">
                  <c:v>0.31602898113498523</c:v>
                </c:pt>
                <c:pt idx="100">
                  <c:v>0.33418150503776689</c:v>
                </c:pt>
                <c:pt idx="101">
                  <c:v>0.3503589803407377</c:v>
                </c:pt>
                <c:pt idx="102">
                  <c:v>0.36359184985587617</c:v>
                </c:pt>
                <c:pt idx="103">
                  <c:v>0.37322244014947226</c:v>
                </c:pt>
                <c:pt idx="104">
                  <c:v>0.37892086042503359</c:v>
                </c:pt>
                <c:pt idx="105">
                  <c:v>0.3806755442916302</c:v>
                </c:pt>
                <c:pt idx="106">
                  <c:v>0.37876170023730094</c:v>
                </c:pt>
                <c:pt idx="107">
                  <c:v>0.37369220282139093</c:v>
                </c:pt>
                <c:pt idx="108">
                  <c:v>0.36615626804815687</c:v>
                </c:pt>
                <c:pt idx="109">
                  <c:v>0.35695159735368154</c:v>
                </c:pt>
                <c:pt idx="110">
                  <c:v>0.34691556849341865</c:v>
                </c:pt>
                <c:pt idx="111">
                  <c:v>0.33686055397321524</c:v>
                </c:pt>
                <c:pt idx="112">
                  <c:v>0.3275176313331058</c:v>
                </c:pt>
                <c:pt idx="113">
                  <c:v>0.31949190822033263</c:v>
                </c:pt>
                <c:pt idx="114">
                  <c:v>0.31323151594766879</c:v>
                </c:pt>
                <c:pt idx="115">
                  <c:v>0.30901112632800865</c:v>
                </c:pt>
                <c:pt idx="116">
                  <c:v>0.30692970798701491</c:v>
                </c:pt>
                <c:pt idx="117">
                  <c:v>0.30692123581289599</c:v>
                </c:pt>
                <c:pt idx="118">
                  <c:v>0.30877626005783582</c:v>
                </c:pt>
                <c:pt idx="119">
                  <c:v>0.31217166807301538</c:v>
                </c:pt>
                <c:pt idx="120">
                  <c:v>0.31670564970451764</c:v>
                </c:pt>
                <c:pt idx="121">
                  <c:v>0.3219348046480135</c:v>
                </c:pt>
                <c:pt idx="122">
                  <c:v>0.32741048640290754</c:v>
                </c:pt>
                <c:pt idx="123">
                  <c:v>0.33271182838360702</c:v>
                </c:pt>
                <c:pt idx="124">
                  <c:v>0.33747339791871678</c:v>
                </c:pt>
                <c:pt idx="125">
                  <c:v>0.34140602195050096</c:v>
                </c:pt>
                <c:pt idx="126">
                  <c:v>0.34430997092594207</c:v>
                </c:pt>
                <c:pt idx="127">
                  <c:v>0.34608032357275076</c:v>
                </c:pt>
                <c:pt idx="128">
                  <c:v>0.34670491958177291</c:v>
                </c:pt>
                <c:pt idx="129">
                  <c:v>0.34625580260361682</c:v>
                </c:pt>
                <c:pt idx="130">
                  <c:v>0.34487543560305645</c:v>
                </c:pt>
                <c:pt idx="131">
                  <c:v>0.34275921877162707</c:v>
                </c:pt>
                <c:pt idx="132">
                  <c:v>0.3401359522878708</c:v>
                </c:pt>
                <c:pt idx="133">
                  <c:v>0.33724786796248779</c:v>
                </c:pt>
                <c:pt idx="134">
                  <c:v>0.33433171979034115</c:v>
                </c:pt>
                <c:pt idx="135">
                  <c:v>0.33160219514230549</c:v>
                </c:pt>
                <c:pt idx="136">
                  <c:v>0.32923861188880837</c:v>
                </c:pt>
                <c:pt idx="137">
                  <c:v>0.32737553055898311</c:v>
                </c:pt>
                <c:pt idx="138">
                  <c:v>0.32609756309502341</c:v>
                </c:pt>
                <c:pt idx="139">
                  <c:v>0.32543832718586485</c:v>
                </c:pt>
                <c:pt idx="140">
                  <c:v>0.32538320012174848</c:v>
                </c:pt>
                <c:pt idx="141">
                  <c:v>0.32587528614952688</c:v>
                </c:pt>
                <c:pt idx="142">
                  <c:v>0.32682383820298661</c:v>
                </c:pt>
                <c:pt idx="143">
                  <c:v>0.3281142743668603</c:v>
                </c:pt>
                <c:pt idx="144">
                  <c:v>0.32961890140200167</c:v>
                </c:pt>
                <c:pt idx="145">
                  <c:v>0.33120749676755806</c:v>
                </c:pt>
                <c:pt idx="146">
                  <c:v>0.33275699716035473</c:v>
                </c:pt>
                <c:pt idx="147">
                  <c:v>0.3341596828095787</c:v>
                </c:pt>
                <c:pt idx="148">
                  <c:v>0.33532941784748177</c:v>
                </c:pt>
                <c:pt idx="149">
                  <c:v>0.33620569259548394</c:v>
                </c:pt>
                <c:pt idx="150">
                  <c:v>0.33675539865535753</c:v>
                </c:pt>
                <c:pt idx="151">
                  <c:v>0.33697243892267464</c:v>
                </c:pt>
                <c:pt idx="152">
                  <c:v>0.33687542105034329</c:v>
                </c:pt>
                <c:pt idx="153">
                  <c:v>0.33650379640521139</c:v>
                </c:pt>
                <c:pt idx="154">
                  <c:v>0.33591288230627714</c:v>
                </c:pt>
                <c:pt idx="155">
                  <c:v>0.33516824166625581</c:v>
                </c:pt>
                <c:pt idx="156">
                  <c:v>0.33433989245759516</c:v>
                </c:pt>
                <c:pt idx="157">
                  <c:v>0.33349678368249386</c:v>
                </c:pt>
                <c:pt idx="158">
                  <c:v>0.33270191079602729</c:v>
                </c:pt>
                <c:pt idx="159">
                  <c:v>0.33200835927526323</c:v>
                </c:pt>
                <c:pt idx="160">
                  <c:v>0.33145646843575233</c:v>
                </c:pt>
                <c:pt idx="161">
                  <c:v>0.33107220692044281</c:v>
                </c:pt>
                <c:pt idx="162">
                  <c:v>0.3308667542317103</c:v>
                </c:pt>
                <c:pt idx="163">
                  <c:v>0.33083719590522137</c:v>
                </c:pt>
                <c:pt idx="164">
                  <c:v>0.33096816867290679</c:v>
                </c:pt>
                <c:pt idx="165">
                  <c:v>0.33123423981234729</c:v>
                </c:pt>
                <c:pt idx="166">
                  <c:v>0.33160277366495677</c:v>
                </c:pt>
                <c:pt idx="167">
                  <c:v>0.33203702815587238</c:v>
                </c:pt>
                <c:pt idx="168">
                  <c:v>0.33249923365643891</c:v>
                </c:pt>
                <c:pt idx="169">
                  <c:v>0.33295343300682911</c:v>
                </c:pt>
                <c:pt idx="170">
                  <c:v>0.33336790131771804</c:v>
                </c:pt>
                <c:pt idx="171">
                  <c:v>0.3337170130578837</c:v>
                </c:pt>
                <c:pt idx="172">
                  <c:v>0.33398247744396486</c:v>
                </c:pt>
                <c:pt idx="173">
                  <c:v>0.33415391693387692</c:v>
                </c:pt>
                <c:pt idx="174">
                  <c:v>0.33422881376329888</c:v>
                </c:pt>
                <c:pt idx="175">
                  <c:v>0.33421189269514801</c:v>
                </c:pt>
                <c:pt idx="176">
                  <c:v>0.33411404204692047</c:v>
                </c:pt>
                <c:pt idx="177">
                  <c:v>0.3339508981153963</c:v>
                </c:pt>
                <c:pt idx="178">
                  <c:v>0.3337412297656171</c:v>
                </c:pt>
                <c:pt idx="179">
                  <c:v>0.33350526050845597</c:v>
                </c:pt>
                <c:pt idx="180">
                  <c:v>0.33326305594636374</c:v>
                </c:pt>
                <c:pt idx="181">
                  <c:v>0.33303308672176685</c:v>
                </c:pt>
                <c:pt idx="182">
                  <c:v>0.33283105318668332</c:v>
                </c:pt>
                <c:pt idx="183">
                  <c:v>0.33266903028542177</c:v>
                </c:pt>
                <c:pt idx="184">
                  <c:v>0.33255496200031404</c:v>
                </c:pt>
                <c:pt idx="185">
                  <c:v>0.33249250640805783</c:v>
                </c:pt>
                <c:pt idx="186">
                  <c:v>0.33248120689553834</c:v>
                </c:pt>
                <c:pt idx="187">
                  <c:v>0.33251694395042503</c:v>
                </c:pt>
                <c:pt idx="188">
                  <c:v>0.33259260625994402</c:v>
                </c:pt>
                <c:pt idx="189">
                  <c:v>0.33269891020181136</c:v>
                </c:pt>
                <c:pt idx="190">
                  <c:v>0.33282529327973237</c:v>
                </c:pt>
                <c:pt idx="191">
                  <c:v>0.33296080927517774</c:v>
                </c:pt>
                <c:pt idx="192">
                  <c:v>0.333094960111676</c:v>
                </c:pt>
                <c:pt idx="193">
                  <c:v>0.33321841062505708</c:v>
                </c:pt>
                <c:pt idx="194">
                  <c:v>0.33332354638780864</c:v>
                </c:pt>
                <c:pt idx="195">
                  <c:v>0.33340485015684196</c:v>
                </c:pt>
                <c:pt idx="196">
                  <c:v>0.33345908813538555</c:v>
                </c:pt>
                <c:pt idx="197">
                  <c:v>0.33348531190975722</c:v>
                </c:pt>
                <c:pt idx="198">
                  <c:v>0.33348469467477804</c:v>
                </c:pt>
                <c:pt idx="199">
                  <c:v>0.33346023046895895</c:v>
                </c:pt>
                <c:pt idx="200">
                  <c:v>0.33341633213960287</c:v>
                </c:pt>
                <c:pt idx="201">
                  <c:v>0.33335836745783742</c:v>
                </c:pt>
                <c:pt idx="202">
                  <c:v>0.33329217327222399</c:v>
                </c:pt>
                <c:pt idx="203">
                  <c:v>0.33322358512163275</c:v>
                </c:pt>
                <c:pt idx="204">
                  <c:v>0.33315801480112134</c:v>
                </c:pt>
                <c:pt idx="205">
                  <c:v>0.33310010159567882</c:v>
                </c:pt>
                <c:pt idx="206">
                  <c:v>0.33305345494507987</c:v>
                </c:pt>
                <c:pt idx="207">
                  <c:v>0.33302049787418403</c:v>
                </c:pt>
                <c:pt idx="208">
                  <c:v>0.33300241227554306</c:v>
                </c:pt>
                <c:pt idx="209">
                  <c:v>0.3329991796442664</c:v>
                </c:pt>
                <c:pt idx="210">
                  <c:v>0.33300970460329526</c:v>
                </c:pt>
                <c:pt idx="211">
                  <c:v>0.33303200384966786</c:v>
                </c:pt>
                <c:pt idx="212">
                  <c:v>0.33306344018161443</c:v>
                </c:pt>
                <c:pt idx="213">
                  <c:v>0.33310098007095162</c:v>
                </c:pt>
                <c:pt idx="214">
                  <c:v>0.3331414537311414</c:v>
                </c:pt>
                <c:pt idx="215">
                  <c:v>0.33318179859233293</c:v>
                </c:pt>
                <c:pt idx="216">
                  <c:v>0.33321927023854014</c:v>
                </c:pt>
                <c:pt idx="217">
                  <c:v>0.33325160884092109</c:v>
                </c:pt>
                <c:pt idx="218">
                  <c:v>0.33327715356166121</c:v>
                </c:pt>
                <c:pt idx="219">
                  <c:v>0.33329490193670708</c:v>
                </c:pt>
                <c:pt idx="220">
                  <c:v>0.33330451553484947</c:v>
                </c:pt>
                <c:pt idx="221">
                  <c:v>0.33330627694933518</c:v>
                </c:pt>
                <c:pt idx="222">
                  <c:v>0.33330100618845798</c:v>
                </c:pt>
                <c:pt idx="223">
                  <c:v>0.33328994665125367</c:v>
                </c:pt>
                <c:pt idx="224">
                  <c:v>0.33327463204077357</c:v>
                </c:pt>
                <c:pt idx="225">
                  <c:v>0.33325674579291931</c:v>
                </c:pt>
                <c:pt idx="226">
                  <c:v>0.33323798396287607</c:v>
                </c:pt>
                <c:pt idx="227">
                  <c:v>0.33321993114745618</c:v>
                </c:pt>
                <c:pt idx="228">
                  <c:v>0.33320395710308343</c:v>
                </c:pt>
                <c:pt idx="229">
                  <c:v>0.33319113944093059</c:v>
                </c:pt>
                <c:pt idx="230">
                  <c:v>0.33318221534465792</c:v>
                </c:pt>
                <c:pt idx="231">
                  <c:v>0.33317756285459593</c:v>
                </c:pt>
                <c:pt idx="232">
                  <c:v>0.33317721006561979</c:v>
                </c:pt>
                <c:pt idx="233">
                  <c:v>0.33318086873253816</c:v>
                </c:pt>
                <c:pt idx="234">
                  <c:v>0.33318798736590072</c:v>
                </c:pt>
                <c:pt idx="235">
                  <c:v>0.3331978179898577</c:v>
                </c:pt>
                <c:pt idx="236">
                  <c:v>0.33320949033728231</c:v>
                </c:pt>
                <c:pt idx="237">
                  <c:v>0.33322208735205788</c:v>
                </c:pt>
                <c:pt idx="238">
                  <c:v>0.33323471639749158</c:v>
                </c:pt>
                <c:pt idx="239">
                  <c:v>0.33324657145062186</c:v>
                </c:pt>
                <c:pt idx="240">
                  <c:v>0.33325698269532261</c:v>
                </c:pt>
                <c:pt idx="241">
                  <c:v>0.33326545120461687</c:v>
                </c:pt>
                <c:pt idx="242">
                  <c:v>0.33327166771755423</c:v>
                </c:pt>
                <c:pt idx="243">
                  <c:v>0.3332755157690302</c:v>
                </c:pt>
                <c:pt idx="244">
                  <c:v>0.33327706053792339</c:v>
                </c:pt>
                <c:pt idx="245">
                  <c:v>0.33327652567425908</c:v>
                </c:pt>
                <c:pt idx="246">
                  <c:v>0.33327426100670998</c:v>
                </c:pt>
                <c:pt idx="247">
                  <c:v>0.33327070439703499</c:v>
                </c:pt>
                <c:pt idx="248">
                  <c:v>0.33326634109953707</c:v>
                </c:pt>
                <c:pt idx="249">
                  <c:v>0.33326166382274391</c:v>
                </c:pt>
                <c:pt idx="250">
                  <c:v>0.3332571363142669</c:v>
                </c:pt>
                <c:pt idx="251">
                  <c:v>0.33325316274765499</c:v>
                </c:pt>
                <c:pt idx="252">
                  <c:v>0.33325006453806238</c:v>
                </c:pt>
                <c:pt idx="253">
                  <c:v>0.33324806550989783</c:v>
                </c:pt>
                <c:pt idx="254">
                  <c:v>0.33324728564096184</c:v>
                </c:pt>
                <c:pt idx="255">
                  <c:v>0.33324774296348308</c:v>
                </c:pt>
                <c:pt idx="256">
                  <c:v>0.33324936265449623</c:v>
                </c:pt>
                <c:pt idx="257">
                  <c:v>0.33325199192574767</c:v>
                </c:pt>
                <c:pt idx="258">
                  <c:v>0.33325541904467237</c:v>
                </c:pt>
                <c:pt idx="259">
                  <c:v>0.33325939468863286</c:v>
                </c:pt>
                <c:pt idx="260">
                  <c:v>0.33326365384847062</c:v>
                </c:pt>
                <c:pt idx="261">
                  <c:v>0.33326793663917453</c:v>
                </c:pt>
                <c:pt idx="262">
                  <c:v>0.33327200662174322</c:v>
                </c:pt>
                <c:pt idx="263">
                  <c:v>0.33327566556249733</c:v>
                </c:pt>
                <c:pt idx="264">
                  <c:v>0.33327876392346012</c:v>
                </c:pt>
                <c:pt idx="265">
                  <c:v>0.33328120675837819</c:v>
                </c:pt>
                <c:pt idx="266">
                  <c:v>0.3332829550548444</c:v>
                </c:pt>
                <c:pt idx="267">
                  <c:v>0.33328402288867104</c:v>
                </c:pt>
                <c:pt idx="268">
                  <c:v>0.33328447102265196</c:v>
                </c:pt>
                <c:pt idx="269">
                  <c:v>0.33328439777512797</c:v>
                </c:pt>
                <c:pt idx="270">
                  <c:v>0.33328392809740925</c:v>
                </c:pt>
                <c:pt idx="271">
                  <c:v>0.33328320183337684</c:v>
                </c:pt>
                <c:pt idx="272">
                  <c:v>0.33328236209472939</c:v>
                </c:pt>
                <c:pt idx="273">
                  <c:v>0.33328154458201953</c:v>
                </c:pt>
                <c:pt idx="274">
                  <c:v>0.33328086852863548</c:v>
                </c:pt>
                <c:pt idx="275">
                  <c:v>0.33328042975848821</c:v>
                </c:pt>
                <c:pt idx="276">
                  <c:v>0.33328029614512061</c:v>
                </c:pt>
                <c:pt idx="277">
                  <c:v>0.33328050555677841</c:v>
                </c:pt>
                <c:pt idx="278">
                  <c:v>0.33328106618333408</c:v>
                </c:pt>
                <c:pt idx="279">
                  <c:v>0.33328195897905982</c:v>
                </c:pt>
                <c:pt idx="280">
                  <c:v>0.3332831418290676</c:v>
                </c:pt>
                <c:pt idx="281">
                  <c:v>0.33328455496228876</c:v>
                </c:pt>
                <c:pt idx="282">
                  <c:v>0.33328612709216898</c:v>
                </c:pt>
                <c:pt idx="283">
                  <c:v>0.33328778176630203</c:v>
                </c:pt>
                <c:pt idx="284">
                  <c:v>0.33328944344389572</c:v>
                </c:pt>
                <c:pt idx="285">
                  <c:v>0.33329104288862643</c:v>
                </c:pt>
                <c:pt idx="286">
                  <c:v>0.33329252155596223</c:v>
                </c:pt>
                <c:pt idx="287">
                  <c:v>0.33329383475954921</c:v>
                </c:pt>
                <c:pt idx="288">
                  <c:v>0.33329495351154026</c:v>
                </c:pt>
                <c:pt idx="289">
                  <c:v>0.33329586503853231</c:v>
                </c:pt>
                <c:pt idx="290">
                  <c:v>0.33329657207048852</c:v>
                </c:pt>
                <c:pt idx="291">
                  <c:v>0.33329709107898497</c:v>
                </c:pt>
                <c:pt idx="292">
                  <c:v>0.33329744969928993</c:v>
                </c:pt>
                <c:pt idx="293">
                  <c:v>0.33329768360600465</c:v>
                </c:pt>
                <c:pt idx="294">
                  <c:v>0.3332978331241509</c:v>
                </c:pt>
                <c:pt idx="295">
                  <c:v>0.33329793984804523</c:v>
                </c:pt>
                <c:pt idx="296">
                  <c:v>0.33329804351206987</c:v>
                </c:pt>
                <c:pt idx="297">
                  <c:v>0.33329817931429945</c:v>
                </c:pt>
                <c:pt idx="298">
                  <c:v>0.33329837584077748</c:v>
                </c:pt>
                <c:pt idx="299">
                  <c:v>0.33329865367964595</c:v>
                </c:pt>
                <c:pt idx="300">
                  <c:v>0.33329902475531276</c:v>
                </c:pt>
                <c:pt idx="301">
                  <c:v>0.33329949235762601</c:v>
                </c:pt>
                <c:pt idx="302">
                  <c:v>0.33330005179321942</c:v>
                </c:pt>
                <c:pt idx="303">
                  <c:v>0.33330069154858577</c:v>
                </c:pt>
                <c:pt idx="304">
                  <c:v>0.33330139482854487</c:v>
                </c:pt>
                <c:pt idx="305">
                  <c:v>0.33330214132053648</c:v>
                </c:pt>
                <c:pt idx="306">
                  <c:v>0.33330290903394666</c:v>
                </c:pt>
                <c:pt idx="307">
                  <c:v>0.33330367607367117</c:v>
                </c:pt>
                <c:pt idx="308">
                  <c:v>0.33330442222612788</c:v>
                </c:pt>
                <c:pt idx="309">
                  <c:v>0.33330513026196501</c:v>
                </c:pt>
                <c:pt idx="310">
                  <c:v>0.33330578688993151</c:v>
                </c:pt>
                <c:pt idx="311">
                  <c:v>0.33330638332832629</c:v>
                </c:pt>
                <c:pt idx="312">
                  <c:v>0.33330691549156549</c:v>
                </c:pt>
                <c:pt idx="313">
                  <c:v>0.33330738381749347</c:v>
                </c:pt>
                <c:pt idx="314">
                  <c:v>0.33330779278452072</c:v>
                </c:pt>
                <c:pt idx="315">
                  <c:v>0.33330815018511367</c:v>
                </c:pt>
                <c:pt idx="316">
                  <c:v>0.33330846623302934</c:v>
                </c:pt>
                <c:pt idx="317">
                  <c:v>0.33330875258589931</c:v>
                </c:pt>
                <c:pt idx="318">
                  <c:v>0.33330902136253771</c:v>
                </c:pt>
                <c:pt idx="319">
                  <c:v>0.33330928422668876</c:v>
                </c:pt>
                <c:pt idx="320">
                  <c:v>0.33330955159682391</c:v>
                </c:pt>
                <c:pt idx="321">
                  <c:v>0.33330983202638559</c:v>
                </c:pt>
                <c:pt idx="322">
                  <c:v>0.33331013178201668</c:v>
                </c:pt>
                <c:pt idx="323">
                  <c:v>0.33331045463019793</c:v>
                </c:pt>
                <c:pt idx="324">
                  <c:v>0.33331080182652362</c:v>
                </c:pt>
                <c:pt idx="325">
                  <c:v>0.3333111722877875</c:v>
                </c:pt>
                <c:pt idx="326">
                  <c:v>0.33331156291581815</c:v>
                </c:pt>
                <c:pt idx="327">
                  <c:v>0.33331196903417454</c:v>
                </c:pt>
                <c:pt idx="328">
                  <c:v>0.33331238489458531</c:v>
                </c:pt>
                <c:pt idx="329">
                  <c:v>0.33331280420936793</c:v>
                </c:pt>
                <c:pt idx="330">
                  <c:v>0.33331322066862645</c:v>
                </c:pt>
                <c:pt idx="331">
                  <c:v>0.33331362840632855</c:v>
                </c:pt>
                <c:pt idx="332">
                  <c:v>0.33331402238668584</c:v>
                </c:pt>
                <c:pt idx="333">
                  <c:v>0.33331439869099866</c:v>
                </c:pt>
                <c:pt idx="334">
                  <c:v>0.33331475469429506</c:v>
                </c:pt>
                <c:pt idx="335">
                  <c:v>0.33331508913019947</c:v>
                </c:pt>
                <c:pt idx="336">
                  <c:v>0.33331540205070137</c:v>
                </c:pt>
                <c:pt idx="337">
                  <c:v>0.33331569469442834</c:v>
                </c:pt>
                <c:pt idx="338">
                  <c:v>0.33331596928228852</c:v>
                </c:pt>
                <c:pt idx="339">
                  <c:v>0.33331622876265965</c:v>
                </c:pt>
                <c:pt idx="340">
                  <c:v>0.33331647652972113</c:v>
                </c:pt>
                <c:pt idx="341">
                  <c:v>0.33331671613805963</c:v>
                </c:pt>
                <c:pt idx="342">
                  <c:v>0.3333169510345978</c:v>
                </c:pt>
                <c:pt idx="343">
                  <c:v>0.33331718432550361</c:v>
                </c:pt>
                <c:pt idx="344">
                  <c:v>0.3333174185914034</c:v>
                </c:pt>
                <c:pt idx="345">
                  <c:v>0.33331765575935435</c:v>
                </c:pt>
                <c:pt idx="346">
                  <c:v>0.33331789703510045</c:v>
                </c:pt>
                <c:pt idx="347">
                  <c:v>0.33331814289436218</c:v>
                </c:pt>
                <c:pt idx="348">
                  <c:v>0.33331839312779926</c:v>
                </c:pt>
                <c:pt idx="349">
                  <c:v>0.33331864693093094</c:v>
                </c:pt>
                <c:pt idx="350">
                  <c:v>0.33331890302791878</c:v>
                </c:pt>
                <c:pt idx="351">
                  <c:v>0.33331915981681415</c:v>
                </c:pt>
                <c:pt idx="352">
                  <c:v>0.33331941552356043</c:v>
                </c:pt>
                <c:pt idx="353">
                  <c:v>0.33331966835271398</c:v>
                </c:pt>
                <c:pt idx="354">
                  <c:v>0.33331991662430693</c:v>
                </c:pt>
                <c:pt idx="355">
                  <c:v>0.33332015888832417</c:v>
                </c:pt>
                <c:pt idx="356">
                  <c:v>0.33332039401083119</c:v>
                </c:pt>
                <c:pt idx="357">
                  <c:v>0.33332062122835099</c:v>
                </c:pt>
                <c:pt idx="358">
                  <c:v>0.33332084016981267</c:v>
                </c:pt>
                <c:pt idx="359">
                  <c:v>0.33332105084778524</c:v>
                </c:pt>
                <c:pt idx="360">
                  <c:v>0.33332125362272774</c:v>
                </c:pt>
                <c:pt idx="361">
                  <c:v>0.33332144914563366</c:v>
                </c:pt>
                <c:pt idx="362">
                  <c:v>0.33332163828538475</c:v>
                </c:pt>
                <c:pt idx="363">
                  <c:v>0.33332182204765742</c:v>
                </c:pt>
                <c:pt idx="364">
                  <c:v>0.33332200149210683</c:v>
                </c:pt>
                <c:pt idx="365">
                  <c:v>0.33332217765399313</c:v>
                </c:pt>
                <c:pt idx="366">
                  <c:v>0.3333223514754976</c:v>
                </c:pt>
                <c:pt idx="367">
                  <c:v>0.33332252375069604</c:v>
                </c:pt>
                <c:pt idx="368">
                  <c:v>0.33332269508679596</c:v>
                </c:pt>
                <c:pt idx="369">
                  <c:v>0.33332286588279403</c:v>
                </c:pt>
                <c:pt idx="370">
                  <c:v>0.33332303632531862</c:v>
                </c:pt>
                <c:pt idx="371">
                  <c:v>0.33332320640022056</c:v>
                </c:pt>
                <c:pt idx="372">
                  <c:v>0.33332337591746625</c:v>
                </c:pt>
                <c:pt idx="373">
                  <c:v>0.33332354454618229</c:v>
                </c:pt>
                <c:pt idx="374">
                  <c:v>0.3333237118562663</c:v>
                </c:pt>
                <c:pt idx="375">
                  <c:v>0.33332387736291574</c:v>
                </c:pt>
                <c:pt idx="376">
                  <c:v>0.33332404057051152</c:v>
                </c:pt>
                <c:pt idx="377">
                  <c:v>0.33332420101278404</c:v>
                </c:pt>
                <c:pt idx="378">
                  <c:v>0.33332435828670298</c:v>
                </c:pt>
                <c:pt idx="379">
                  <c:v>0.33332451207829328</c:v>
                </c:pt>
                <c:pt idx="380">
                  <c:v>0.33332466217932455</c:v>
                </c:pt>
                <c:pt idx="381">
                  <c:v>0.33332480849458745</c:v>
                </c:pt>
                <c:pt idx="382">
                  <c:v>0.33332495104020787</c:v>
                </c:pt>
                <c:pt idx="383">
                  <c:v>0.33332508993400378</c:v>
                </c:pt>
                <c:pt idx="384">
                  <c:v>0.33332522537942944</c:v>
                </c:pt>
                <c:pt idx="385">
                  <c:v>0.33332535764489252</c:v>
                </c:pt>
                <c:pt idx="386">
                  <c:v>0.33332548704042619</c:v>
                </c:pt>
                <c:pt idx="387">
                  <c:v>0.33332561389368381</c:v>
                </c:pt>
                <c:pt idx="388">
                  <c:v>0.33332573852704039</c:v>
                </c:pt>
                <c:pt idx="389">
                  <c:v>0.33332586123738089</c:v>
                </c:pt>
                <c:pt idx="390">
                  <c:v>0.33332598227973159</c:v>
                </c:pt>
                <c:pt idx="391">
                  <c:v>0.33332610185555622</c:v>
                </c:pt>
                <c:pt idx="392">
                  <c:v>0.33332622010607538</c:v>
                </c:pt>
                <c:pt idx="393">
                  <c:v>0.33332633711059217</c:v>
                </c:pt>
                <c:pt idx="394">
                  <c:v>0.33332645288942575</c:v>
                </c:pt>
                <c:pt idx="395">
                  <c:v>0.33332656741078864</c:v>
                </c:pt>
                <c:pt idx="396">
                  <c:v>0.33332668060068421</c:v>
                </c:pt>
                <c:pt idx="397">
                  <c:v>0.33332679235483736</c:v>
                </c:pt>
                <c:pt idx="398">
                  <c:v>0.33332690255154218</c:v>
                </c:pt>
                <c:pt idx="399">
                  <c:v>0.33332701106444473</c:v>
                </c:pt>
                <c:pt idx="400">
                  <c:v>0.3333271177743235</c:v>
                </c:pt>
                <c:pt idx="401">
                  <c:v>0.33332722257911163</c:v>
                </c:pt>
                <c:pt idx="402">
                  <c:v>0.33332732540162646</c:v>
                </c:pt>
                <c:pt idx="403">
                  <c:v>0.33332742619467592</c:v>
                </c:pt>
                <c:pt idx="404">
                  <c:v>0.33332752494344392</c:v>
                </c:pt>
                <c:pt idx="405">
                  <c:v>0.33332762166524671</c:v>
                </c:pt>
                <c:pt idx="406">
                  <c:v>0.3333277164069553</c:v>
                </c:pt>
                <c:pt idx="407">
                  <c:v>0.33332780924050948</c:v>
                </c:pt>
                <c:pt idx="408">
                  <c:v>0.33332790025704895</c:v>
                </c:pt>
                <c:pt idx="409">
                  <c:v>0.33332798956020704</c:v>
                </c:pt>
                <c:pt idx="410">
                  <c:v>0.33332807725915092</c:v>
                </c:pt>
                <c:pt idx="411">
                  <c:v>0.33332816346190969</c:v>
                </c:pt>
                <c:pt idx="412">
                  <c:v>0.33332824826943047</c:v>
                </c:pt>
                <c:pt idx="413">
                  <c:v>0.33332833177071836</c:v>
                </c:pt>
                <c:pt idx="414">
                  <c:v>0.33332841403930519</c:v>
                </c:pt>
                <c:pt idx="415">
                  <c:v>0.33332849513118318</c:v>
                </c:pt>
                <c:pt idx="416">
                  <c:v>0.33332857508417385</c:v>
                </c:pt>
                <c:pt idx="417">
                  <c:v>0.33332865391866479</c:v>
                </c:pt>
                <c:pt idx="418">
                  <c:v>0.33332873163949683</c:v>
                </c:pt>
                <c:pt idx="419">
                  <c:v>0.33332880823876349</c:v>
                </c:pt>
                <c:pt idx="420">
                  <c:v>0.3333288836992217</c:v>
                </c:pt>
                <c:pt idx="421">
                  <c:v>0.33332895799800655</c:v>
                </c:pt>
                <c:pt idx="422">
                  <c:v>0.3333290311103505</c:v>
                </c:pt>
                <c:pt idx="423">
                  <c:v>0.33332910301303648</c:v>
                </c:pt>
                <c:pt idx="424">
                  <c:v>0.33332917368736076</c:v>
                </c:pt>
                <c:pt idx="425">
                  <c:v>0.3333292431214489</c:v>
                </c:pt>
                <c:pt idx="426">
                  <c:v>0.33332931131181548</c:v>
                </c:pt>
                <c:pt idx="427">
                  <c:v>0.33332937826412917</c:v>
                </c:pt>
                <c:pt idx="428">
                  <c:v>0.33332944399322406</c:v>
                </c:pt>
                <c:pt idx="429">
                  <c:v>0.33332950852241466</c:v>
                </c:pt>
                <c:pt idx="430">
                  <c:v>0.3333295718822557</c:v>
                </c:pt>
                <c:pt idx="431">
                  <c:v>0.33332963410886596</c:v>
                </c:pt>
                <c:pt idx="432">
                  <c:v>0.33332969524200939</c:v>
                </c:pt>
                <c:pt idx="433">
                  <c:v>0.33332975532309239</c:v>
                </c:pt>
                <c:pt idx="434">
                  <c:v>0.33332981439320525</c:v>
                </c:pt>
                <c:pt idx="435">
                  <c:v>0.3333298724913879</c:v>
                </c:pt>
                <c:pt idx="436">
                  <c:v>0.33332992965318392</c:v>
                </c:pt>
                <c:pt idx="437">
                  <c:v>0.33332998590958435</c:v>
                </c:pt>
                <c:pt idx="438">
                  <c:v>0.33333004128639171</c:v>
                </c:pt>
                <c:pt idx="439">
                  <c:v>0.3333300958039892</c:v>
                </c:pt>
                <c:pt idx="440">
                  <c:v>0.33333014947753131</c:v>
                </c:pt>
                <c:pt idx="441">
                  <c:v>0.33333020231745336</c:v>
                </c:pt>
                <c:pt idx="442">
                  <c:v>0.33333025433027275</c:v>
                </c:pt>
                <c:pt idx="443">
                  <c:v>0.33333030551955328</c:v>
                </c:pt>
                <c:pt idx="444">
                  <c:v>0.33333035588698606</c:v>
                </c:pt>
                <c:pt idx="445">
                  <c:v>0.33333040543347187</c:v>
                </c:pt>
                <c:pt idx="446">
                  <c:v>0.33333045416013346</c:v>
                </c:pt>
                <c:pt idx="447">
                  <c:v>0.33333050206919107</c:v>
                </c:pt>
                <c:pt idx="448">
                  <c:v>0.3333305491646526</c:v>
                </c:pt>
                <c:pt idx="449">
                  <c:v>0.33333059545280014</c:v>
                </c:pt>
                <c:pt idx="450">
                  <c:v>0.33333064094242698</c:v>
                </c:pt>
                <c:pt idx="451">
                  <c:v>0.33333068564486468</c:v>
                </c:pt>
                <c:pt idx="452">
                  <c:v>0.33333072957381171</c:v>
                </c:pt>
                <c:pt idx="453">
                  <c:v>0.33333077274498063</c:v>
                </c:pt>
                <c:pt idx="454">
                  <c:v>0.33333081517563545</c:v>
                </c:pt>
                <c:pt idx="455">
                  <c:v>0.33333085688403558</c:v>
                </c:pt>
                <c:pt idx="456">
                  <c:v>0.33333089788885789</c:v>
                </c:pt>
                <c:pt idx="457">
                  <c:v>0.33333093820863502</c:v>
                </c:pt>
                <c:pt idx="458">
                  <c:v>0.33333097786123816</c:v>
                </c:pt>
                <c:pt idx="459">
                  <c:v>0.33333101686346006</c:v>
                </c:pt>
                <c:pt idx="460">
                  <c:v>0.33333105523068862</c:v>
                </c:pt>
                <c:pt idx="461">
                  <c:v>0.33333109297672187</c:v>
                </c:pt>
                <c:pt idx="462">
                  <c:v>0.33333113011368554</c:v>
                </c:pt>
                <c:pt idx="463">
                  <c:v>0.33333116665207996</c:v>
                </c:pt>
                <c:pt idx="464">
                  <c:v>0.33333120260092286</c:v>
                </c:pt>
                <c:pt idx="465">
                  <c:v>0.33333123796797276</c:v>
                </c:pt>
                <c:pt idx="466">
                  <c:v>0.33333127276000862</c:v>
                </c:pt>
                <c:pt idx="467">
                  <c:v>0.33333130698314045</c:v>
                </c:pt>
                <c:pt idx="468">
                  <c:v>0.33333134064312936</c:v>
                </c:pt>
                <c:pt idx="469">
                  <c:v>0.33333137374567745</c:v>
                </c:pt>
                <c:pt idx="470">
                  <c:v>0.33333140629669689</c:v>
                </c:pt>
                <c:pt idx="471">
                  <c:v>0.33333143830250911</c:v>
                </c:pt>
                <c:pt idx="472">
                  <c:v>0.33333146976999739</c:v>
                </c:pt>
                <c:pt idx="473">
                  <c:v>0.33333150070668432</c:v>
                </c:pt>
                <c:pt idx="474">
                  <c:v>0.3333315311207441</c:v>
                </c:pt>
                <c:pt idx="475">
                  <c:v>0.3333315610209629</c:v>
                </c:pt>
                <c:pt idx="476">
                  <c:v>0.33333159041663823</c:v>
                </c:pt>
                <c:pt idx="477">
                  <c:v>0.33333161931745592</c:v>
                </c:pt>
                <c:pt idx="478">
                  <c:v>0.33333164773332546</c:v>
                </c:pt>
                <c:pt idx="479">
                  <c:v>0.33333167567421484</c:v>
                </c:pt>
                <c:pt idx="480">
                  <c:v>0.33333170314999544</c:v>
                </c:pt>
                <c:pt idx="481">
                  <c:v>0.33333173017028261</c:v>
                </c:pt>
                <c:pt idx="482">
                  <c:v>0.33333175674431986</c:v>
                </c:pt>
                <c:pt idx="483">
                  <c:v>0.33333178288087589</c:v>
                </c:pt>
                <c:pt idx="484">
                  <c:v>0.333331808588193</c:v>
                </c:pt>
                <c:pt idx="485">
                  <c:v>0.33333183387396187</c:v>
                </c:pt>
                <c:pt idx="486">
                  <c:v>0.33333185874533156</c:v>
                </c:pt>
                <c:pt idx="487">
                  <c:v>0.33333188320894636</c:v>
                </c:pt>
                <c:pt idx="488">
                  <c:v>0.33333190727101236</c:v>
                </c:pt>
                <c:pt idx="489">
                  <c:v>0.333331930937383</c:v>
                </c:pt>
                <c:pt idx="490">
                  <c:v>0.33333195421364054</c:v>
                </c:pt>
                <c:pt idx="491">
                  <c:v>0.33333197710519508</c:v>
                </c:pt>
                <c:pt idx="492">
                  <c:v>0.33333199961736859</c:v>
                </c:pt>
                <c:pt idx="493">
                  <c:v>0.33333202175548021</c:v>
                </c:pt>
                <c:pt idx="494">
                  <c:v>0.33333204352489565</c:v>
                </c:pt>
                <c:pt idx="495">
                  <c:v>0.33333206493108897</c:v>
                </c:pt>
                <c:pt idx="496">
                  <c:v>0.3333320859796523</c:v>
                </c:pt>
                <c:pt idx="497">
                  <c:v>0.33333210667631558</c:v>
                </c:pt>
                <c:pt idx="498">
                  <c:v>0.33333212702692872</c:v>
                </c:pt>
                <c:pt idx="499">
                  <c:v>0.3333321470374403</c:v>
                </c:pt>
                <c:pt idx="500">
                  <c:v>0.33333216671385951</c:v>
                </c:pt>
                <c:pt idx="501">
                  <c:v>0.33333218606220988</c:v>
                </c:pt>
                <c:pt idx="502">
                  <c:v>0.33333220508848882</c:v>
                </c:pt>
                <c:pt idx="503">
                  <c:v>0.3333322237986161</c:v>
                </c:pt>
                <c:pt idx="504">
                  <c:v>0.33333224219839108</c:v>
                </c:pt>
                <c:pt idx="505">
                  <c:v>0.33333226029345681</c:v>
                </c:pt>
                <c:pt idx="506">
                  <c:v>0.33333227808927518</c:v>
                </c:pt>
                <c:pt idx="507">
                  <c:v>0.33333229559110777</c:v>
                </c:pt>
                <c:pt idx="508">
                  <c:v>0.33333231280400782</c:v>
                </c:pt>
                <c:pt idx="509">
                  <c:v>0.33333232973282495</c:v>
                </c:pt>
                <c:pt idx="510">
                  <c:v>0.33333234638221809</c:v>
                </c:pt>
                <c:pt idx="511">
                  <c:v>0.33333236275666756</c:v>
                </c:pt>
                <c:pt idx="512">
                  <c:v>0.33333237886050543</c:v>
                </c:pt>
                <c:pt idx="513">
                  <c:v>0.33333239469794418</c:v>
                </c:pt>
                <c:pt idx="514">
                  <c:v>0.33333241027309274</c:v>
                </c:pt>
                <c:pt idx="515">
                  <c:v>0.33333242558999904</c:v>
                </c:pt>
                <c:pt idx="516">
                  <c:v>0.33333244065265755</c:v>
                </c:pt>
                <c:pt idx="517">
                  <c:v>0.3333324554650387</c:v>
                </c:pt>
                <c:pt idx="518">
                  <c:v>0.3333324700311045</c:v>
                </c:pt>
                <c:pt idx="519">
                  <c:v>0.33333248435480684</c:v>
                </c:pt>
                <c:pt idx="520">
                  <c:v>0.33333249844010376</c:v>
                </c:pt>
                <c:pt idx="521">
                  <c:v>0.33333251229094701</c:v>
                </c:pt>
                <c:pt idx="522">
                  <c:v>0.3333325259112801</c:v>
                </c:pt>
                <c:pt idx="523">
                  <c:v>0.33333253930502904</c:v>
                </c:pt>
                <c:pt idx="524">
                  <c:v>0.3333325524760915</c:v>
                </c:pt>
                <c:pt idx="525">
                  <c:v>0.33333256542831774</c:v>
                </c:pt>
                <c:pt idx="526">
                  <c:v>0.33333257816550788</c:v>
                </c:pt>
                <c:pt idx="527">
                  <c:v>0.33333259069139054</c:v>
                </c:pt>
                <c:pt idx="528">
                  <c:v>0.33333260300961576</c:v>
                </c:pt>
                <c:pt idx="529">
                  <c:v>0.33333261512374907</c:v>
                </c:pt>
                <c:pt idx="530">
                  <c:v>0.33333262703726724</c:v>
                </c:pt>
                <c:pt idx="531">
                  <c:v>0.33333263875355135</c:v>
                </c:pt>
                <c:pt idx="532">
                  <c:v>0.33333265027589415</c:v>
                </c:pt>
                <c:pt idx="533">
                  <c:v>0.33333266160749903</c:v>
                </c:pt>
                <c:pt idx="534">
                  <c:v>0.3333326727514902</c:v>
                </c:pt>
                <c:pt idx="535">
                  <c:v>0.3333326837109139</c:v>
                </c:pt>
                <c:pt idx="536">
                  <c:v>0.33333269448875258</c:v>
                </c:pt>
                <c:pt idx="537">
                  <c:v>0.33333270508793117</c:v>
                </c:pt>
                <c:pt idx="538">
                  <c:v>0.33333271551132282</c:v>
                </c:pt>
                <c:pt idx="539">
                  <c:v>0.33333272576176087</c:v>
                </c:pt>
                <c:pt idx="540">
                  <c:v>0.33333273584204159</c:v>
                </c:pt>
                <c:pt idx="541">
                  <c:v>0.33333274575493027</c:v>
                </c:pt>
                <c:pt idx="542">
                  <c:v>0.33333275550316183</c:v>
                </c:pt>
                <c:pt idx="543">
                  <c:v>0.33333276508945009</c:v>
                </c:pt>
                <c:pt idx="544">
                  <c:v>0.33333277451647891</c:v>
                </c:pt>
                <c:pt idx="545">
                  <c:v>0.33333278378690162</c:v>
                </c:pt>
                <c:pt idx="546">
                  <c:v>0.333332792903348</c:v>
                </c:pt>
                <c:pt idx="547">
                  <c:v>0.33333280186840897</c:v>
                </c:pt>
                <c:pt idx="548">
                  <c:v>0.33333281068464432</c:v>
                </c:pt>
                <c:pt idx="549">
                  <c:v>0.33333281935456932</c:v>
                </c:pt>
                <c:pt idx="550">
                  <c:v>0.33333282788065755</c:v>
                </c:pt>
                <c:pt idx="551">
                  <c:v>0.3333328362653401</c:v>
                </c:pt>
                <c:pt idx="552">
                  <c:v>0.33333284451099771</c:v>
                </c:pt>
                <c:pt idx="553">
                  <c:v>0.33333285261996354</c:v>
                </c:pt>
                <c:pt idx="554">
                  <c:v>0.33333286059452027</c:v>
                </c:pt>
                <c:pt idx="555">
                  <c:v>0.33333286843690652</c:v>
                </c:pt>
                <c:pt idx="556">
                  <c:v>0.33333287614931284</c:v>
                </c:pt>
                <c:pt idx="557">
                  <c:v>0.33333288373388137</c:v>
                </c:pt>
                <c:pt idx="558">
                  <c:v>0.33333289119271775</c:v>
                </c:pt>
                <c:pt idx="559">
                  <c:v>0.33333289852788295</c:v>
                </c:pt>
                <c:pt idx="560">
                  <c:v>0.33333290574140351</c:v>
                </c:pt>
                <c:pt idx="561">
                  <c:v>0.333332912835272</c:v>
                </c:pt>
                <c:pt idx="562">
                  <c:v>0.33333291981144947</c:v>
                </c:pt>
                <c:pt idx="563">
                  <c:v>0.33333292667186698</c:v>
                </c:pt>
                <c:pt idx="564">
                  <c:v>0.33333293341842529</c:v>
                </c:pt>
                <c:pt idx="565">
                  <c:v>0.33333294005300235</c:v>
                </c:pt>
                <c:pt idx="566">
                  <c:v>0.33333294657745077</c:v>
                </c:pt>
                <c:pt idx="567">
                  <c:v>0.3333329529935965</c:v>
                </c:pt>
                <c:pt idx="568">
                  <c:v>0.33333295930323764</c:v>
                </c:pt>
                <c:pt idx="569">
                  <c:v>0.33333296550815078</c:v>
                </c:pt>
                <c:pt idx="570">
                  <c:v>0.33333297161008296</c:v>
                </c:pt>
                <c:pt idx="571">
                  <c:v>0.33333297761075792</c:v>
                </c:pt>
                <c:pt idx="572">
                  <c:v>0.33333298351186513</c:v>
                </c:pt>
                <c:pt idx="573">
                  <c:v>0.33333298931507443</c:v>
                </c:pt>
                <c:pt idx="574">
                  <c:v>0.33333299502201985</c:v>
                </c:pt>
                <c:pt idx="575">
                  <c:v>0.33333300063430948</c:v>
                </c:pt>
                <c:pt idx="576">
                  <c:v>0.3333330061535219</c:v>
                </c:pt>
                <c:pt idx="577">
                  <c:v>0.33333301158120771</c:v>
                </c:pt>
                <c:pt idx="578">
                  <c:v>0.33333301691888439</c:v>
                </c:pt>
                <c:pt idx="579">
                  <c:v>0.33333302216804772</c:v>
                </c:pt>
                <c:pt idx="580">
                  <c:v>0.33333302733016229</c:v>
                </c:pt>
                <c:pt idx="581">
                  <c:v>0.33333303240666634</c:v>
                </c:pt>
                <c:pt idx="582">
                  <c:v>0.33333303739897341</c:v>
                </c:pt>
                <c:pt idx="583">
                  <c:v>0.33333304230847333</c:v>
                </c:pt>
                <c:pt idx="584">
                  <c:v>0.33333304713653455</c:v>
                </c:pt>
                <c:pt idx="585">
                  <c:v>0.33333305188449591</c:v>
                </c:pt>
                <c:pt idx="586">
                  <c:v>0.33333305655368523</c:v>
                </c:pt>
                <c:pt idx="587">
                  <c:v>0.33333306114540062</c:v>
                </c:pt>
                <c:pt idx="588">
                  <c:v>0.33333306566092624</c:v>
                </c:pt>
                <c:pt idx="589">
                  <c:v>0.33333307010152202</c:v>
                </c:pt>
                <c:pt idx="590">
                  <c:v>0.33333307446842975</c:v>
                </c:pt>
                <c:pt idx="591">
                  <c:v>0.33333307876287577</c:v>
                </c:pt>
                <c:pt idx="592">
                  <c:v>0.33333308298606223</c:v>
                </c:pt>
                <c:pt idx="593">
                  <c:v>0.33333308713917659</c:v>
                </c:pt>
                <c:pt idx="594">
                  <c:v>0.33333309122338201</c:v>
                </c:pt>
                <c:pt idx="595">
                  <c:v>0.33333309523982751</c:v>
                </c:pt>
                <c:pt idx="596">
                  <c:v>0.33333309918964088</c:v>
                </c:pt>
                <c:pt idx="597">
                  <c:v>0.33333310307393055</c:v>
                </c:pt>
                <c:pt idx="598">
                  <c:v>0.33333310689378731</c:v>
                </c:pt>
                <c:pt idx="599">
                  <c:v>0.33333311065028282</c:v>
                </c:pt>
                <c:pt idx="600">
                  <c:v>0.33333311434446844</c:v>
                </c:pt>
                <c:pt idx="601">
                  <c:v>0.33333311797738091</c:v>
                </c:pt>
                <c:pt idx="602">
                  <c:v>0.33333312155003447</c:v>
                </c:pt>
                <c:pt idx="603">
                  <c:v>0.33333312506342799</c:v>
                </c:pt>
                <c:pt idx="604">
                  <c:v>0.33333312851854391</c:v>
                </c:pt>
                <c:pt idx="605">
                  <c:v>0.33333313191634811</c:v>
                </c:pt>
                <c:pt idx="606">
                  <c:v>0.33333313525778824</c:v>
                </c:pt>
                <c:pt idx="607">
                  <c:v>0.3333331385437972</c:v>
                </c:pt>
                <c:pt idx="608">
                  <c:v>0.33333314177529139</c:v>
                </c:pt>
                <c:pt idx="609">
                  <c:v>0.33333314495317617</c:v>
                </c:pt>
                <c:pt idx="610">
                  <c:v>0.33333314807833764</c:v>
                </c:pt>
                <c:pt idx="611">
                  <c:v>0.33333315115164847</c:v>
                </c:pt>
                <c:pt idx="612">
                  <c:v>0.33333315417396919</c:v>
                </c:pt>
                <c:pt idx="613">
                  <c:v>0.33333315714614514</c:v>
                </c:pt>
                <c:pt idx="614">
                  <c:v>0.33333316006901004</c:v>
                </c:pt>
                <c:pt idx="615">
                  <c:v>0.33333316294337934</c:v>
                </c:pt>
                <c:pt idx="616">
                  <c:v>0.33333316577006172</c:v>
                </c:pt>
                <c:pt idx="617">
                  <c:v>0.3333331685498464</c:v>
                </c:pt>
                <c:pt idx="618">
                  <c:v>0.33333317128351403</c:v>
                </c:pt>
                <c:pt idx="619">
                  <c:v>0.3333331739718316</c:v>
                </c:pt>
                <c:pt idx="620">
                  <c:v>0.3333331766155509</c:v>
                </c:pt>
                <c:pt idx="621">
                  <c:v>0.33333317921541555</c:v>
                </c:pt>
                <c:pt idx="622">
                  <c:v>0.3333331817721511</c:v>
                </c:pt>
                <c:pt idx="623">
                  <c:v>0.33333318428647352</c:v>
                </c:pt>
                <c:pt idx="624">
                  <c:v>0.33333318675908846</c:v>
                </c:pt>
                <c:pt idx="625">
                  <c:v>0.33333318919068711</c:v>
                </c:pt>
                <c:pt idx="626">
                  <c:v>0.33333319158194868</c:v>
                </c:pt>
                <c:pt idx="627">
                  <c:v>0.33333319393354294</c:v>
                </c:pt>
                <c:pt idx="628">
                  <c:v>0.33333319624612867</c:v>
                </c:pt>
                <c:pt idx="629">
                  <c:v>0.33333319852034921</c:v>
                </c:pt>
                <c:pt idx="630">
                  <c:v>0.33333320075684369</c:v>
                </c:pt>
                <c:pt idx="631">
                  <c:v>0.33333320295623359</c:v>
                </c:pt>
                <c:pt idx="632">
                  <c:v>0.3333332051191385</c:v>
                </c:pt>
                <c:pt idx="633">
                  <c:v>0.33333320724615967</c:v>
                </c:pt>
                <c:pt idx="634">
                  <c:v>0.33333320933789262</c:v>
                </c:pt>
                <c:pt idx="635">
                  <c:v>0.33333321139492317</c:v>
                </c:pt>
                <c:pt idx="636">
                  <c:v>0.3333332134178279</c:v>
                </c:pt>
                <c:pt idx="637">
                  <c:v>0.33333321540717137</c:v>
                </c:pt>
                <c:pt idx="638">
                  <c:v>0.33333321736351162</c:v>
                </c:pt>
                <c:pt idx="639">
                  <c:v>0.33333321928739412</c:v>
                </c:pt>
                <c:pt idx="640">
                  <c:v>0.33333322117936015</c:v>
                </c:pt>
                <c:pt idx="641">
                  <c:v>0.33333322303993851</c:v>
                </c:pt>
                <c:pt idx="642">
                  <c:v>0.33333322486965028</c:v>
                </c:pt>
                <c:pt idx="643">
                  <c:v>0.33333322666900822</c:v>
                </c:pt>
                <c:pt idx="644">
                  <c:v>0.33333322843851609</c:v>
                </c:pt>
                <c:pt idx="645">
                  <c:v>0.33333323017866895</c:v>
                </c:pt>
                <c:pt idx="646">
                  <c:v>0.33333323188995534</c:v>
                </c:pt>
                <c:pt idx="647">
                  <c:v>0.33333323357285249</c:v>
                </c:pt>
                <c:pt idx="648">
                  <c:v>0.33333323522783215</c:v>
                </c:pt>
                <c:pt idx="649">
                  <c:v>0.33333323685535754</c:v>
                </c:pt>
                <c:pt idx="650">
                  <c:v>0.33333323845588458</c:v>
                </c:pt>
                <c:pt idx="651">
                  <c:v>0.33333324002986031</c:v>
                </c:pt>
                <c:pt idx="652">
                  <c:v>0.33333324157772404</c:v>
                </c:pt>
                <c:pt idx="653">
                  <c:v>0.33333324309991036</c:v>
                </c:pt>
                <c:pt idx="654">
                  <c:v>0.33333324459684471</c:v>
                </c:pt>
                <c:pt idx="655">
                  <c:v>0.33333324606894638</c:v>
                </c:pt>
                <c:pt idx="656">
                  <c:v>0.33333324751662424</c:v>
                </c:pt>
                <c:pt idx="657">
                  <c:v>0.33333324894028632</c:v>
                </c:pt>
                <c:pt idx="658">
                  <c:v>0.33333325034033001</c:v>
                </c:pt>
                <c:pt idx="659">
                  <c:v>0.33333325171714617</c:v>
                </c:pt>
                <c:pt idx="660">
                  <c:v>0.33333325307112222</c:v>
                </c:pt>
                <c:pt idx="661">
                  <c:v>0.33333325440263478</c:v>
                </c:pt>
                <c:pt idx="662">
                  <c:v>0.3333332557120578</c:v>
                </c:pt>
                <c:pt idx="663">
                  <c:v>0.33333325699975846</c:v>
                </c:pt>
                <c:pt idx="664">
                  <c:v>0.33333325826609589</c:v>
                </c:pt>
                <c:pt idx="665">
                  <c:v>0.33333325951142639</c:v>
                </c:pt>
                <c:pt idx="666">
                  <c:v>0.33333326073609576</c:v>
                </c:pt>
                <c:pt idx="667">
                  <c:v>0.33333326194044838</c:v>
                </c:pt>
                <c:pt idx="668">
                  <c:v>0.33333326312482298</c:v>
                </c:pt>
                <c:pt idx="669">
                  <c:v>0.33333326428954785</c:v>
                </c:pt>
                <c:pt idx="670">
                  <c:v>0.33333326543495168</c:v>
                </c:pt>
                <c:pt idx="671">
                  <c:v>0.33333326656135298</c:v>
                </c:pt>
                <c:pt idx="672">
                  <c:v>0.33333326766906984</c:v>
                </c:pt>
                <c:pt idx="673">
                  <c:v>0.33333326875841018</c:v>
                </c:pt>
                <c:pt idx="674">
                  <c:v>0.33333326982967942</c:v>
                </c:pt>
                <c:pt idx="675">
                  <c:v>0.33333327088317555</c:v>
                </c:pt>
                <c:pt idx="676">
                  <c:v>0.33333327191919604</c:v>
                </c:pt>
                <c:pt idx="677">
                  <c:v>0.33333327293803061</c:v>
                </c:pt>
                <c:pt idx="678">
                  <c:v>0.33333327393996243</c:v>
                </c:pt>
                <c:pt idx="679">
                  <c:v>0.33333327492527209</c:v>
                </c:pt>
                <c:pt idx="680">
                  <c:v>0.3333332758942355</c:v>
                </c:pt>
                <c:pt idx="681">
                  <c:v>0.33333327684712383</c:v>
                </c:pt>
                <c:pt idx="682">
                  <c:v>0.33333327778420563</c:v>
                </c:pt>
                <c:pt idx="683">
                  <c:v>0.33333327870573931</c:v>
                </c:pt>
                <c:pt idx="684">
                  <c:v>0.33333327961198583</c:v>
                </c:pt>
                <c:pt idx="685">
                  <c:v>0.33333328050319866</c:v>
                </c:pt>
                <c:pt idx="686">
                  <c:v>0.33333328137962626</c:v>
                </c:pt>
                <c:pt idx="687">
                  <c:v>0.33333328224151365</c:v>
                </c:pt>
                <c:pt idx="688">
                  <c:v>0.33333328308910221</c:v>
                </c:pt>
                <c:pt idx="689">
                  <c:v>0.33333328392263184</c:v>
                </c:pt>
                <c:pt idx="690">
                  <c:v>0.33333328474233181</c:v>
                </c:pt>
                <c:pt idx="691">
                  <c:v>0.33333328554843444</c:v>
                </c:pt>
                <c:pt idx="692">
                  <c:v>0.33333328634116355</c:v>
                </c:pt>
                <c:pt idx="693">
                  <c:v>0.33333328712074151</c:v>
                </c:pt>
                <c:pt idx="694">
                  <c:v>0.3333332878873862</c:v>
                </c:pt>
                <c:pt idx="695">
                  <c:v>0.33333328864131423</c:v>
                </c:pt>
                <c:pt idx="696">
                  <c:v>0.33333328938273432</c:v>
                </c:pt>
                <c:pt idx="697">
                  <c:v>0.33333329011185409</c:v>
                </c:pt>
                <c:pt idx="698">
                  <c:v>0.33333329082887903</c:v>
                </c:pt>
                <c:pt idx="699">
                  <c:v>0.33333329153400898</c:v>
                </c:pt>
                <c:pt idx="700">
                  <c:v>0.33333329222744207</c:v>
                </c:pt>
                <c:pt idx="701">
                  <c:v>0.33333329290936858</c:v>
                </c:pt>
                <c:pt idx="702">
                  <c:v>0.3333332935799837</c:v>
                </c:pt>
                <c:pt idx="703">
                  <c:v>0.33333329423947289</c:v>
                </c:pt>
                <c:pt idx="704">
                  <c:v>0.33333329488802205</c:v>
                </c:pt>
                <c:pt idx="705">
                  <c:v>0.33333329552581298</c:v>
                </c:pt>
                <c:pt idx="706">
                  <c:v>0.33333329615302093</c:v>
                </c:pt>
                <c:pt idx="707">
                  <c:v>0.33333329676982693</c:v>
                </c:pt>
                <c:pt idx="708">
                  <c:v>0.33333329737639927</c:v>
                </c:pt>
                <c:pt idx="709">
                  <c:v>0.33333329797290739</c:v>
                </c:pt>
                <c:pt idx="710">
                  <c:v>0.33333329855952076</c:v>
                </c:pt>
                <c:pt idx="711">
                  <c:v>0.33333329913640092</c:v>
                </c:pt>
                <c:pt idx="712">
                  <c:v>0.33333329970371389</c:v>
                </c:pt>
                <c:pt idx="713">
                  <c:v>0.33333330026161384</c:v>
                </c:pt>
                <c:pt idx="714">
                  <c:v>0.33333330081025908</c:v>
                </c:pt>
                <c:pt idx="715">
                  <c:v>0.33333330134980149</c:v>
                </c:pt>
                <c:pt idx="716">
                  <c:v>0.33333330188039478</c:v>
                </c:pt>
                <c:pt idx="717">
                  <c:v>0.33333330240218562</c:v>
                </c:pt>
                <c:pt idx="718">
                  <c:v>0.33333330291531948</c:v>
                </c:pt>
                <c:pt idx="719">
                  <c:v>0.33333330341993955</c:v>
                </c:pt>
                <c:pt idx="720">
                  <c:v>0.33333330391618798</c:v>
                </c:pt>
                <c:pt idx="721">
                  <c:v>0.3333333044042055</c:v>
                </c:pt>
                <c:pt idx="722">
                  <c:v>0.33333330488412516</c:v>
                </c:pt>
                <c:pt idx="723">
                  <c:v>0.33333330535608402</c:v>
                </c:pt>
                <c:pt idx="724">
                  <c:v>0.33333330582021192</c:v>
                </c:pt>
                <c:pt idx="725">
                  <c:v>0.33333330627664221</c:v>
                </c:pt>
                <c:pt idx="726">
                  <c:v>0.33333330672550066</c:v>
                </c:pt>
                <c:pt idx="727">
                  <c:v>0.33333330716691251</c:v>
                </c:pt>
                <c:pt idx="728">
                  <c:v>0.33333330760100077</c:v>
                </c:pt>
                <c:pt idx="729">
                  <c:v>0.3333333080278888</c:v>
                </c:pt>
                <c:pt idx="730">
                  <c:v>0.33333330844769493</c:v>
                </c:pt>
                <c:pt idx="731">
                  <c:v>0.33333330886053653</c:v>
                </c:pt>
                <c:pt idx="732">
                  <c:v>0.33333330926652915</c:v>
                </c:pt>
                <c:pt idx="733">
                  <c:v>0.3333333096657865</c:v>
                </c:pt>
                <c:pt idx="734">
                  <c:v>0.33333331005842115</c:v>
                </c:pt>
                <c:pt idx="735">
                  <c:v>0.33333331044454184</c:v>
                </c:pt>
                <c:pt idx="736">
                  <c:v>0.33333331082425699</c:v>
                </c:pt>
                <c:pt idx="737">
                  <c:v>0.3333333111976719</c:v>
                </c:pt>
                <c:pt idx="738">
                  <c:v>0.33333331156489177</c:v>
                </c:pt>
                <c:pt idx="739">
                  <c:v>0.33333331192602139</c:v>
                </c:pt>
                <c:pt idx="740">
                  <c:v>0.33333331228115898</c:v>
                </c:pt>
                <c:pt idx="741">
                  <c:v>0.33333331263040467</c:v>
                </c:pt>
                <c:pt idx="742">
                  <c:v>0.33333331297385704</c:v>
                </c:pt>
                <c:pt idx="743">
                  <c:v>0.3333333133116117</c:v>
                </c:pt>
                <c:pt idx="744">
                  <c:v>0.33333331364376245</c:v>
                </c:pt>
                <c:pt idx="745">
                  <c:v>0.33333331397040367</c:v>
                </c:pt>
                <c:pt idx="746">
                  <c:v>0.33333331429162577</c:v>
                </c:pt>
                <c:pt idx="747">
                  <c:v>0.33333331460751714</c:v>
                </c:pt>
                <c:pt idx="748">
                  <c:v>0.33333331491817059</c:v>
                </c:pt>
                <c:pt idx="749">
                  <c:v>0.33333331522366932</c:v>
                </c:pt>
                <c:pt idx="750">
                  <c:v>0.33333331552409984</c:v>
                </c:pt>
                <c:pt idx="751">
                  <c:v>0.3333333158195475</c:v>
                </c:pt>
                <c:pt idx="752">
                  <c:v>0.33333331611009143</c:v>
                </c:pt>
                <c:pt idx="753">
                  <c:v>0.33333331639581743</c:v>
                </c:pt>
                <c:pt idx="754">
                  <c:v>0.33333331667680272</c:v>
                </c:pt>
                <c:pt idx="755">
                  <c:v>0.33333331695312662</c:v>
                </c:pt>
                <c:pt idx="756">
                  <c:v>0.33333331722486714</c:v>
                </c:pt>
                <c:pt idx="757">
                  <c:v>0.33333331749209971</c:v>
                </c:pt>
                <c:pt idx="758">
                  <c:v>0.33333331775489905</c:v>
                </c:pt>
                <c:pt idx="759">
                  <c:v>0.33333331801333699</c:v>
                </c:pt>
                <c:pt idx="760">
                  <c:v>0.33333331826748847</c:v>
                </c:pt>
                <c:pt idx="761">
                  <c:v>0.33333331851742415</c:v>
                </c:pt>
                <c:pt idx="762">
                  <c:v>0.33333331876321326</c:v>
                </c:pt>
                <c:pt idx="763">
                  <c:v>0.33333331900492413</c:v>
                </c:pt>
                <c:pt idx="764">
                  <c:v>0.33333331924262471</c:v>
                </c:pt>
                <c:pt idx="765">
                  <c:v>0.33333331947638367</c:v>
                </c:pt>
                <c:pt idx="766">
                  <c:v>0.33333331970626423</c:v>
                </c:pt>
                <c:pt idx="767">
                  <c:v>0.33333331993233145</c:v>
                </c:pt>
                <c:pt idx="768">
                  <c:v>0.33333332015464723</c:v>
                </c:pt>
                <c:pt idx="769">
                  <c:v>0.33333332037327656</c:v>
                </c:pt>
                <c:pt idx="770">
                  <c:v>0.33333332058827858</c:v>
                </c:pt>
                <c:pt idx="771">
                  <c:v>0.33333332079971412</c:v>
                </c:pt>
                <c:pt idx="772">
                  <c:v>0.33333332100764096</c:v>
                </c:pt>
                <c:pt idx="773">
                  <c:v>0.33333332121211995</c:v>
                </c:pt>
                <c:pt idx="774">
                  <c:v>0.33333332141320643</c:v>
                </c:pt>
                <c:pt idx="775">
                  <c:v>0.33333332161095536</c:v>
                </c:pt>
                <c:pt idx="776">
                  <c:v>0.33333332180542391</c:v>
                </c:pt>
                <c:pt idx="777">
                  <c:v>0.33333332199666688</c:v>
                </c:pt>
                <c:pt idx="778">
                  <c:v>0.33333332218473744</c:v>
                </c:pt>
                <c:pt idx="779">
                  <c:v>0.33333332236968816</c:v>
                </c:pt>
                <c:pt idx="780">
                  <c:v>0.33333332255156978</c:v>
                </c:pt>
                <c:pt idx="781">
                  <c:v>0.33333332273043298</c:v>
                </c:pt>
                <c:pt idx="782">
                  <c:v>0.33333332290633072</c:v>
                </c:pt>
                <c:pt idx="783">
                  <c:v>0.33333332307930891</c:v>
                </c:pt>
                <c:pt idx="784">
                  <c:v>0.33333332324941795</c:v>
                </c:pt>
                <c:pt idx="785">
                  <c:v>0.33333332341670563</c:v>
                </c:pt>
                <c:pt idx="786">
                  <c:v>0.33333332358121714</c:v>
                </c:pt>
                <c:pt idx="787">
                  <c:v>0.33333332374300129</c:v>
                </c:pt>
                <c:pt idx="788">
                  <c:v>0.33333332390209935</c:v>
                </c:pt>
                <c:pt idx="789">
                  <c:v>0.33333332405856009</c:v>
                </c:pt>
                <c:pt idx="790">
                  <c:v>0.3333333242124244</c:v>
                </c:pt>
                <c:pt idx="791">
                  <c:v>0.33333332436373675</c:v>
                </c:pt>
                <c:pt idx="792">
                  <c:v>0.33333332451253783</c:v>
                </c:pt>
                <c:pt idx="793">
                  <c:v>0.33333332465887167</c:v>
                </c:pt>
                <c:pt idx="794">
                  <c:v>0.33333332480277678</c:v>
                </c:pt>
                <c:pt idx="795">
                  <c:v>0.33333332494429418</c:v>
                </c:pt>
                <c:pt idx="796">
                  <c:v>0.33333332508346475</c:v>
                </c:pt>
                <c:pt idx="797">
                  <c:v>0.33333332522032677</c:v>
                </c:pt>
                <c:pt idx="798">
                  <c:v>0.33333332535491816</c:v>
                </c:pt>
                <c:pt idx="799">
                  <c:v>0.33333332548727562</c:v>
                </c:pt>
                <c:pt idx="800">
                  <c:v>0.33333332561743811</c:v>
                </c:pt>
                <c:pt idx="801">
                  <c:v>0.33333332574544089</c:v>
                </c:pt>
                <c:pt idx="802">
                  <c:v>0.33333332587132108</c:v>
                </c:pt>
                <c:pt idx="803">
                  <c:v>0.33333332599511112</c:v>
                </c:pt>
                <c:pt idx="804">
                  <c:v>0.33333332611684841</c:v>
                </c:pt>
                <c:pt idx="805">
                  <c:v>0.33333332623656609</c:v>
                </c:pt>
                <c:pt idx="806">
                  <c:v>0.33333332635429852</c:v>
                </c:pt>
                <c:pt idx="807">
                  <c:v>0.33333332647007763</c:v>
                </c:pt>
                <c:pt idx="808">
                  <c:v>0.33333332658393561</c:v>
                </c:pt>
                <c:pt idx="809">
                  <c:v>0.33333332669590521</c:v>
                </c:pt>
                <c:pt idx="810">
                  <c:v>0.33333332680601735</c:v>
                </c:pt>
                <c:pt idx="811">
                  <c:v>0.33333332691430329</c:v>
                </c:pt>
                <c:pt idx="812">
                  <c:v>0.33333332702079338</c:v>
                </c:pt>
                <c:pt idx="813">
                  <c:v>0.33333332712551506</c:v>
                </c:pt>
                <c:pt idx="814">
                  <c:v>0.33333332722850112</c:v>
                </c:pt>
                <c:pt idx="815">
                  <c:v>0.33333332732977661</c:v>
                </c:pt>
                <c:pt idx="816">
                  <c:v>0.33333332742937199</c:v>
                </c:pt>
                <c:pt idx="817">
                  <c:v>0.33333332752731754</c:v>
                </c:pt>
                <c:pt idx="818">
                  <c:v>0.33333332762363549</c:v>
                </c:pt>
                <c:pt idx="819">
                  <c:v>0.33333332771835672</c:v>
                </c:pt>
                <c:pt idx="820">
                  <c:v>0.3333333278115056</c:v>
                </c:pt>
                <c:pt idx="821">
                  <c:v>0.33333332790310899</c:v>
                </c:pt>
                <c:pt idx="822">
                  <c:v>0.33333332799319432</c:v>
                </c:pt>
                <c:pt idx="823">
                  <c:v>0.33333332808178479</c:v>
                </c:pt>
                <c:pt idx="824">
                  <c:v>0.33333332816890499</c:v>
                </c:pt>
                <c:pt idx="825">
                  <c:v>0.33333332825458073</c:v>
                </c:pt>
                <c:pt idx="826">
                  <c:v>0.33333332833883461</c:v>
                </c:pt>
                <c:pt idx="827">
                  <c:v>0.33333332842169089</c:v>
                </c:pt>
                <c:pt idx="828">
                  <c:v>0.33333332850317393</c:v>
                </c:pt>
                <c:pt idx="829">
                  <c:v>0.33333332858330383</c:v>
                </c:pt>
                <c:pt idx="830">
                  <c:v>0.3333333286621058</c:v>
                </c:pt>
                <c:pt idx="831">
                  <c:v>0.33333332873959892</c:v>
                </c:pt>
                <c:pt idx="832">
                  <c:v>0.33333332881580685</c:v>
                </c:pt>
                <c:pt idx="833">
                  <c:v>0.33333332889075074</c:v>
                </c:pt>
                <c:pt idx="834">
                  <c:v>0.33333332896445061</c:v>
                </c:pt>
                <c:pt idx="835">
                  <c:v>0.33333332903692869</c:v>
                </c:pt>
                <c:pt idx="836">
                  <c:v>0.33333332910820429</c:v>
                </c:pt>
                <c:pt idx="837">
                  <c:v>0.33333332917829667</c:v>
                </c:pt>
                <c:pt idx="838">
                  <c:v>0.33333332924722631</c:v>
                </c:pt>
                <c:pt idx="839">
                  <c:v>0.33333332931501403</c:v>
                </c:pt>
                <c:pt idx="840">
                  <c:v>0.33333332938167648</c:v>
                </c:pt>
                <c:pt idx="841">
                  <c:v>0.33333332944723171</c:v>
                </c:pt>
                <c:pt idx="842">
                  <c:v>0.33333332951170153</c:v>
                </c:pt>
                <c:pt idx="843">
                  <c:v>0.3333333295751017</c:v>
                </c:pt>
                <c:pt idx="844">
                  <c:v>0.33333332963744877</c:v>
                </c:pt>
                <c:pt idx="845">
                  <c:v>0.33333332969876217</c:v>
                </c:pt>
                <c:pt idx="846">
                  <c:v>0.33333332975905711</c:v>
                </c:pt>
                <c:pt idx="847">
                  <c:v>0.33333332981835223</c:v>
                </c:pt>
                <c:pt idx="848">
                  <c:v>0.33333332987666325</c:v>
                </c:pt>
                <c:pt idx="849">
                  <c:v>0.33333332993400644</c:v>
                </c:pt>
                <c:pt idx="850">
                  <c:v>0.3333333299903995</c:v>
                </c:pt>
                <c:pt idx="851">
                  <c:v>0.33333333004585697</c:v>
                </c:pt>
                <c:pt idx="852">
                  <c:v>0.33333333010039518</c:v>
                </c:pt>
                <c:pt idx="853">
                  <c:v>0.33333333015402883</c:v>
                </c:pt>
                <c:pt idx="854">
                  <c:v>0.33333333020677147</c:v>
                </c:pt>
                <c:pt idx="855">
                  <c:v>0.33333333025863948</c:v>
                </c:pt>
                <c:pt idx="856">
                  <c:v>0.33333333030964846</c:v>
                </c:pt>
                <c:pt idx="857">
                  <c:v>0.33333333035980983</c:v>
                </c:pt>
                <c:pt idx="858">
                  <c:v>0.33333333040913965</c:v>
                </c:pt>
                <c:pt idx="859">
                  <c:v>0.3333333304576504</c:v>
                </c:pt>
                <c:pt idx="860">
                  <c:v>0.33333333050535863</c:v>
                </c:pt>
                <c:pt idx="861">
                  <c:v>0.33333333055227421</c:v>
                </c:pt>
                <c:pt idx="862">
                  <c:v>0.33333333059840997</c:v>
                </c:pt>
                <c:pt idx="863">
                  <c:v>0.33333333064378251</c:v>
                </c:pt>
                <c:pt idx="864">
                  <c:v>0.33333333068840149</c:v>
                </c:pt>
                <c:pt idx="865">
                  <c:v>0.33333333073228033</c:v>
                </c:pt>
                <c:pt idx="866">
                  <c:v>0.33333333077542959</c:v>
                </c:pt>
                <c:pt idx="867">
                  <c:v>0.3333333308178642</c:v>
                </c:pt>
                <c:pt idx="868">
                  <c:v>0.3333333308595956</c:v>
                </c:pt>
                <c:pt idx="869">
                  <c:v>0.33333333090063288</c:v>
                </c:pt>
                <c:pt idx="870">
                  <c:v>0.33333333094098933</c:v>
                </c:pt>
                <c:pt idx="871">
                  <c:v>0.33333333098067619</c:v>
                </c:pt>
                <c:pt idx="872">
                  <c:v>0.33333333101970564</c:v>
                </c:pt>
                <c:pt idx="873">
                  <c:v>0.3333333310580881</c:v>
                </c:pt>
                <c:pt idx="874">
                  <c:v>0.33333333109583302</c:v>
                </c:pt>
                <c:pt idx="875">
                  <c:v>0.33333333113295238</c:v>
                </c:pt>
                <c:pt idx="876">
                  <c:v>0.33333333116945557</c:v>
                </c:pt>
                <c:pt idx="877">
                  <c:v>0.33333333120535241</c:v>
                </c:pt>
                <c:pt idx="878">
                  <c:v>0.33333333124065434</c:v>
                </c:pt>
                <c:pt idx="879">
                  <c:v>0.33333333127537007</c:v>
                </c:pt>
                <c:pt idx="880">
                  <c:v>0.33333333130951021</c:v>
                </c:pt>
                <c:pt idx="881">
                  <c:v>0.33333333134308435</c:v>
                </c:pt>
                <c:pt idx="882">
                  <c:v>0.33333333137610105</c:v>
                </c:pt>
                <c:pt idx="883">
                  <c:v>0.33333333140857041</c:v>
                </c:pt>
                <c:pt idx="884">
                  <c:v>0.33333333144050092</c:v>
                </c:pt>
                <c:pt idx="885">
                  <c:v>0.33333333147190197</c:v>
                </c:pt>
                <c:pt idx="886">
                  <c:v>0.33333333150278333</c:v>
                </c:pt>
                <c:pt idx="887">
                  <c:v>0.33333333153315087</c:v>
                </c:pt>
                <c:pt idx="888">
                  <c:v>0.33333333156301581</c:v>
                </c:pt>
                <c:pt idx="889">
                  <c:v>0.33333333159238626</c:v>
                </c:pt>
                <c:pt idx="890">
                  <c:v>0.33333333162126871</c:v>
                </c:pt>
                <c:pt idx="891">
                  <c:v>0.33333333164967199</c:v>
                </c:pt>
                <c:pt idx="892">
                  <c:v>0.33333333167760443</c:v>
                </c:pt>
                <c:pt idx="893">
                  <c:v>0.33333333170507351</c:v>
                </c:pt>
                <c:pt idx="894">
                  <c:v>0.33333333173208657</c:v>
                </c:pt>
                <c:pt idx="895">
                  <c:v>0.33333333175865026</c:v>
                </c:pt>
                <c:pt idx="896">
                  <c:v>0.33333333178477287</c:v>
                </c:pt>
                <c:pt idx="897">
                  <c:v>0.33333333181046304</c:v>
                </c:pt>
                <c:pt idx="898">
                  <c:v>0.33333333183572611</c:v>
                </c:pt>
                <c:pt idx="899">
                  <c:v>0.33333333186056935</c:v>
                </c:pt>
                <c:pt idx="900">
                  <c:v>0.33333333188500047</c:v>
                </c:pt>
                <c:pt idx="901">
                  <c:v>0.33333333190902731</c:v>
                </c:pt>
                <c:pt idx="902">
                  <c:v>0.33333333193265424</c:v>
                </c:pt>
                <c:pt idx="903">
                  <c:v>0.33333333195588893</c:v>
                </c:pt>
                <c:pt idx="904">
                  <c:v>0.33333333197873877</c:v>
                </c:pt>
                <c:pt idx="905">
                  <c:v>0.33333333200121107</c:v>
                </c:pt>
                <c:pt idx="906">
                  <c:v>0.33333333202330928</c:v>
                </c:pt>
                <c:pt idx="907">
                  <c:v>0.3333333320450419</c:v>
                </c:pt>
                <c:pt idx="908">
                  <c:v>0.33333333206641413</c:v>
                </c:pt>
                <c:pt idx="909">
                  <c:v>0.33333333208743166</c:v>
                </c:pt>
                <c:pt idx="910">
                  <c:v>0.33333333210810179</c:v>
                </c:pt>
                <c:pt idx="911">
                  <c:v>0.33333333212842897</c:v>
                </c:pt>
                <c:pt idx="912">
                  <c:v>0.33333333214841787</c:v>
                </c:pt>
                <c:pt idx="913">
                  <c:v>0.33333333216807676</c:v>
                </c:pt>
                <c:pt idx="914">
                  <c:v>0.33333333218740807</c:v>
                </c:pt>
                <c:pt idx="915">
                  <c:v>0.33333333220642086</c:v>
                </c:pt>
                <c:pt idx="916">
                  <c:v>0.3333333322251158</c:v>
                </c:pt>
                <c:pt idx="917">
                  <c:v>0.3333333322435007</c:v>
                </c:pt>
                <c:pt idx="918">
                  <c:v>0.33333333226158085</c:v>
                </c:pt>
                <c:pt idx="919">
                  <c:v>0.33333333227936063</c:v>
                </c:pt>
                <c:pt idx="920">
                  <c:v>0.33333333229684559</c:v>
                </c:pt>
                <c:pt idx="921">
                  <c:v>0.33333333231403961</c:v>
                </c:pt>
                <c:pt idx="922">
                  <c:v>0.33333333233094792</c:v>
                </c:pt>
                <c:pt idx="923">
                  <c:v>0.333333332347578</c:v>
                </c:pt>
                <c:pt idx="924">
                  <c:v>0.33333333236393076</c:v>
                </c:pt>
                <c:pt idx="925">
                  <c:v>0.3333333323800115</c:v>
                </c:pt>
                <c:pt idx="926">
                  <c:v>0.33333333239582713</c:v>
                </c:pt>
                <c:pt idx="927">
                  <c:v>0.33333333241138008</c:v>
                </c:pt>
                <c:pt idx="928">
                  <c:v>0.33333333242667595</c:v>
                </c:pt>
                <c:pt idx="929">
                  <c:v>0.33333333244171587</c:v>
                </c:pt>
                <c:pt idx="930">
                  <c:v>0.33333333245650842</c:v>
                </c:pt>
                <c:pt idx="931">
                  <c:v>0.33333333247105401</c:v>
                </c:pt>
                <c:pt idx="932">
                  <c:v>0.33333333248535912</c:v>
                </c:pt>
                <c:pt idx="933">
                  <c:v>0.33333333249942648</c:v>
                </c:pt>
                <c:pt idx="934">
                  <c:v>0.3333333325132618</c:v>
                </c:pt>
                <c:pt idx="935">
                  <c:v>0.33333333252686537</c:v>
                </c:pt>
                <c:pt idx="936">
                  <c:v>0.333333332540243</c:v>
                </c:pt>
                <c:pt idx="937">
                  <c:v>0.33333333255340075</c:v>
                </c:pt>
                <c:pt idx="938">
                  <c:v>0.33333333256633962</c:v>
                </c:pt>
                <c:pt idx="939">
                  <c:v>0.33333333257906372</c:v>
                </c:pt>
                <c:pt idx="940">
                  <c:v>0.33333333259157588</c:v>
                </c:pt>
                <c:pt idx="941">
                  <c:v>0.33333333260388071</c:v>
                </c:pt>
                <c:pt idx="942">
                  <c:v>0.33333333261598158</c:v>
                </c:pt>
                <c:pt idx="943">
                  <c:v>0.33333333262788128</c:v>
                </c:pt>
                <c:pt idx="944">
                  <c:v>0.33333333263958431</c:v>
                </c:pt>
                <c:pt idx="945">
                  <c:v>0.33333333265109355</c:v>
                </c:pt>
                <c:pt idx="946">
                  <c:v>0.33333333266241166</c:v>
                </c:pt>
                <c:pt idx="947">
                  <c:v>0.33333333267354237</c:v>
                </c:pt>
                <c:pt idx="948">
                  <c:v>0.33333333268448806</c:v>
                </c:pt>
                <c:pt idx="949">
                  <c:v>0.33333333269525256</c:v>
                </c:pt>
                <c:pt idx="950">
                  <c:v>0.3333333327058382</c:v>
                </c:pt>
                <c:pt idx="951">
                  <c:v>0.33333333271624849</c:v>
                </c:pt>
                <c:pt idx="952">
                  <c:v>0.33333333272648547</c:v>
                </c:pt>
                <c:pt idx="953">
                  <c:v>0.33333333273655441</c:v>
                </c:pt>
                <c:pt idx="954">
                  <c:v>0.33333333274645438</c:v>
                </c:pt>
                <c:pt idx="955">
                  <c:v>0.33333333275619076</c:v>
                </c:pt>
                <c:pt idx="956">
                  <c:v>0.33333333276576599</c:v>
                </c:pt>
                <c:pt idx="957">
                  <c:v>0.33333333277518173</c:v>
                </c:pt>
                <c:pt idx="958">
                  <c:v>0.33333333278444055</c:v>
                </c:pt>
                <c:pt idx="959">
                  <c:v>0.33333333279354727</c:v>
                </c:pt>
                <c:pt idx="960">
                  <c:v>0.33333333280250244</c:v>
                </c:pt>
                <c:pt idx="961">
                  <c:v>0.33333333281130817</c:v>
                </c:pt>
                <c:pt idx="962">
                  <c:v>0.33333333281996869</c:v>
                </c:pt>
                <c:pt idx="963">
                  <c:v>0.33333333282848393</c:v>
                </c:pt>
                <c:pt idx="964">
                  <c:v>0.33333333283685934</c:v>
                </c:pt>
                <c:pt idx="965">
                  <c:v>0.33333333284509509</c:v>
                </c:pt>
                <c:pt idx="966">
                  <c:v>0.33333333285319489</c:v>
                </c:pt>
                <c:pt idx="967">
                  <c:v>0.33333333286115985</c:v>
                </c:pt>
                <c:pt idx="968">
                  <c:v>0.33333333286899186</c:v>
                </c:pt>
                <c:pt idx="969">
                  <c:v>0.33333333287669487</c:v>
                </c:pt>
                <c:pt idx="970">
                  <c:v>0.33333333288427014</c:v>
                </c:pt>
                <c:pt idx="971">
                  <c:v>0.33333333289171979</c:v>
                </c:pt>
                <c:pt idx="972">
                  <c:v>0.33333333289904576</c:v>
                </c:pt>
                <c:pt idx="973">
                  <c:v>0.33333333290625</c:v>
                </c:pt>
                <c:pt idx="974">
                  <c:v>0.33333333291333656</c:v>
                </c:pt>
                <c:pt idx="975">
                  <c:v>0.33333333292030437</c:v>
                </c:pt>
                <c:pt idx="976">
                  <c:v>0.33333333292715595</c:v>
                </c:pt>
                <c:pt idx="977">
                  <c:v>0.33333333293389505</c:v>
                </c:pt>
                <c:pt idx="978">
                  <c:v>0.33333333294052242</c:v>
                </c:pt>
                <c:pt idx="979">
                  <c:v>0.33333333294703937</c:v>
                </c:pt>
                <c:pt idx="980">
                  <c:v>0.33333333295344719</c:v>
                </c:pt>
                <c:pt idx="981">
                  <c:v>0.33333333295974871</c:v>
                </c:pt>
                <c:pt idx="982">
                  <c:v>0.33333333296594619</c:v>
                </c:pt>
                <c:pt idx="983">
                  <c:v>0.33333333297204143</c:v>
                </c:pt>
                <c:pt idx="984">
                  <c:v>0.33333333297803414</c:v>
                </c:pt>
                <c:pt idx="985">
                  <c:v>0.33333333298392825</c:v>
                </c:pt>
                <c:pt idx="986">
                  <c:v>0.33333333298972423</c:v>
                </c:pt>
                <c:pt idx="987">
                  <c:v>0.333333332995425</c:v>
                </c:pt>
                <c:pt idx="988">
                  <c:v>0.33333333300103019</c:v>
                </c:pt>
                <c:pt idx="989">
                  <c:v>0.333333333006542</c:v>
                </c:pt>
                <c:pt idx="990">
                  <c:v>0.33333333301196344</c:v>
                </c:pt>
                <c:pt idx="991">
                  <c:v>0.33333333301729473</c:v>
                </c:pt>
                <c:pt idx="992">
                  <c:v>0.33333333302253826</c:v>
                </c:pt>
                <c:pt idx="993">
                  <c:v>0.3333333330276953</c:v>
                </c:pt>
                <c:pt idx="994">
                  <c:v>0.33333333303276669</c:v>
                </c:pt>
                <c:pt idx="995">
                  <c:v>0.33333333303775281</c:v>
                </c:pt>
                <c:pt idx="996">
                  <c:v>0.33333333304265783</c:v>
                </c:pt>
                <c:pt idx="997">
                  <c:v>0.33333333304747986</c:v>
                </c:pt>
                <c:pt idx="998">
                  <c:v>0.33333333305222201</c:v>
                </c:pt>
                <c:pt idx="999">
                  <c:v>0.33333333305688551</c:v>
                </c:pt>
                <c:pt idx="1000">
                  <c:v>0.33333333306147112</c:v>
                </c:pt>
                <c:pt idx="1001">
                  <c:v>0.33333333306598101</c:v>
                </c:pt>
                <c:pt idx="1002">
                  <c:v>0.3333333330704164</c:v>
                </c:pt>
                <c:pt idx="1003">
                  <c:v>0.33333333307477758</c:v>
                </c:pt>
                <c:pt idx="1004">
                  <c:v>0.3333333330790666</c:v>
                </c:pt>
                <c:pt idx="1005">
                  <c:v>0.33333333308328411</c:v>
                </c:pt>
                <c:pt idx="1006">
                  <c:v>0.33333333308743229</c:v>
                </c:pt>
                <c:pt idx="1007">
                  <c:v>0.33333333309151203</c:v>
                </c:pt>
                <c:pt idx="1008">
                  <c:v>0.33333333309552343</c:v>
                </c:pt>
                <c:pt idx="1009">
                  <c:v>0.33333333309946828</c:v>
                </c:pt>
                <c:pt idx="1010">
                  <c:v>0.33333333310334884</c:v>
                </c:pt>
                <c:pt idx="1011">
                  <c:v>0.33333333310716418</c:v>
                </c:pt>
                <c:pt idx="1012">
                  <c:v>0.33333333311091529</c:v>
                </c:pt>
                <c:pt idx="1013">
                  <c:v>0.33333333311460589</c:v>
                </c:pt>
                <c:pt idx="1014">
                  <c:v>0.33333333311823371</c:v>
                </c:pt>
                <c:pt idx="1015">
                  <c:v>0.33333333312180313</c:v>
                </c:pt>
                <c:pt idx="1016">
                  <c:v>0.33333333312531166</c:v>
                </c:pt>
                <c:pt idx="1017">
                  <c:v>0.33333333312876379</c:v>
                </c:pt>
                <c:pt idx="1018">
                  <c:v>0.33333333313215691</c:v>
                </c:pt>
                <c:pt idx="1019">
                  <c:v>0.33333333313549518</c:v>
                </c:pt>
                <c:pt idx="1020">
                  <c:v>0.33333333313877811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8-4878-BF1B-83582298D000}"/>
            </c:ext>
          </c:extLst>
        </c:ser>
        <c:ser>
          <c:idx val="2"/>
          <c:order val="2"/>
          <c:tx>
            <c:v>Process Value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Sheet2!$A$2:$A$1022</c:f>
              <c:numCache>
                <c:formatCode>General</c:formatCode>
                <c:ptCount val="102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</c:v>
                </c:pt>
                <c:pt idx="23">
                  <c:v>1.3</c:v>
                </c:pt>
                <c:pt idx="24">
                  <c:v>1.4</c:v>
                </c:pt>
                <c:pt idx="25">
                  <c:v>1.5</c:v>
                </c:pt>
                <c:pt idx="26">
                  <c:v>1.6</c:v>
                </c:pt>
                <c:pt idx="27">
                  <c:v>1.7</c:v>
                </c:pt>
                <c:pt idx="28">
                  <c:v>1.8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>
                  <c:v>3</c:v>
                </c:pt>
                <c:pt idx="41">
                  <c:v>3.1</c:v>
                </c:pt>
                <c:pt idx="42">
                  <c:v>3.2</c:v>
                </c:pt>
                <c:pt idx="43">
                  <c:v>3.3</c:v>
                </c:pt>
                <c:pt idx="44">
                  <c:v>3.4</c:v>
                </c:pt>
                <c:pt idx="45">
                  <c:v>3.5</c:v>
                </c:pt>
                <c:pt idx="46">
                  <c:v>3.6</c:v>
                </c:pt>
                <c:pt idx="47">
                  <c:v>3.7</c:v>
                </c:pt>
                <c:pt idx="48">
                  <c:v>3.8</c:v>
                </c:pt>
                <c:pt idx="49">
                  <c:v>3.9</c:v>
                </c:pt>
                <c:pt idx="50">
                  <c:v>4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</c:v>
                </c:pt>
                <c:pt idx="68">
                  <c:v>5.8</c:v>
                </c:pt>
                <c:pt idx="69">
                  <c:v>5.9</c:v>
                </c:pt>
                <c:pt idx="70">
                  <c:v>6</c:v>
                </c:pt>
                <c:pt idx="71">
                  <c:v>6.1</c:v>
                </c:pt>
                <c:pt idx="72">
                  <c:v>6.2</c:v>
                </c:pt>
                <c:pt idx="73">
                  <c:v>6.3</c:v>
                </c:pt>
                <c:pt idx="74">
                  <c:v>6.4</c:v>
                </c:pt>
                <c:pt idx="75">
                  <c:v>6.5</c:v>
                </c:pt>
                <c:pt idx="76">
                  <c:v>6.6</c:v>
                </c:pt>
                <c:pt idx="77">
                  <c:v>6.7</c:v>
                </c:pt>
                <c:pt idx="78">
                  <c:v>6.8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</c:v>
                </c:pt>
                <c:pt idx="83">
                  <c:v>7.3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</c:v>
                </c:pt>
                <c:pt idx="88">
                  <c:v>7.8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</c:v>
                </c:pt>
                <c:pt idx="102">
                  <c:v>9.1999999999999993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</c:v>
                </c:pt>
                <c:pt idx="107">
                  <c:v>9.6999999999999993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</c:v>
                </c:pt>
                <c:pt idx="122">
                  <c:v>11.2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</c:v>
                </c:pt>
                <c:pt idx="127">
                  <c:v>11.7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</c:v>
                </c:pt>
                <c:pt idx="132">
                  <c:v>12.2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</c:v>
                </c:pt>
                <c:pt idx="137">
                  <c:v>12.7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</c:v>
                </c:pt>
                <c:pt idx="142">
                  <c:v>13.2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</c:v>
                </c:pt>
                <c:pt idx="147">
                  <c:v>13.7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</c:v>
                </c:pt>
                <c:pt idx="152">
                  <c:v>14.2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</c:v>
                </c:pt>
                <c:pt idx="157">
                  <c:v>14.7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</c:v>
                </c:pt>
                <c:pt idx="162">
                  <c:v>15.2</c:v>
                </c:pt>
                <c:pt idx="163">
                  <c:v>15.3</c:v>
                </c:pt>
                <c:pt idx="164">
                  <c:v>15.4</c:v>
                </c:pt>
                <c:pt idx="165">
                  <c:v>15.5</c:v>
                </c:pt>
                <c:pt idx="166">
                  <c:v>15.6</c:v>
                </c:pt>
                <c:pt idx="167">
                  <c:v>15.7</c:v>
                </c:pt>
                <c:pt idx="168">
                  <c:v>15.8</c:v>
                </c:pt>
                <c:pt idx="169">
                  <c:v>15.9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16.399999999999999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17.399999999999999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</c:v>
                </c:pt>
                <c:pt idx="193">
                  <c:v>18.3</c:v>
                </c:pt>
                <c:pt idx="194">
                  <c:v>18.399999999999999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</c:v>
                </c:pt>
                <c:pt idx="198">
                  <c:v>18.8</c:v>
                </c:pt>
                <c:pt idx="199">
                  <c:v>18.899999999999999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</c:v>
                </c:pt>
                <c:pt idx="203">
                  <c:v>19.3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19.8</c:v>
                </c:pt>
                <c:pt idx="209">
                  <c:v>19.899999999999999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</c:v>
                </c:pt>
                <c:pt idx="213">
                  <c:v>20.3</c:v>
                </c:pt>
                <c:pt idx="214">
                  <c:v>20.399999999999999</c:v>
                </c:pt>
                <c:pt idx="215">
                  <c:v>20.5</c:v>
                </c:pt>
                <c:pt idx="216">
                  <c:v>20.6</c:v>
                </c:pt>
                <c:pt idx="217">
                  <c:v>20.7</c:v>
                </c:pt>
                <c:pt idx="218">
                  <c:v>20.8</c:v>
                </c:pt>
                <c:pt idx="219">
                  <c:v>20.9</c:v>
                </c:pt>
                <c:pt idx="220">
                  <c:v>21</c:v>
                </c:pt>
                <c:pt idx="221">
                  <c:v>21.1</c:v>
                </c:pt>
                <c:pt idx="222">
                  <c:v>21.2</c:v>
                </c:pt>
                <c:pt idx="223">
                  <c:v>21.3</c:v>
                </c:pt>
                <c:pt idx="224">
                  <c:v>21.4</c:v>
                </c:pt>
                <c:pt idx="225">
                  <c:v>21.5</c:v>
                </c:pt>
                <c:pt idx="226">
                  <c:v>21.6</c:v>
                </c:pt>
                <c:pt idx="227">
                  <c:v>21.7</c:v>
                </c:pt>
                <c:pt idx="228">
                  <c:v>21.8</c:v>
                </c:pt>
                <c:pt idx="229">
                  <c:v>21.9</c:v>
                </c:pt>
                <c:pt idx="230">
                  <c:v>22</c:v>
                </c:pt>
                <c:pt idx="231">
                  <c:v>22.1</c:v>
                </c:pt>
                <c:pt idx="232">
                  <c:v>22.2</c:v>
                </c:pt>
                <c:pt idx="233">
                  <c:v>22.3</c:v>
                </c:pt>
                <c:pt idx="234">
                  <c:v>22.4</c:v>
                </c:pt>
                <c:pt idx="235">
                  <c:v>22.5</c:v>
                </c:pt>
                <c:pt idx="236">
                  <c:v>22.6</c:v>
                </c:pt>
                <c:pt idx="237">
                  <c:v>22.7</c:v>
                </c:pt>
                <c:pt idx="238">
                  <c:v>22.8</c:v>
                </c:pt>
                <c:pt idx="239">
                  <c:v>22.9</c:v>
                </c:pt>
                <c:pt idx="240">
                  <c:v>23</c:v>
                </c:pt>
                <c:pt idx="241">
                  <c:v>23.1</c:v>
                </c:pt>
                <c:pt idx="242">
                  <c:v>23.2</c:v>
                </c:pt>
                <c:pt idx="243">
                  <c:v>23.3</c:v>
                </c:pt>
                <c:pt idx="244">
                  <c:v>23.4</c:v>
                </c:pt>
                <c:pt idx="245">
                  <c:v>23.5</c:v>
                </c:pt>
                <c:pt idx="246">
                  <c:v>23.6</c:v>
                </c:pt>
                <c:pt idx="247">
                  <c:v>23.7</c:v>
                </c:pt>
                <c:pt idx="248">
                  <c:v>23.8</c:v>
                </c:pt>
                <c:pt idx="249">
                  <c:v>23.9</c:v>
                </c:pt>
                <c:pt idx="250">
                  <c:v>24</c:v>
                </c:pt>
                <c:pt idx="251">
                  <c:v>24.1</c:v>
                </c:pt>
                <c:pt idx="252">
                  <c:v>24.2</c:v>
                </c:pt>
                <c:pt idx="253">
                  <c:v>24.3</c:v>
                </c:pt>
                <c:pt idx="254">
                  <c:v>24.4</c:v>
                </c:pt>
                <c:pt idx="255">
                  <c:v>24.5</c:v>
                </c:pt>
                <c:pt idx="256">
                  <c:v>24.6</c:v>
                </c:pt>
                <c:pt idx="257">
                  <c:v>24.7</c:v>
                </c:pt>
                <c:pt idx="258">
                  <c:v>24.8</c:v>
                </c:pt>
                <c:pt idx="259">
                  <c:v>24.9</c:v>
                </c:pt>
                <c:pt idx="260">
                  <c:v>25</c:v>
                </c:pt>
                <c:pt idx="261">
                  <c:v>25.1</c:v>
                </c:pt>
                <c:pt idx="262">
                  <c:v>25.2</c:v>
                </c:pt>
                <c:pt idx="263">
                  <c:v>25.3</c:v>
                </c:pt>
                <c:pt idx="264">
                  <c:v>25.4</c:v>
                </c:pt>
                <c:pt idx="265">
                  <c:v>25.5</c:v>
                </c:pt>
                <c:pt idx="266">
                  <c:v>25.6</c:v>
                </c:pt>
                <c:pt idx="267">
                  <c:v>25.7</c:v>
                </c:pt>
                <c:pt idx="268">
                  <c:v>25.8</c:v>
                </c:pt>
                <c:pt idx="269">
                  <c:v>25.9</c:v>
                </c:pt>
                <c:pt idx="270">
                  <c:v>26</c:v>
                </c:pt>
                <c:pt idx="271">
                  <c:v>26.1</c:v>
                </c:pt>
                <c:pt idx="272">
                  <c:v>26.2</c:v>
                </c:pt>
                <c:pt idx="273">
                  <c:v>26.3</c:v>
                </c:pt>
                <c:pt idx="274">
                  <c:v>26.4</c:v>
                </c:pt>
                <c:pt idx="275">
                  <c:v>26.5</c:v>
                </c:pt>
                <c:pt idx="276">
                  <c:v>26.6</c:v>
                </c:pt>
                <c:pt idx="277">
                  <c:v>26.7</c:v>
                </c:pt>
                <c:pt idx="278">
                  <c:v>26.8</c:v>
                </c:pt>
                <c:pt idx="279">
                  <c:v>26.9</c:v>
                </c:pt>
                <c:pt idx="280">
                  <c:v>27</c:v>
                </c:pt>
                <c:pt idx="281">
                  <c:v>27.1</c:v>
                </c:pt>
                <c:pt idx="282">
                  <c:v>27.2</c:v>
                </c:pt>
                <c:pt idx="283">
                  <c:v>27.3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27.7</c:v>
                </c:pt>
                <c:pt idx="288">
                  <c:v>27.8</c:v>
                </c:pt>
                <c:pt idx="289">
                  <c:v>27.9</c:v>
                </c:pt>
                <c:pt idx="290">
                  <c:v>28</c:v>
                </c:pt>
                <c:pt idx="291">
                  <c:v>28.1</c:v>
                </c:pt>
                <c:pt idx="292">
                  <c:v>28.2</c:v>
                </c:pt>
                <c:pt idx="293">
                  <c:v>28.3</c:v>
                </c:pt>
                <c:pt idx="294">
                  <c:v>28.4</c:v>
                </c:pt>
                <c:pt idx="295">
                  <c:v>28.5</c:v>
                </c:pt>
                <c:pt idx="296">
                  <c:v>28.6</c:v>
                </c:pt>
                <c:pt idx="297">
                  <c:v>28.7</c:v>
                </c:pt>
                <c:pt idx="298">
                  <c:v>28.8</c:v>
                </c:pt>
                <c:pt idx="299">
                  <c:v>28.9</c:v>
                </c:pt>
                <c:pt idx="300">
                  <c:v>29</c:v>
                </c:pt>
                <c:pt idx="301">
                  <c:v>29.1</c:v>
                </c:pt>
                <c:pt idx="302">
                  <c:v>29.2</c:v>
                </c:pt>
                <c:pt idx="303">
                  <c:v>29.3</c:v>
                </c:pt>
                <c:pt idx="304">
                  <c:v>29.4</c:v>
                </c:pt>
                <c:pt idx="305">
                  <c:v>29.5</c:v>
                </c:pt>
                <c:pt idx="306">
                  <c:v>29.6</c:v>
                </c:pt>
                <c:pt idx="307">
                  <c:v>29.7</c:v>
                </c:pt>
                <c:pt idx="308">
                  <c:v>29.8</c:v>
                </c:pt>
                <c:pt idx="309">
                  <c:v>29.9</c:v>
                </c:pt>
                <c:pt idx="310">
                  <c:v>30</c:v>
                </c:pt>
                <c:pt idx="311">
                  <c:v>30.1</c:v>
                </c:pt>
                <c:pt idx="312">
                  <c:v>30.2</c:v>
                </c:pt>
                <c:pt idx="313">
                  <c:v>30.3</c:v>
                </c:pt>
                <c:pt idx="314">
                  <c:v>30.4</c:v>
                </c:pt>
                <c:pt idx="315">
                  <c:v>30.5</c:v>
                </c:pt>
                <c:pt idx="316">
                  <c:v>30.6</c:v>
                </c:pt>
                <c:pt idx="317">
                  <c:v>30.7</c:v>
                </c:pt>
                <c:pt idx="318">
                  <c:v>30.8</c:v>
                </c:pt>
                <c:pt idx="319">
                  <c:v>30.9</c:v>
                </c:pt>
                <c:pt idx="320">
                  <c:v>31</c:v>
                </c:pt>
                <c:pt idx="321">
                  <c:v>31.1</c:v>
                </c:pt>
                <c:pt idx="322">
                  <c:v>31.2</c:v>
                </c:pt>
                <c:pt idx="323">
                  <c:v>31.3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</c:v>
                </c:pt>
                <c:pt idx="328">
                  <c:v>31.8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32.299999999999997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33.100000000000101</c:v>
                </c:pt>
                <c:pt idx="342">
                  <c:v>33.200000000000003</c:v>
                </c:pt>
                <c:pt idx="343">
                  <c:v>33.299999999999997</c:v>
                </c:pt>
                <c:pt idx="344">
                  <c:v>33.4</c:v>
                </c:pt>
                <c:pt idx="345">
                  <c:v>33.5</c:v>
                </c:pt>
                <c:pt idx="346">
                  <c:v>33.600000000000101</c:v>
                </c:pt>
                <c:pt idx="347">
                  <c:v>33.700000000000003</c:v>
                </c:pt>
                <c:pt idx="348">
                  <c:v>33.800000000000097</c:v>
                </c:pt>
                <c:pt idx="349">
                  <c:v>33.900000000000098</c:v>
                </c:pt>
                <c:pt idx="350">
                  <c:v>34.000000000000099</c:v>
                </c:pt>
                <c:pt idx="351">
                  <c:v>34.100000000000101</c:v>
                </c:pt>
                <c:pt idx="352">
                  <c:v>34.200000000000102</c:v>
                </c:pt>
                <c:pt idx="353">
                  <c:v>34.300000000000097</c:v>
                </c:pt>
                <c:pt idx="354">
                  <c:v>34.400000000000098</c:v>
                </c:pt>
                <c:pt idx="355">
                  <c:v>34.500000000000099</c:v>
                </c:pt>
                <c:pt idx="356">
                  <c:v>34.600000000000101</c:v>
                </c:pt>
                <c:pt idx="357">
                  <c:v>34.700000000000102</c:v>
                </c:pt>
                <c:pt idx="358">
                  <c:v>34.800000000000097</c:v>
                </c:pt>
                <c:pt idx="359">
                  <c:v>34.900000000000098</c:v>
                </c:pt>
                <c:pt idx="360">
                  <c:v>35.000000000000099</c:v>
                </c:pt>
                <c:pt idx="361">
                  <c:v>35.100000000000101</c:v>
                </c:pt>
                <c:pt idx="362">
                  <c:v>35.200000000000102</c:v>
                </c:pt>
                <c:pt idx="363">
                  <c:v>35.300000000000097</c:v>
                </c:pt>
                <c:pt idx="364">
                  <c:v>35.400000000000098</c:v>
                </c:pt>
                <c:pt idx="365">
                  <c:v>35.500000000000099</c:v>
                </c:pt>
                <c:pt idx="366">
                  <c:v>35.600000000000101</c:v>
                </c:pt>
                <c:pt idx="367">
                  <c:v>35.700000000000102</c:v>
                </c:pt>
                <c:pt idx="368">
                  <c:v>35.800000000000097</c:v>
                </c:pt>
                <c:pt idx="369">
                  <c:v>35.900000000000098</c:v>
                </c:pt>
                <c:pt idx="370">
                  <c:v>36.000000000000099</c:v>
                </c:pt>
                <c:pt idx="371">
                  <c:v>36.100000000000101</c:v>
                </c:pt>
                <c:pt idx="372">
                  <c:v>36.200000000000102</c:v>
                </c:pt>
                <c:pt idx="373">
                  <c:v>36.300000000000097</c:v>
                </c:pt>
                <c:pt idx="374">
                  <c:v>36.400000000000098</c:v>
                </c:pt>
                <c:pt idx="375">
                  <c:v>36.500000000000099</c:v>
                </c:pt>
                <c:pt idx="376">
                  <c:v>36.600000000000101</c:v>
                </c:pt>
                <c:pt idx="377">
                  <c:v>36.700000000000102</c:v>
                </c:pt>
                <c:pt idx="378">
                  <c:v>36.800000000000097</c:v>
                </c:pt>
                <c:pt idx="379">
                  <c:v>36.900000000000098</c:v>
                </c:pt>
                <c:pt idx="380">
                  <c:v>37.000000000000099</c:v>
                </c:pt>
                <c:pt idx="381">
                  <c:v>37.100000000000101</c:v>
                </c:pt>
                <c:pt idx="382">
                  <c:v>37.200000000000102</c:v>
                </c:pt>
                <c:pt idx="383">
                  <c:v>37.300000000000097</c:v>
                </c:pt>
                <c:pt idx="384">
                  <c:v>37.400000000000098</c:v>
                </c:pt>
                <c:pt idx="385">
                  <c:v>37.500000000000099</c:v>
                </c:pt>
                <c:pt idx="386">
                  <c:v>37.600000000000101</c:v>
                </c:pt>
                <c:pt idx="387">
                  <c:v>37.700000000000102</c:v>
                </c:pt>
                <c:pt idx="388">
                  <c:v>37.800000000000097</c:v>
                </c:pt>
                <c:pt idx="389">
                  <c:v>37.900000000000098</c:v>
                </c:pt>
                <c:pt idx="390">
                  <c:v>38.000000000000099</c:v>
                </c:pt>
                <c:pt idx="391">
                  <c:v>38.100000000000101</c:v>
                </c:pt>
                <c:pt idx="392">
                  <c:v>38.200000000000102</c:v>
                </c:pt>
                <c:pt idx="393">
                  <c:v>38.300000000000097</c:v>
                </c:pt>
                <c:pt idx="394">
                  <c:v>38.400000000000098</c:v>
                </c:pt>
                <c:pt idx="395">
                  <c:v>38.500000000000099</c:v>
                </c:pt>
                <c:pt idx="396">
                  <c:v>38.600000000000101</c:v>
                </c:pt>
                <c:pt idx="397">
                  <c:v>38.700000000000102</c:v>
                </c:pt>
                <c:pt idx="398">
                  <c:v>38.800000000000097</c:v>
                </c:pt>
                <c:pt idx="399">
                  <c:v>38.900000000000098</c:v>
                </c:pt>
                <c:pt idx="400">
                  <c:v>39.000000000000099</c:v>
                </c:pt>
                <c:pt idx="401">
                  <c:v>39.100000000000101</c:v>
                </c:pt>
                <c:pt idx="402">
                  <c:v>39.200000000000102</c:v>
                </c:pt>
                <c:pt idx="403">
                  <c:v>39.300000000000097</c:v>
                </c:pt>
                <c:pt idx="404">
                  <c:v>39.400000000000098</c:v>
                </c:pt>
                <c:pt idx="405">
                  <c:v>39.500000000000099</c:v>
                </c:pt>
                <c:pt idx="406">
                  <c:v>39.600000000000101</c:v>
                </c:pt>
                <c:pt idx="407">
                  <c:v>39.700000000000102</c:v>
                </c:pt>
                <c:pt idx="408">
                  <c:v>39.800000000000097</c:v>
                </c:pt>
                <c:pt idx="409">
                  <c:v>39.900000000000098</c:v>
                </c:pt>
                <c:pt idx="410">
                  <c:v>40.000000000000099</c:v>
                </c:pt>
                <c:pt idx="411">
                  <c:v>40.100000000000101</c:v>
                </c:pt>
                <c:pt idx="412">
                  <c:v>40.200000000000102</c:v>
                </c:pt>
                <c:pt idx="413">
                  <c:v>40.300000000000097</c:v>
                </c:pt>
                <c:pt idx="414">
                  <c:v>40.400000000000098</c:v>
                </c:pt>
                <c:pt idx="415">
                  <c:v>40.500000000000199</c:v>
                </c:pt>
                <c:pt idx="416">
                  <c:v>40.6000000000002</c:v>
                </c:pt>
                <c:pt idx="417">
                  <c:v>40.700000000000202</c:v>
                </c:pt>
                <c:pt idx="418">
                  <c:v>40.800000000000203</c:v>
                </c:pt>
                <c:pt idx="419">
                  <c:v>40.900000000000198</c:v>
                </c:pt>
                <c:pt idx="420">
                  <c:v>41.000000000000199</c:v>
                </c:pt>
                <c:pt idx="421">
                  <c:v>41.1000000000002</c:v>
                </c:pt>
                <c:pt idx="422">
                  <c:v>41.200000000000202</c:v>
                </c:pt>
                <c:pt idx="423">
                  <c:v>41.300000000000203</c:v>
                </c:pt>
                <c:pt idx="424">
                  <c:v>41.400000000000198</c:v>
                </c:pt>
                <c:pt idx="425">
                  <c:v>41.500000000000199</c:v>
                </c:pt>
                <c:pt idx="426">
                  <c:v>41.6000000000002</c:v>
                </c:pt>
                <c:pt idx="427">
                  <c:v>41.700000000000202</c:v>
                </c:pt>
                <c:pt idx="428">
                  <c:v>41.800000000000203</c:v>
                </c:pt>
                <c:pt idx="429">
                  <c:v>41.900000000000198</c:v>
                </c:pt>
                <c:pt idx="430">
                  <c:v>42.000000000000199</c:v>
                </c:pt>
                <c:pt idx="431">
                  <c:v>42.1000000000002</c:v>
                </c:pt>
                <c:pt idx="432">
                  <c:v>42.200000000000202</c:v>
                </c:pt>
                <c:pt idx="433">
                  <c:v>42.300000000000203</c:v>
                </c:pt>
                <c:pt idx="434">
                  <c:v>42.400000000000198</c:v>
                </c:pt>
                <c:pt idx="435">
                  <c:v>42.500000000000199</c:v>
                </c:pt>
                <c:pt idx="436">
                  <c:v>42.6000000000002</c:v>
                </c:pt>
                <c:pt idx="437">
                  <c:v>42.700000000000202</c:v>
                </c:pt>
                <c:pt idx="438">
                  <c:v>42.800000000000203</c:v>
                </c:pt>
                <c:pt idx="439">
                  <c:v>42.900000000000198</c:v>
                </c:pt>
                <c:pt idx="440">
                  <c:v>43.000000000000199</c:v>
                </c:pt>
                <c:pt idx="441">
                  <c:v>43.1000000000002</c:v>
                </c:pt>
                <c:pt idx="442">
                  <c:v>43.200000000000202</c:v>
                </c:pt>
                <c:pt idx="443">
                  <c:v>43.300000000000203</c:v>
                </c:pt>
                <c:pt idx="444">
                  <c:v>43.400000000000198</c:v>
                </c:pt>
                <c:pt idx="445">
                  <c:v>43.500000000000199</c:v>
                </c:pt>
                <c:pt idx="446">
                  <c:v>43.6000000000002</c:v>
                </c:pt>
                <c:pt idx="447">
                  <c:v>43.700000000000202</c:v>
                </c:pt>
                <c:pt idx="448">
                  <c:v>43.800000000000203</c:v>
                </c:pt>
                <c:pt idx="449">
                  <c:v>43.900000000000198</c:v>
                </c:pt>
                <c:pt idx="450">
                  <c:v>44.000000000000199</c:v>
                </c:pt>
                <c:pt idx="451">
                  <c:v>44.1000000000002</c:v>
                </c:pt>
                <c:pt idx="452">
                  <c:v>44.200000000000202</c:v>
                </c:pt>
                <c:pt idx="453">
                  <c:v>44.300000000000203</c:v>
                </c:pt>
                <c:pt idx="454">
                  <c:v>44.400000000000198</c:v>
                </c:pt>
                <c:pt idx="455">
                  <c:v>44.500000000000199</c:v>
                </c:pt>
                <c:pt idx="456">
                  <c:v>44.6000000000002</c:v>
                </c:pt>
                <c:pt idx="457">
                  <c:v>44.700000000000202</c:v>
                </c:pt>
                <c:pt idx="458">
                  <c:v>44.800000000000203</c:v>
                </c:pt>
                <c:pt idx="459">
                  <c:v>44.900000000000198</c:v>
                </c:pt>
                <c:pt idx="460">
                  <c:v>45.000000000000199</c:v>
                </c:pt>
                <c:pt idx="461">
                  <c:v>45.1000000000002</c:v>
                </c:pt>
                <c:pt idx="462">
                  <c:v>45.200000000000202</c:v>
                </c:pt>
                <c:pt idx="463">
                  <c:v>45.300000000000203</c:v>
                </c:pt>
                <c:pt idx="464">
                  <c:v>45.400000000000198</c:v>
                </c:pt>
                <c:pt idx="465">
                  <c:v>45.500000000000199</c:v>
                </c:pt>
                <c:pt idx="466">
                  <c:v>45.6000000000002</c:v>
                </c:pt>
                <c:pt idx="467">
                  <c:v>45.700000000000202</c:v>
                </c:pt>
                <c:pt idx="468">
                  <c:v>45.800000000000203</c:v>
                </c:pt>
                <c:pt idx="469">
                  <c:v>45.900000000000198</c:v>
                </c:pt>
                <c:pt idx="470">
                  <c:v>46.000000000000199</c:v>
                </c:pt>
                <c:pt idx="471">
                  <c:v>46.1000000000002</c:v>
                </c:pt>
                <c:pt idx="472">
                  <c:v>46.200000000000202</c:v>
                </c:pt>
                <c:pt idx="473">
                  <c:v>46.300000000000203</c:v>
                </c:pt>
                <c:pt idx="474">
                  <c:v>46.400000000000198</c:v>
                </c:pt>
                <c:pt idx="475">
                  <c:v>46.500000000000199</c:v>
                </c:pt>
                <c:pt idx="476">
                  <c:v>46.6000000000002</c:v>
                </c:pt>
                <c:pt idx="477">
                  <c:v>46.700000000000202</c:v>
                </c:pt>
                <c:pt idx="478">
                  <c:v>46.800000000000203</c:v>
                </c:pt>
                <c:pt idx="479">
                  <c:v>46.900000000000198</c:v>
                </c:pt>
                <c:pt idx="480">
                  <c:v>47.000000000000199</c:v>
                </c:pt>
                <c:pt idx="481">
                  <c:v>47.1000000000002</c:v>
                </c:pt>
                <c:pt idx="482">
                  <c:v>47.200000000000202</c:v>
                </c:pt>
                <c:pt idx="483">
                  <c:v>47.300000000000203</c:v>
                </c:pt>
                <c:pt idx="484">
                  <c:v>47.400000000000198</c:v>
                </c:pt>
                <c:pt idx="485">
                  <c:v>47.500000000000298</c:v>
                </c:pt>
                <c:pt idx="486">
                  <c:v>47.6000000000003</c:v>
                </c:pt>
                <c:pt idx="487">
                  <c:v>47.700000000000301</c:v>
                </c:pt>
                <c:pt idx="488">
                  <c:v>47.800000000000303</c:v>
                </c:pt>
                <c:pt idx="489">
                  <c:v>47.900000000000297</c:v>
                </c:pt>
                <c:pt idx="490">
                  <c:v>48.000000000000298</c:v>
                </c:pt>
                <c:pt idx="491">
                  <c:v>48.1000000000003</c:v>
                </c:pt>
                <c:pt idx="492">
                  <c:v>48.200000000000301</c:v>
                </c:pt>
                <c:pt idx="493">
                  <c:v>48.300000000000303</c:v>
                </c:pt>
                <c:pt idx="494">
                  <c:v>48.400000000000297</c:v>
                </c:pt>
                <c:pt idx="495">
                  <c:v>48.500000000000298</c:v>
                </c:pt>
                <c:pt idx="496">
                  <c:v>48.6000000000003</c:v>
                </c:pt>
                <c:pt idx="497">
                  <c:v>48.700000000000301</c:v>
                </c:pt>
                <c:pt idx="498">
                  <c:v>48.800000000000303</c:v>
                </c:pt>
                <c:pt idx="499">
                  <c:v>48.900000000000297</c:v>
                </c:pt>
                <c:pt idx="500">
                  <c:v>49.000000000000298</c:v>
                </c:pt>
                <c:pt idx="501">
                  <c:v>49.1000000000003</c:v>
                </c:pt>
                <c:pt idx="502">
                  <c:v>49.200000000000301</c:v>
                </c:pt>
                <c:pt idx="503">
                  <c:v>49.300000000000303</c:v>
                </c:pt>
                <c:pt idx="504">
                  <c:v>49.400000000000297</c:v>
                </c:pt>
                <c:pt idx="505">
                  <c:v>49.500000000000298</c:v>
                </c:pt>
                <c:pt idx="506">
                  <c:v>49.6000000000003</c:v>
                </c:pt>
                <c:pt idx="507">
                  <c:v>49.700000000000301</c:v>
                </c:pt>
                <c:pt idx="508">
                  <c:v>49.800000000000303</c:v>
                </c:pt>
                <c:pt idx="509">
                  <c:v>49.900000000000297</c:v>
                </c:pt>
                <c:pt idx="510">
                  <c:v>50.000000000000298</c:v>
                </c:pt>
                <c:pt idx="511">
                  <c:v>50.1000000000002</c:v>
                </c:pt>
                <c:pt idx="512">
                  <c:v>50.200000000000202</c:v>
                </c:pt>
                <c:pt idx="513">
                  <c:v>50.300000000000203</c:v>
                </c:pt>
                <c:pt idx="514">
                  <c:v>50.400000000000198</c:v>
                </c:pt>
                <c:pt idx="515">
                  <c:v>50.500000000000199</c:v>
                </c:pt>
                <c:pt idx="516">
                  <c:v>50.6000000000002</c:v>
                </c:pt>
                <c:pt idx="517">
                  <c:v>50.700000000000202</c:v>
                </c:pt>
                <c:pt idx="518">
                  <c:v>50.800000000000203</c:v>
                </c:pt>
                <c:pt idx="519">
                  <c:v>50.900000000000198</c:v>
                </c:pt>
                <c:pt idx="520">
                  <c:v>51.000000000000199</c:v>
                </c:pt>
                <c:pt idx="521">
                  <c:v>51.1000000000002</c:v>
                </c:pt>
                <c:pt idx="522">
                  <c:v>51.200000000000202</c:v>
                </c:pt>
                <c:pt idx="523">
                  <c:v>51.300000000000203</c:v>
                </c:pt>
                <c:pt idx="524">
                  <c:v>51.400000000000198</c:v>
                </c:pt>
                <c:pt idx="525">
                  <c:v>51.500000000000199</c:v>
                </c:pt>
                <c:pt idx="526">
                  <c:v>51.600000000000101</c:v>
                </c:pt>
                <c:pt idx="527">
                  <c:v>51.700000000000102</c:v>
                </c:pt>
                <c:pt idx="528">
                  <c:v>51.800000000000097</c:v>
                </c:pt>
                <c:pt idx="529">
                  <c:v>51.900000000000098</c:v>
                </c:pt>
                <c:pt idx="530">
                  <c:v>52.000000000000099</c:v>
                </c:pt>
                <c:pt idx="531">
                  <c:v>52.100000000000101</c:v>
                </c:pt>
                <c:pt idx="532">
                  <c:v>52.200000000000102</c:v>
                </c:pt>
                <c:pt idx="533">
                  <c:v>52.300000000000097</c:v>
                </c:pt>
                <c:pt idx="534">
                  <c:v>52.400000000000098</c:v>
                </c:pt>
                <c:pt idx="535">
                  <c:v>52.500000000000099</c:v>
                </c:pt>
                <c:pt idx="536">
                  <c:v>52.600000000000101</c:v>
                </c:pt>
                <c:pt idx="537">
                  <c:v>52.700000000000102</c:v>
                </c:pt>
                <c:pt idx="538">
                  <c:v>52.800000000000097</c:v>
                </c:pt>
                <c:pt idx="539">
                  <c:v>52.900000000000098</c:v>
                </c:pt>
                <c:pt idx="540">
                  <c:v>53.000000000000099</c:v>
                </c:pt>
                <c:pt idx="541">
                  <c:v>53.100000000000101</c:v>
                </c:pt>
                <c:pt idx="542">
                  <c:v>53.200000000000102</c:v>
                </c:pt>
                <c:pt idx="543">
                  <c:v>53.3</c:v>
                </c:pt>
                <c:pt idx="544">
                  <c:v>53.4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</c:v>
                </c:pt>
                <c:pt idx="549">
                  <c:v>53.9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</c:v>
                </c:pt>
                <c:pt idx="554">
                  <c:v>54.4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</c:v>
                </c:pt>
                <c:pt idx="559">
                  <c:v>54.899999999999899</c:v>
                </c:pt>
                <c:pt idx="560">
                  <c:v>55</c:v>
                </c:pt>
                <c:pt idx="561">
                  <c:v>55.099999999999902</c:v>
                </c:pt>
                <c:pt idx="562">
                  <c:v>55.199999999999903</c:v>
                </c:pt>
                <c:pt idx="563">
                  <c:v>55.299999999999898</c:v>
                </c:pt>
                <c:pt idx="564">
                  <c:v>55.399999999999899</c:v>
                </c:pt>
                <c:pt idx="565">
                  <c:v>55.499999999999901</c:v>
                </c:pt>
                <c:pt idx="566">
                  <c:v>55.599999999999902</c:v>
                </c:pt>
                <c:pt idx="567">
                  <c:v>55.699999999999903</c:v>
                </c:pt>
                <c:pt idx="568">
                  <c:v>55.799999999999898</c:v>
                </c:pt>
                <c:pt idx="569">
                  <c:v>55.899999999999899</c:v>
                </c:pt>
                <c:pt idx="570">
                  <c:v>55.999999999999901</c:v>
                </c:pt>
                <c:pt idx="571">
                  <c:v>56.099999999999902</c:v>
                </c:pt>
                <c:pt idx="572">
                  <c:v>56.199999999999903</c:v>
                </c:pt>
                <c:pt idx="573">
                  <c:v>56.299999999999898</c:v>
                </c:pt>
                <c:pt idx="574">
                  <c:v>56.399999999999899</c:v>
                </c:pt>
                <c:pt idx="575">
                  <c:v>56.499999999999901</c:v>
                </c:pt>
                <c:pt idx="576">
                  <c:v>56.599999999999902</c:v>
                </c:pt>
                <c:pt idx="577">
                  <c:v>56.699999999999903</c:v>
                </c:pt>
                <c:pt idx="578">
                  <c:v>56.799999999999898</c:v>
                </c:pt>
                <c:pt idx="579">
                  <c:v>56.8999999999998</c:v>
                </c:pt>
                <c:pt idx="580">
                  <c:v>56.999999999999801</c:v>
                </c:pt>
                <c:pt idx="581">
                  <c:v>57.099999999999802</c:v>
                </c:pt>
                <c:pt idx="582">
                  <c:v>57.199999999999797</c:v>
                </c:pt>
                <c:pt idx="583">
                  <c:v>57.299999999999798</c:v>
                </c:pt>
                <c:pt idx="584">
                  <c:v>57.3999999999998</c:v>
                </c:pt>
                <c:pt idx="585">
                  <c:v>57.499999999999801</c:v>
                </c:pt>
                <c:pt idx="586">
                  <c:v>57.599999999999802</c:v>
                </c:pt>
                <c:pt idx="587">
                  <c:v>57.699999999999797</c:v>
                </c:pt>
                <c:pt idx="588">
                  <c:v>57.799999999999798</c:v>
                </c:pt>
                <c:pt idx="589">
                  <c:v>57.8999999999998</c:v>
                </c:pt>
                <c:pt idx="590">
                  <c:v>57.999999999999801</c:v>
                </c:pt>
                <c:pt idx="591">
                  <c:v>58.099999999999802</c:v>
                </c:pt>
                <c:pt idx="592">
                  <c:v>58.199999999999797</c:v>
                </c:pt>
                <c:pt idx="593">
                  <c:v>58.299999999999798</c:v>
                </c:pt>
                <c:pt idx="594">
                  <c:v>58.3999999999997</c:v>
                </c:pt>
                <c:pt idx="595">
                  <c:v>58.499999999999801</c:v>
                </c:pt>
                <c:pt idx="596">
                  <c:v>58.599999999999703</c:v>
                </c:pt>
                <c:pt idx="597">
                  <c:v>58.699999999999697</c:v>
                </c:pt>
                <c:pt idx="598">
                  <c:v>58.799999999999699</c:v>
                </c:pt>
                <c:pt idx="599">
                  <c:v>58.8999999999997</c:v>
                </c:pt>
                <c:pt idx="600">
                  <c:v>58.999999999999702</c:v>
                </c:pt>
                <c:pt idx="601">
                  <c:v>59.099999999999703</c:v>
                </c:pt>
                <c:pt idx="602">
                  <c:v>59.199999999999697</c:v>
                </c:pt>
                <c:pt idx="603">
                  <c:v>59.299999999999699</c:v>
                </c:pt>
                <c:pt idx="604">
                  <c:v>59.3999999999997</c:v>
                </c:pt>
                <c:pt idx="605">
                  <c:v>59.499999999999702</c:v>
                </c:pt>
                <c:pt idx="606">
                  <c:v>59.599999999999703</c:v>
                </c:pt>
                <c:pt idx="607">
                  <c:v>59.699999999999697</c:v>
                </c:pt>
                <c:pt idx="608">
                  <c:v>59.799999999999699</c:v>
                </c:pt>
                <c:pt idx="609">
                  <c:v>59.8999999999997</c:v>
                </c:pt>
                <c:pt idx="610">
                  <c:v>59.999999999999702</c:v>
                </c:pt>
                <c:pt idx="611">
                  <c:v>60.099999999999703</c:v>
                </c:pt>
                <c:pt idx="612">
                  <c:v>60.199999999999697</c:v>
                </c:pt>
                <c:pt idx="613">
                  <c:v>60.299999999999599</c:v>
                </c:pt>
                <c:pt idx="614">
                  <c:v>60.399999999999601</c:v>
                </c:pt>
                <c:pt idx="615">
                  <c:v>60.499999999999602</c:v>
                </c:pt>
                <c:pt idx="616">
                  <c:v>60.599999999999604</c:v>
                </c:pt>
                <c:pt idx="617">
                  <c:v>60.699999999999598</c:v>
                </c:pt>
                <c:pt idx="618">
                  <c:v>60.799999999999599</c:v>
                </c:pt>
                <c:pt idx="619">
                  <c:v>60.899999999999601</c:v>
                </c:pt>
                <c:pt idx="620">
                  <c:v>60.999999999999602</c:v>
                </c:pt>
                <c:pt idx="621">
                  <c:v>61.099999999999604</c:v>
                </c:pt>
                <c:pt idx="622">
                  <c:v>61.199999999999598</c:v>
                </c:pt>
                <c:pt idx="623">
                  <c:v>61.299999999999599</c:v>
                </c:pt>
                <c:pt idx="624">
                  <c:v>61.399999999999601</c:v>
                </c:pt>
                <c:pt idx="625">
                  <c:v>61.499999999999602</c:v>
                </c:pt>
                <c:pt idx="626">
                  <c:v>61.599999999999604</c:v>
                </c:pt>
                <c:pt idx="627">
                  <c:v>61.699999999999598</c:v>
                </c:pt>
                <c:pt idx="628">
                  <c:v>61.799999999999599</c:v>
                </c:pt>
                <c:pt idx="629">
                  <c:v>61.899999999999601</c:v>
                </c:pt>
                <c:pt idx="630">
                  <c:v>61.999999999999503</c:v>
                </c:pt>
                <c:pt idx="631">
                  <c:v>62.099999999999497</c:v>
                </c:pt>
                <c:pt idx="632">
                  <c:v>62.199999999999498</c:v>
                </c:pt>
                <c:pt idx="633">
                  <c:v>62.2999999999995</c:v>
                </c:pt>
                <c:pt idx="634">
                  <c:v>62.399999999999501</c:v>
                </c:pt>
                <c:pt idx="635">
                  <c:v>62.499999999999503</c:v>
                </c:pt>
                <c:pt idx="636">
                  <c:v>62.599999999999497</c:v>
                </c:pt>
                <c:pt idx="637">
                  <c:v>62.699999999999498</c:v>
                </c:pt>
                <c:pt idx="638">
                  <c:v>62.7999999999995</c:v>
                </c:pt>
                <c:pt idx="639">
                  <c:v>62.899999999999501</c:v>
                </c:pt>
                <c:pt idx="640">
                  <c:v>62.999999999999503</c:v>
                </c:pt>
                <c:pt idx="641">
                  <c:v>63.099999999999497</c:v>
                </c:pt>
                <c:pt idx="642">
                  <c:v>63.199999999999498</c:v>
                </c:pt>
                <c:pt idx="643">
                  <c:v>63.2999999999995</c:v>
                </c:pt>
                <c:pt idx="644">
                  <c:v>63.399999999999501</c:v>
                </c:pt>
                <c:pt idx="645">
                  <c:v>63.499999999999503</c:v>
                </c:pt>
                <c:pt idx="646">
                  <c:v>63.599999999999497</c:v>
                </c:pt>
                <c:pt idx="647">
                  <c:v>63.699999999999498</c:v>
                </c:pt>
                <c:pt idx="648">
                  <c:v>63.7999999999994</c:v>
                </c:pt>
                <c:pt idx="649">
                  <c:v>63.899999999999402</c:v>
                </c:pt>
                <c:pt idx="650">
                  <c:v>63.999999999999403</c:v>
                </c:pt>
                <c:pt idx="651">
                  <c:v>64.099999999999397</c:v>
                </c:pt>
                <c:pt idx="652">
                  <c:v>64.199999999999406</c:v>
                </c:pt>
                <c:pt idx="653">
                  <c:v>64.2999999999994</c:v>
                </c:pt>
                <c:pt idx="654">
                  <c:v>64.399999999999395</c:v>
                </c:pt>
                <c:pt idx="655">
                  <c:v>64.499999999999403</c:v>
                </c:pt>
                <c:pt idx="656">
                  <c:v>64.599999999999397</c:v>
                </c:pt>
                <c:pt idx="657">
                  <c:v>64.699999999999406</c:v>
                </c:pt>
                <c:pt idx="658">
                  <c:v>64.7999999999994</c:v>
                </c:pt>
                <c:pt idx="659">
                  <c:v>64.899999999999395</c:v>
                </c:pt>
                <c:pt idx="660">
                  <c:v>64.999999999999403</c:v>
                </c:pt>
                <c:pt idx="661">
                  <c:v>65.099999999999397</c:v>
                </c:pt>
                <c:pt idx="662">
                  <c:v>65.199999999999406</c:v>
                </c:pt>
                <c:pt idx="663">
                  <c:v>65.2999999999994</c:v>
                </c:pt>
                <c:pt idx="664">
                  <c:v>65.399999999999395</c:v>
                </c:pt>
                <c:pt idx="665">
                  <c:v>65.499999999999403</c:v>
                </c:pt>
                <c:pt idx="666">
                  <c:v>65.599999999999298</c:v>
                </c:pt>
                <c:pt idx="667">
                  <c:v>65.699999999999307</c:v>
                </c:pt>
                <c:pt idx="668">
                  <c:v>65.799999999999301</c:v>
                </c:pt>
                <c:pt idx="669">
                  <c:v>65.899999999999295</c:v>
                </c:pt>
                <c:pt idx="670">
                  <c:v>65.999999999999304</c:v>
                </c:pt>
                <c:pt idx="671">
                  <c:v>66.099999999999298</c:v>
                </c:pt>
                <c:pt idx="672">
                  <c:v>66.199999999999307</c:v>
                </c:pt>
                <c:pt idx="673">
                  <c:v>66.299999999999301</c:v>
                </c:pt>
                <c:pt idx="674">
                  <c:v>66.399999999999295</c:v>
                </c:pt>
                <c:pt idx="675">
                  <c:v>66.499999999999304</c:v>
                </c:pt>
                <c:pt idx="676">
                  <c:v>66.599999999999298</c:v>
                </c:pt>
                <c:pt idx="677">
                  <c:v>66.699999999999307</c:v>
                </c:pt>
                <c:pt idx="678">
                  <c:v>66.799999999999301</c:v>
                </c:pt>
                <c:pt idx="679">
                  <c:v>66.899999999999295</c:v>
                </c:pt>
                <c:pt idx="680">
                  <c:v>66.999999999999304</c:v>
                </c:pt>
                <c:pt idx="681">
                  <c:v>67.099999999999298</c:v>
                </c:pt>
                <c:pt idx="682">
                  <c:v>67.199999999999307</c:v>
                </c:pt>
                <c:pt idx="683">
                  <c:v>67.299999999999201</c:v>
                </c:pt>
                <c:pt idx="684">
                  <c:v>67.399999999999196</c:v>
                </c:pt>
                <c:pt idx="685">
                  <c:v>67.499999999999204</c:v>
                </c:pt>
                <c:pt idx="686">
                  <c:v>67.599999999999199</c:v>
                </c:pt>
                <c:pt idx="687">
                  <c:v>67.699999999999207</c:v>
                </c:pt>
                <c:pt idx="688">
                  <c:v>67.799999999999201</c:v>
                </c:pt>
                <c:pt idx="689">
                  <c:v>67.899999999999196</c:v>
                </c:pt>
                <c:pt idx="690">
                  <c:v>67.999999999999204</c:v>
                </c:pt>
                <c:pt idx="691">
                  <c:v>68.099999999999199</c:v>
                </c:pt>
                <c:pt idx="692">
                  <c:v>68.199999999999207</c:v>
                </c:pt>
                <c:pt idx="693">
                  <c:v>68.299999999999201</c:v>
                </c:pt>
                <c:pt idx="694">
                  <c:v>68.399999999999196</c:v>
                </c:pt>
                <c:pt idx="695">
                  <c:v>68.499999999999204</c:v>
                </c:pt>
                <c:pt idx="696">
                  <c:v>68.599999999999199</c:v>
                </c:pt>
                <c:pt idx="697">
                  <c:v>68.699999999999207</c:v>
                </c:pt>
                <c:pt idx="698">
                  <c:v>68.799999999999201</c:v>
                </c:pt>
                <c:pt idx="699">
                  <c:v>68.899999999999196</c:v>
                </c:pt>
                <c:pt idx="700">
                  <c:v>68.999999999999204</c:v>
                </c:pt>
                <c:pt idx="701">
                  <c:v>69.099999999999099</c:v>
                </c:pt>
                <c:pt idx="702">
                  <c:v>69.199999999999093</c:v>
                </c:pt>
                <c:pt idx="703">
                  <c:v>69.299999999999102</c:v>
                </c:pt>
                <c:pt idx="704">
                  <c:v>69.399999999999096</c:v>
                </c:pt>
                <c:pt idx="705">
                  <c:v>69.499999999999105</c:v>
                </c:pt>
                <c:pt idx="706">
                  <c:v>69.599999999999099</c:v>
                </c:pt>
                <c:pt idx="707">
                  <c:v>69.699999999999093</c:v>
                </c:pt>
                <c:pt idx="708">
                  <c:v>69.799999999999102</c:v>
                </c:pt>
                <c:pt idx="709">
                  <c:v>69.899999999999096</c:v>
                </c:pt>
                <c:pt idx="710">
                  <c:v>69.999999999999105</c:v>
                </c:pt>
                <c:pt idx="711">
                  <c:v>70.099999999999099</c:v>
                </c:pt>
                <c:pt idx="712">
                  <c:v>70.199999999999093</c:v>
                </c:pt>
                <c:pt idx="713">
                  <c:v>70.299999999999102</c:v>
                </c:pt>
                <c:pt idx="714">
                  <c:v>70.399999999999096</c:v>
                </c:pt>
                <c:pt idx="715">
                  <c:v>70.499999999999105</c:v>
                </c:pt>
                <c:pt idx="716">
                  <c:v>70.599999999999099</c:v>
                </c:pt>
                <c:pt idx="717">
                  <c:v>70.699999999999093</c:v>
                </c:pt>
                <c:pt idx="718">
                  <c:v>70.799999999999002</c:v>
                </c:pt>
                <c:pt idx="719">
                  <c:v>70.899999999998997</c:v>
                </c:pt>
                <c:pt idx="720">
                  <c:v>70.999999999999005</c:v>
                </c:pt>
                <c:pt idx="721">
                  <c:v>71.099999999999</c:v>
                </c:pt>
                <c:pt idx="722">
                  <c:v>71.199999999998994</c:v>
                </c:pt>
                <c:pt idx="723">
                  <c:v>71.299999999999002</c:v>
                </c:pt>
                <c:pt idx="724">
                  <c:v>71.399999999998997</c:v>
                </c:pt>
                <c:pt idx="725">
                  <c:v>71.499999999999005</c:v>
                </c:pt>
                <c:pt idx="726">
                  <c:v>71.599999999999</c:v>
                </c:pt>
                <c:pt idx="727">
                  <c:v>71.699999999998994</c:v>
                </c:pt>
                <c:pt idx="728">
                  <c:v>71.799999999999002</c:v>
                </c:pt>
                <c:pt idx="729">
                  <c:v>71.899999999998997</c:v>
                </c:pt>
                <c:pt idx="730">
                  <c:v>71.999999999999005</c:v>
                </c:pt>
                <c:pt idx="731">
                  <c:v>72.099999999999</c:v>
                </c:pt>
                <c:pt idx="732">
                  <c:v>72.199999999998994</c:v>
                </c:pt>
                <c:pt idx="733">
                  <c:v>72.299999999999002</c:v>
                </c:pt>
                <c:pt idx="734">
                  <c:v>72.399999999998997</c:v>
                </c:pt>
                <c:pt idx="735">
                  <c:v>72.499999999999005</c:v>
                </c:pt>
                <c:pt idx="736">
                  <c:v>72.5999999999989</c:v>
                </c:pt>
                <c:pt idx="737">
                  <c:v>72.699999999998894</c:v>
                </c:pt>
                <c:pt idx="738">
                  <c:v>72.799999999998903</c:v>
                </c:pt>
                <c:pt idx="739">
                  <c:v>72.899999999998897</c:v>
                </c:pt>
                <c:pt idx="740">
                  <c:v>72.999999999998906</c:v>
                </c:pt>
                <c:pt idx="741">
                  <c:v>73.0999999999989</c:v>
                </c:pt>
                <c:pt idx="742">
                  <c:v>73.199999999998894</c:v>
                </c:pt>
                <c:pt idx="743">
                  <c:v>73.299999999998903</c:v>
                </c:pt>
                <c:pt idx="744">
                  <c:v>73.399999999998897</c:v>
                </c:pt>
                <c:pt idx="745">
                  <c:v>73.499999999998906</c:v>
                </c:pt>
                <c:pt idx="746">
                  <c:v>73.5999999999989</c:v>
                </c:pt>
                <c:pt idx="747">
                  <c:v>73.699999999998894</c:v>
                </c:pt>
                <c:pt idx="748">
                  <c:v>73.799999999998903</c:v>
                </c:pt>
                <c:pt idx="749">
                  <c:v>73.899999999998897</c:v>
                </c:pt>
                <c:pt idx="750">
                  <c:v>73.999999999998906</c:v>
                </c:pt>
                <c:pt idx="751">
                  <c:v>74.0999999999989</c:v>
                </c:pt>
                <c:pt idx="752">
                  <c:v>74.199999999998894</c:v>
                </c:pt>
                <c:pt idx="753">
                  <c:v>74.299999999998903</c:v>
                </c:pt>
                <c:pt idx="754">
                  <c:v>74.399999999998798</c:v>
                </c:pt>
                <c:pt idx="755">
                  <c:v>74.499999999998806</c:v>
                </c:pt>
                <c:pt idx="756">
                  <c:v>74.599999999998801</c:v>
                </c:pt>
                <c:pt idx="757">
                  <c:v>74.699999999998795</c:v>
                </c:pt>
                <c:pt idx="758">
                  <c:v>74.799999999998803</c:v>
                </c:pt>
                <c:pt idx="759">
                  <c:v>74.899999999998798</c:v>
                </c:pt>
                <c:pt idx="760">
                  <c:v>74.999999999998806</c:v>
                </c:pt>
                <c:pt idx="761">
                  <c:v>75.099999999998801</c:v>
                </c:pt>
                <c:pt idx="762">
                  <c:v>75.199999999998795</c:v>
                </c:pt>
                <c:pt idx="763">
                  <c:v>75.299999999998803</c:v>
                </c:pt>
                <c:pt idx="764">
                  <c:v>75.399999999998798</c:v>
                </c:pt>
                <c:pt idx="765">
                  <c:v>75.499999999998806</c:v>
                </c:pt>
                <c:pt idx="766">
                  <c:v>75.599999999998801</c:v>
                </c:pt>
                <c:pt idx="767">
                  <c:v>75.699999999998795</c:v>
                </c:pt>
                <c:pt idx="768">
                  <c:v>75.799999999998803</c:v>
                </c:pt>
                <c:pt idx="769">
                  <c:v>75.899999999998798</c:v>
                </c:pt>
                <c:pt idx="770">
                  <c:v>75.999999999998806</c:v>
                </c:pt>
                <c:pt idx="771">
                  <c:v>76.099999999998701</c:v>
                </c:pt>
                <c:pt idx="772">
                  <c:v>76.199999999998695</c:v>
                </c:pt>
                <c:pt idx="773">
                  <c:v>76.299999999998704</c:v>
                </c:pt>
                <c:pt idx="774">
                  <c:v>76.399999999998698</c:v>
                </c:pt>
                <c:pt idx="775">
                  <c:v>76.499999999998707</c:v>
                </c:pt>
                <c:pt idx="776">
                  <c:v>76.599999999998701</c:v>
                </c:pt>
                <c:pt idx="777">
                  <c:v>76.699999999998695</c:v>
                </c:pt>
                <c:pt idx="778">
                  <c:v>76.799999999998704</c:v>
                </c:pt>
                <c:pt idx="779">
                  <c:v>76.899999999998698</c:v>
                </c:pt>
                <c:pt idx="780">
                  <c:v>76.999999999998707</c:v>
                </c:pt>
                <c:pt idx="781">
                  <c:v>77.099999999998701</c:v>
                </c:pt>
                <c:pt idx="782">
                  <c:v>77.199999999998695</c:v>
                </c:pt>
                <c:pt idx="783">
                  <c:v>77.299999999998704</c:v>
                </c:pt>
                <c:pt idx="784">
                  <c:v>77.399999999998698</c:v>
                </c:pt>
                <c:pt idx="785">
                  <c:v>77.499999999998707</c:v>
                </c:pt>
                <c:pt idx="786">
                  <c:v>77.599999999998701</c:v>
                </c:pt>
                <c:pt idx="787">
                  <c:v>77.699999999998695</c:v>
                </c:pt>
                <c:pt idx="788">
                  <c:v>77.799999999998704</c:v>
                </c:pt>
                <c:pt idx="789">
                  <c:v>77.899999999998599</c:v>
                </c:pt>
                <c:pt idx="790">
                  <c:v>77.999999999998593</c:v>
                </c:pt>
                <c:pt idx="791">
                  <c:v>78.099999999998602</c:v>
                </c:pt>
                <c:pt idx="792">
                  <c:v>78.199999999998596</c:v>
                </c:pt>
                <c:pt idx="793">
                  <c:v>78.299999999998604</c:v>
                </c:pt>
                <c:pt idx="794">
                  <c:v>78.399999999998599</c:v>
                </c:pt>
                <c:pt idx="795">
                  <c:v>78.499999999998593</c:v>
                </c:pt>
                <c:pt idx="796">
                  <c:v>78.599999999998602</c:v>
                </c:pt>
                <c:pt idx="797">
                  <c:v>78.699999999998596</c:v>
                </c:pt>
                <c:pt idx="798">
                  <c:v>78.799999999998604</c:v>
                </c:pt>
                <c:pt idx="799">
                  <c:v>78.899999999998599</c:v>
                </c:pt>
                <c:pt idx="800">
                  <c:v>78.999999999998593</c:v>
                </c:pt>
                <c:pt idx="801">
                  <c:v>79.099999999998602</c:v>
                </c:pt>
                <c:pt idx="802">
                  <c:v>79.199999999998596</c:v>
                </c:pt>
                <c:pt idx="803">
                  <c:v>79.299999999998604</c:v>
                </c:pt>
                <c:pt idx="804">
                  <c:v>79.399999999998599</c:v>
                </c:pt>
                <c:pt idx="805">
                  <c:v>79.499999999998593</c:v>
                </c:pt>
                <c:pt idx="806">
                  <c:v>79.599999999998502</c:v>
                </c:pt>
                <c:pt idx="807">
                  <c:v>79.699999999998496</c:v>
                </c:pt>
                <c:pt idx="808">
                  <c:v>79.799999999998505</c:v>
                </c:pt>
                <c:pt idx="809">
                  <c:v>79.899999999998499</c:v>
                </c:pt>
                <c:pt idx="810">
                  <c:v>79.999999999998494</c:v>
                </c:pt>
                <c:pt idx="811">
                  <c:v>80.099999999998502</c:v>
                </c:pt>
                <c:pt idx="812">
                  <c:v>80.199999999998496</c:v>
                </c:pt>
                <c:pt idx="813">
                  <c:v>80.299999999998505</c:v>
                </c:pt>
                <c:pt idx="814">
                  <c:v>80.399999999998499</c:v>
                </c:pt>
                <c:pt idx="815">
                  <c:v>80.499999999998494</c:v>
                </c:pt>
                <c:pt idx="816">
                  <c:v>80.599999999998502</c:v>
                </c:pt>
                <c:pt idx="817">
                  <c:v>80.699999999998496</c:v>
                </c:pt>
                <c:pt idx="818">
                  <c:v>80.799999999998505</c:v>
                </c:pt>
                <c:pt idx="819">
                  <c:v>80.899999999998499</c:v>
                </c:pt>
                <c:pt idx="820">
                  <c:v>80.999999999998494</c:v>
                </c:pt>
                <c:pt idx="821">
                  <c:v>81.099999999998502</c:v>
                </c:pt>
                <c:pt idx="822">
                  <c:v>81.199999999998496</c:v>
                </c:pt>
                <c:pt idx="823">
                  <c:v>81.299999999998505</c:v>
                </c:pt>
                <c:pt idx="824">
                  <c:v>81.3999999999984</c:v>
                </c:pt>
                <c:pt idx="825">
                  <c:v>81.499999999998394</c:v>
                </c:pt>
                <c:pt idx="826">
                  <c:v>81.599999999998403</c:v>
                </c:pt>
                <c:pt idx="827">
                  <c:v>81.699999999998397</c:v>
                </c:pt>
                <c:pt idx="828">
                  <c:v>81.799999999998406</c:v>
                </c:pt>
                <c:pt idx="829">
                  <c:v>81.8999999999984</c:v>
                </c:pt>
                <c:pt idx="830">
                  <c:v>81.999999999998394</c:v>
                </c:pt>
                <c:pt idx="831">
                  <c:v>82.099999999998403</c:v>
                </c:pt>
                <c:pt idx="832">
                  <c:v>82.199999999998397</c:v>
                </c:pt>
                <c:pt idx="833">
                  <c:v>82.299999999998406</c:v>
                </c:pt>
                <c:pt idx="834">
                  <c:v>82.3999999999984</c:v>
                </c:pt>
                <c:pt idx="835">
                  <c:v>82.499999999998394</c:v>
                </c:pt>
                <c:pt idx="836">
                  <c:v>82.599999999998403</c:v>
                </c:pt>
                <c:pt idx="837">
                  <c:v>82.699999999998397</c:v>
                </c:pt>
                <c:pt idx="838">
                  <c:v>82.799999999998406</c:v>
                </c:pt>
                <c:pt idx="839">
                  <c:v>82.8999999999984</c:v>
                </c:pt>
                <c:pt idx="840">
                  <c:v>82.999999999998394</c:v>
                </c:pt>
                <c:pt idx="841">
                  <c:v>83.099999999998403</c:v>
                </c:pt>
                <c:pt idx="842">
                  <c:v>83.199999999998298</c:v>
                </c:pt>
                <c:pt idx="843">
                  <c:v>83.299999999998306</c:v>
                </c:pt>
                <c:pt idx="844">
                  <c:v>83.3999999999983</c:v>
                </c:pt>
                <c:pt idx="845">
                  <c:v>83.499999999998295</c:v>
                </c:pt>
                <c:pt idx="846">
                  <c:v>83.599999999998303</c:v>
                </c:pt>
                <c:pt idx="847">
                  <c:v>83.699999999998298</c:v>
                </c:pt>
                <c:pt idx="848">
                  <c:v>83.799999999998306</c:v>
                </c:pt>
                <c:pt idx="849">
                  <c:v>83.8999999999983</c:v>
                </c:pt>
                <c:pt idx="850">
                  <c:v>83.999999999998295</c:v>
                </c:pt>
                <c:pt idx="851">
                  <c:v>84.099999999998303</c:v>
                </c:pt>
                <c:pt idx="852">
                  <c:v>84.199999999998298</c:v>
                </c:pt>
                <c:pt idx="853">
                  <c:v>84.299999999998306</c:v>
                </c:pt>
                <c:pt idx="854">
                  <c:v>84.3999999999983</c:v>
                </c:pt>
                <c:pt idx="855">
                  <c:v>84.499999999998295</c:v>
                </c:pt>
                <c:pt idx="856">
                  <c:v>84.599999999998303</c:v>
                </c:pt>
                <c:pt idx="857">
                  <c:v>84.699999999998298</c:v>
                </c:pt>
                <c:pt idx="858">
                  <c:v>84.799999999998306</c:v>
                </c:pt>
                <c:pt idx="859">
                  <c:v>84.899999999998201</c:v>
                </c:pt>
                <c:pt idx="860">
                  <c:v>84.999999999998195</c:v>
                </c:pt>
                <c:pt idx="861">
                  <c:v>85.099999999998204</c:v>
                </c:pt>
                <c:pt idx="862">
                  <c:v>85.199999999998198</c:v>
                </c:pt>
                <c:pt idx="863">
                  <c:v>85.299999999998207</c:v>
                </c:pt>
                <c:pt idx="864">
                  <c:v>85.399999999998201</c:v>
                </c:pt>
                <c:pt idx="865">
                  <c:v>85.499999999998195</c:v>
                </c:pt>
                <c:pt idx="866">
                  <c:v>85.599999999998204</c:v>
                </c:pt>
                <c:pt idx="867">
                  <c:v>85.699999999998198</c:v>
                </c:pt>
                <c:pt idx="868">
                  <c:v>85.799999999998207</c:v>
                </c:pt>
                <c:pt idx="869">
                  <c:v>85.899999999998201</c:v>
                </c:pt>
                <c:pt idx="870">
                  <c:v>85.999999999998195</c:v>
                </c:pt>
                <c:pt idx="871">
                  <c:v>86.099999999998204</c:v>
                </c:pt>
                <c:pt idx="872">
                  <c:v>86.199999999998198</c:v>
                </c:pt>
                <c:pt idx="873">
                  <c:v>86.299999999998207</c:v>
                </c:pt>
                <c:pt idx="874">
                  <c:v>86.399999999998201</c:v>
                </c:pt>
                <c:pt idx="875">
                  <c:v>86.499999999998195</c:v>
                </c:pt>
                <c:pt idx="876">
                  <c:v>86.599999999998204</c:v>
                </c:pt>
                <c:pt idx="877">
                  <c:v>86.699999999998099</c:v>
                </c:pt>
                <c:pt idx="878">
                  <c:v>86.799999999998093</c:v>
                </c:pt>
                <c:pt idx="879">
                  <c:v>86.899999999998101</c:v>
                </c:pt>
                <c:pt idx="880">
                  <c:v>86.999999999998096</c:v>
                </c:pt>
                <c:pt idx="881">
                  <c:v>87.099999999998104</c:v>
                </c:pt>
                <c:pt idx="882">
                  <c:v>87.199999999998099</c:v>
                </c:pt>
                <c:pt idx="883">
                  <c:v>87.299999999998093</c:v>
                </c:pt>
                <c:pt idx="884">
                  <c:v>87.399999999998101</c:v>
                </c:pt>
                <c:pt idx="885">
                  <c:v>87.499999999998096</c:v>
                </c:pt>
                <c:pt idx="886">
                  <c:v>87.599999999998104</c:v>
                </c:pt>
                <c:pt idx="887">
                  <c:v>87.699999999998099</c:v>
                </c:pt>
                <c:pt idx="888">
                  <c:v>87.799999999998093</c:v>
                </c:pt>
                <c:pt idx="889">
                  <c:v>87.899999999998101</c:v>
                </c:pt>
                <c:pt idx="890">
                  <c:v>87.999999999998096</c:v>
                </c:pt>
                <c:pt idx="891">
                  <c:v>88.099999999998104</c:v>
                </c:pt>
                <c:pt idx="892">
                  <c:v>88.199999999998099</c:v>
                </c:pt>
                <c:pt idx="893">
                  <c:v>88.299999999998093</c:v>
                </c:pt>
                <c:pt idx="894">
                  <c:v>88.399999999998002</c:v>
                </c:pt>
                <c:pt idx="895">
                  <c:v>88.499999999997996</c:v>
                </c:pt>
                <c:pt idx="896">
                  <c:v>88.599999999998005</c:v>
                </c:pt>
                <c:pt idx="897">
                  <c:v>88.699999999997999</c:v>
                </c:pt>
                <c:pt idx="898">
                  <c:v>88.799999999997993</c:v>
                </c:pt>
                <c:pt idx="899">
                  <c:v>88.899999999998002</c:v>
                </c:pt>
                <c:pt idx="900">
                  <c:v>88.999999999997996</c:v>
                </c:pt>
                <c:pt idx="901">
                  <c:v>89.099999999998005</c:v>
                </c:pt>
                <c:pt idx="902">
                  <c:v>89.199999999997999</c:v>
                </c:pt>
                <c:pt idx="903">
                  <c:v>89.299999999997993</c:v>
                </c:pt>
                <c:pt idx="904">
                  <c:v>89.399999999998002</c:v>
                </c:pt>
                <c:pt idx="905">
                  <c:v>89.499999999997996</c:v>
                </c:pt>
                <c:pt idx="906">
                  <c:v>89.599999999998005</c:v>
                </c:pt>
                <c:pt idx="907">
                  <c:v>89.699999999997999</c:v>
                </c:pt>
                <c:pt idx="908">
                  <c:v>89.799999999997993</c:v>
                </c:pt>
                <c:pt idx="909">
                  <c:v>89.899999999998002</c:v>
                </c:pt>
                <c:pt idx="910">
                  <c:v>89.999999999997996</c:v>
                </c:pt>
                <c:pt idx="911">
                  <c:v>90.099999999998005</c:v>
                </c:pt>
                <c:pt idx="912">
                  <c:v>90.1999999999979</c:v>
                </c:pt>
                <c:pt idx="913">
                  <c:v>90.299999999997894</c:v>
                </c:pt>
                <c:pt idx="914">
                  <c:v>90.399999999997902</c:v>
                </c:pt>
                <c:pt idx="915">
                  <c:v>90.499999999997897</c:v>
                </c:pt>
                <c:pt idx="916">
                  <c:v>90.599999999997905</c:v>
                </c:pt>
                <c:pt idx="917">
                  <c:v>90.6999999999979</c:v>
                </c:pt>
                <c:pt idx="918">
                  <c:v>90.799999999997894</c:v>
                </c:pt>
                <c:pt idx="919">
                  <c:v>90.899999999997902</c:v>
                </c:pt>
                <c:pt idx="920">
                  <c:v>90.999999999997897</c:v>
                </c:pt>
                <c:pt idx="921">
                  <c:v>91.099999999997905</c:v>
                </c:pt>
                <c:pt idx="922">
                  <c:v>91.1999999999979</c:v>
                </c:pt>
                <c:pt idx="923">
                  <c:v>91.299999999997894</c:v>
                </c:pt>
                <c:pt idx="924">
                  <c:v>91.399999999997902</c:v>
                </c:pt>
                <c:pt idx="925">
                  <c:v>91.499999999997897</c:v>
                </c:pt>
                <c:pt idx="926">
                  <c:v>91.599999999997905</c:v>
                </c:pt>
                <c:pt idx="927">
                  <c:v>91.6999999999979</c:v>
                </c:pt>
                <c:pt idx="928">
                  <c:v>91.799999999997894</c:v>
                </c:pt>
                <c:pt idx="929">
                  <c:v>91.899999999997902</c:v>
                </c:pt>
                <c:pt idx="930">
                  <c:v>91.999999999997797</c:v>
                </c:pt>
                <c:pt idx="931">
                  <c:v>92.099999999997806</c:v>
                </c:pt>
                <c:pt idx="932">
                  <c:v>92.1999999999978</c:v>
                </c:pt>
                <c:pt idx="933">
                  <c:v>92.299999999997794</c:v>
                </c:pt>
                <c:pt idx="934">
                  <c:v>92.399999999997803</c:v>
                </c:pt>
                <c:pt idx="935">
                  <c:v>92.499999999997797</c:v>
                </c:pt>
                <c:pt idx="936">
                  <c:v>92.599999999997806</c:v>
                </c:pt>
                <c:pt idx="937">
                  <c:v>92.6999999999978</c:v>
                </c:pt>
                <c:pt idx="938">
                  <c:v>92.799999999997794</c:v>
                </c:pt>
                <c:pt idx="939">
                  <c:v>92.899999999997803</c:v>
                </c:pt>
                <c:pt idx="940">
                  <c:v>92.999999999997797</c:v>
                </c:pt>
                <c:pt idx="941">
                  <c:v>93.099999999997806</c:v>
                </c:pt>
                <c:pt idx="942">
                  <c:v>93.1999999999978</c:v>
                </c:pt>
                <c:pt idx="943">
                  <c:v>93.299999999997794</c:v>
                </c:pt>
                <c:pt idx="944">
                  <c:v>93.399999999997803</c:v>
                </c:pt>
                <c:pt idx="945">
                  <c:v>93.499999999997797</c:v>
                </c:pt>
                <c:pt idx="946">
                  <c:v>93.599999999997806</c:v>
                </c:pt>
                <c:pt idx="947">
                  <c:v>93.699999999997701</c:v>
                </c:pt>
                <c:pt idx="948">
                  <c:v>93.799999999997695</c:v>
                </c:pt>
                <c:pt idx="949">
                  <c:v>93.899999999997704</c:v>
                </c:pt>
                <c:pt idx="950">
                  <c:v>93.999999999997698</c:v>
                </c:pt>
                <c:pt idx="951">
                  <c:v>94.099999999997706</c:v>
                </c:pt>
                <c:pt idx="952">
                  <c:v>94.199999999997701</c:v>
                </c:pt>
                <c:pt idx="953">
                  <c:v>94.299999999997695</c:v>
                </c:pt>
                <c:pt idx="954">
                  <c:v>94.399999999997704</c:v>
                </c:pt>
                <c:pt idx="955">
                  <c:v>94.499999999997698</c:v>
                </c:pt>
                <c:pt idx="956">
                  <c:v>94.599999999997706</c:v>
                </c:pt>
                <c:pt idx="957">
                  <c:v>94.699999999997701</c:v>
                </c:pt>
                <c:pt idx="958">
                  <c:v>94.799999999997695</c:v>
                </c:pt>
                <c:pt idx="959">
                  <c:v>94.899999999997704</c:v>
                </c:pt>
                <c:pt idx="960">
                  <c:v>94.999999999997698</c:v>
                </c:pt>
                <c:pt idx="961">
                  <c:v>95.099999999997706</c:v>
                </c:pt>
                <c:pt idx="962">
                  <c:v>95.199999999997701</c:v>
                </c:pt>
                <c:pt idx="963">
                  <c:v>95.299999999997695</c:v>
                </c:pt>
                <c:pt idx="964">
                  <c:v>95.399999999997704</c:v>
                </c:pt>
                <c:pt idx="965">
                  <c:v>95.499999999997598</c:v>
                </c:pt>
                <c:pt idx="966">
                  <c:v>95.599999999997607</c:v>
                </c:pt>
                <c:pt idx="967">
                  <c:v>95.699999999997601</c:v>
                </c:pt>
                <c:pt idx="968">
                  <c:v>95.799999999997596</c:v>
                </c:pt>
                <c:pt idx="969">
                  <c:v>95.899999999997604</c:v>
                </c:pt>
                <c:pt idx="970">
                  <c:v>95.999999999997598</c:v>
                </c:pt>
                <c:pt idx="971">
                  <c:v>96.099999999997607</c:v>
                </c:pt>
                <c:pt idx="972">
                  <c:v>96.199999999997601</c:v>
                </c:pt>
                <c:pt idx="973">
                  <c:v>96.299999999997596</c:v>
                </c:pt>
                <c:pt idx="974">
                  <c:v>96.399999999997604</c:v>
                </c:pt>
                <c:pt idx="975">
                  <c:v>96.499999999997598</c:v>
                </c:pt>
                <c:pt idx="976">
                  <c:v>96.599999999997607</c:v>
                </c:pt>
                <c:pt idx="977">
                  <c:v>96.699999999997601</c:v>
                </c:pt>
                <c:pt idx="978">
                  <c:v>96.799999999997596</c:v>
                </c:pt>
                <c:pt idx="979">
                  <c:v>96.899999999997604</c:v>
                </c:pt>
                <c:pt idx="980">
                  <c:v>96.999999999997598</c:v>
                </c:pt>
                <c:pt idx="981">
                  <c:v>97.099999999997607</c:v>
                </c:pt>
                <c:pt idx="982">
                  <c:v>97.199999999997502</c:v>
                </c:pt>
                <c:pt idx="983">
                  <c:v>97.299999999997496</c:v>
                </c:pt>
                <c:pt idx="984">
                  <c:v>97.399999999997505</c:v>
                </c:pt>
                <c:pt idx="985">
                  <c:v>97.499999999997499</c:v>
                </c:pt>
                <c:pt idx="986">
                  <c:v>97.599999999997493</c:v>
                </c:pt>
                <c:pt idx="987">
                  <c:v>97.699999999997502</c:v>
                </c:pt>
                <c:pt idx="988">
                  <c:v>97.799999999997496</c:v>
                </c:pt>
                <c:pt idx="989">
                  <c:v>97.899999999997505</c:v>
                </c:pt>
                <c:pt idx="990">
                  <c:v>97.999999999997499</c:v>
                </c:pt>
                <c:pt idx="991">
                  <c:v>98.099999999997493</c:v>
                </c:pt>
                <c:pt idx="992">
                  <c:v>98.199999999997502</c:v>
                </c:pt>
                <c:pt idx="993">
                  <c:v>98.299999999997496</c:v>
                </c:pt>
                <c:pt idx="994">
                  <c:v>98.399999999997505</c:v>
                </c:pt>
                <c:pt idx="995">
                  <c:v>98.499999999997499</c:v>
                </c:pt>
                <c:pt idx="996">
                  <c:v>98.599999999997493</c:v>
                </c:pt>
                <c:pt idx="997">
                  <c:v>98.699999999997502</c:v>
                </c:pt>
                <c:pt idx="998">
                  <c:v>98.799999999997496</c:v>
                </c:pt>
                <c:pt idx="999">
                  <c:v>98.899999999997505</c:v>
                </c:pt>
                <c:pt idx="1000">
                  <c:v>98.999999999997399</c:v>
                </c:pt>
                <c:pt idx="1001">
                  <c:v>99.099999999997394</c:v>
                </c:pt>
                <c:pt idx="1002">
                  <c:v>99.199999999997402</c:v>
                </c:pt>
                <c:pt idx="1003">
                  <c:v>99.299999999997397</c:v>
                </c:pt>
                <c:pt idx="1004">
                  <c:v>99.399999999997405</c:v>
                </c:pt>
                <c:pt idx="1005">
                  <c:v>99.499999999997399</c:v>
                </c:pt>
                <c:pt idx="1006">
                  <c:v>99.599999999997394</c:v>
                </c:pt>
                <c:pt idx="1007">
                  <c:v>99.699999999997402</c:v>
                </c:pt>
                <c:pt idx="1008">
                  <c:v>99.799999999997397</c:v>
                </c:pt>
                <c:pt idx="1009">
                  <c:v>99.899999999997405</c:v>
                </c:pt>
                <c:pt idx="1010">
                  <c:v>99.999999999997399</c:v>
                </c:pt>
                <c:pt idx="1011">
                  <c:v>100.099999999997</c:v>
                </c:pt>
                <c:pt idx="1012">
                  <c:v>100.199999999997</c:v>
                </c:pt>
                <c:pt idx="1013">
                  <c:v>100.299999999997</c:v>
                </c:pt>
                <c:pt idx="1014">
                  <c:v>100.39999999999699</c:v>
                </c:pt>
                <c:pt idx="1015">
                  <c:v>100.499999999997</c:v>
                </c:pt>
                <c:pt idx="1016">
                  <c:v>100.599999999997</c:v>
                </c:pt>
                <c:pt idx="1017">
                  <c:v>100.699999999997</c:v>
                </c:pt>
                <c:pt idx="1018">
                  <c:v>100.799999999997</c:v>
                </c:pt>
                <c:pt idx="1019">
                  <c:v>100.89999999999699</c:v>
                </c:pt>
                <c:pt idx="1020">
                  <c:v>100.999999999997</c:v>
                </c:pt>
              </c:numCache>
            </c:numRef>
          </c:cat>
          <c:val>
            <c:numRef>
              <c:f>Sheet2!$AI$2:$AI$1022</c:f>
              <c:numCache>
                <c:formatCode>General</c:formatCode>
                <c:ptCount val="10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0.30653439949714767</c:v>
                </c:pt>
                <c:pt idx="17">
                  <c:v>0.51469093902724505</c:v>
                </c:pt>
                <c:pt idx="18">
                  <c:v>0.72388935124055154</c:v>
                </c:pt>
                <c:pt idx="19">
                  <c:v>0.93411812384951232</c:v>
                </c:pt>
                <c:pt idx="20">
                  <c:v>1.1453658717728685</c:v>
                </c:pt>
                <c:pt idx="21">
                  <c:v>1.3576213357300768</c:v>
                </c:pt>
                <c:pt idx="22">
                  <c:v>1.4769100427761843</c:v>
                </c:pt>
                <c:pt idx="23">
                  <c:v>1.5635333775349203</c:v>
                </c:pt>
                <c:pt idx="24">
                  <c:v>1.6071635068825669</c:v>
                </c:pt>
                <c:pt idx="25">
                  <c:v>1.6073629735932726</c:v>
                </c:pt>
                <c:pt idx="26">
                  <c:v>1.5636980686745436</c:v>
                </c:pt>
                <c:pt idx="27">
                  <c:v>1.4757388019450632</c:v>
                </c:pt>
                <c:pt idx="28">
                  <c:v>1.3718618682166719</c:v>
                </c:pt>
                <c:pt idx="29">
                  <c:v>1.2527158864995129</c:v>
                </c:pt>
                <c:pt idx="30">
                  <c:v>1.1281469077460946</c:v>
                </c:pt>
                <c:pt idx="31">
                  <c:v>1.0071543998099122</c:v>
                </c:pt>
                <c:pt idx="32">
                  <c:v>0.8988734621668204</c:v>
                </c:pt>
                <c:pt idx="33">
                  <c:v>0.81257400529011403</c:v>
                </c:pt>
                <c:pt idx="34">
                  <c:v>0.74883082382972743</c:v>
                </c:pt>
                <c:pt idx="35">
                  <c:v>0.71085708962479599</c:v>
                </c:pt>
                <c:pt idx="36">
                  <c:v>0.69892712531443602</c:v>
                </c:pt>
                <c:pt idx="37">
                  <c:v>0.7115398878661664</c:v>
                </c:pt>
                <c:pt idx="38">
                  <c:v>0.74528368760505015</c:v>
                </c:pt>
                <c:pt idx="39">
                  <c:v>0.7947987841456492</c:v>
                </c:pt>
                <c:pt idx="40">
                  <c:v>0.85544654071796955</c:v>
                </c:pt>
                <c:pt idx="41">
                  <c:v>0.92163576778991896</c:v>
                </c:pt>
                <c:pt idx="42">
                  <c:v>0.98798280735249144</c:v>
                </c:pt>
                <c:pt idx="43">
                  <c:v>1.0495635486987711</c:v>
                </c:pt>
                <c:pt idx="44">
                  <c:v>1.1023244694020324</c:v>
                </c:pt>
                <c:pt idx="45">
                  <c:v>1.1434936827729814</c:v>
                </c:pt>
                <c:pt idx="46">
                  <c:v>1.1711720879736851</c:v>
                </c:pt>
                <c:pt idx="47">
                  <c:v>1.1847021262844535</c:v>
                </c:pt>
                <c:pt idx="48">
                  <c:v>1.1845154652311669</c:v>
                </c:pt>
                <c:pt idx="49">
                  <c:v>1.1720184948990608</c:v>
                </c:pt>
                <c:pt idx="50">
                  <c:v>1.1493763368881911</c:v>
                </c:pt>
                <c:pt idx="51">
                  <c:v>1.1192107490301488</c:v>
                </c:pt>
                <c:pt idx="52">
                  <c:v>1.0844628309729405</c:v>
                </c:pt>
                <c:pt idx="53">
                  <c:v>1.048101090241762</c:v>
                </c:pt>
                <c:pt idx="54">
                  <c:v>1.0129115357722693</c:v>
                </c:pt>
                <c:pt idx="55">
                  <c:v>0.98130657240843244</c:v>
                </c:pt>
                <c:pt idx="56">
                  <c:v>0.95518769882461307</c:v>
                </c:pt>
                <c:pt idx="57">
                  <c:v>0.93587855057567626</c:v>
                </c:pt>
                <c:pt idx="58">
                  <c:v>0.9240695365704954</c:v>
                </c:pt>
                <c:pt idx="59">
                  <c:v>0.9198380073404423</c:v>
                </c:pt>
                <c:pt idx="60">
                  <c:v>0.92270374576293979</c:v>
                </c:pt>
                <c:pt idx="61">
                  <c:v>0.93172239427171</c:v>
                </c:pt>
                <c:pt idx="62">
                  <c:v>0.94560239417906955</c:v>
                </c:pt>
                <c:pt idx="63">
                  <c:v>0.96282936359749749</c:v>
                </c:pt>
                <c:pt idx="64">
                  <c:v>0.98180141897469797</c:v>
                </c:pt>
                <c:pt idx="65">
                  <c:v>1.0009534912591982</c:v>
                </c:pt>
                <c:pt idx="66">
                  <c:v>1.0188672905982141</c:v>
                </c:pt>
                <c:pt idx="67">
                  <c:v>1.0343587372143315</c:v>
                </c:pt>
                <c:pt idx="68">
                  <c:v>1.046539318350411</c:v>
                </c:pt>
                <c:pt idx="69">
                  <c:v>1.0548513004102829</c:v>
                </c:pt>
                <c:pt idx="70">
                  <c:v>1.0590740463874277</c:v>
                </c:pt>
                <c:pt idx="71">
                  <c:v>1.0593057552623644</c:v>
                </c:pt>
                <c:pt idx="72">
                  <c:v>1.055923796522459</c:v>
                </c:pt>
                <c:pt idx="73">
                  <c:v>1.0495290049991863</c:v>
                </c:pt>
                <c:pt idx="74">
                  <c:v>1.0408795978136054</c:v>
                </c:pt>
                <c:pt idx="75">
                  <c:v>1.0308200734134945</c:v>
                </c:pt>
                <c:pt idx="76">
                  <c:v>1.0202113168059899</c:v>
                </c:pt>
                <c:pt idx="77">
                  <c:v>1.0098665692625315</c:v>
                </c:pt>
                <c:pt idx="78">
                  <c:v>1.0004974032287046</c:v>
                </c:pt>
                <c:pt idx="79">
                  <c:v>0.99267253635942077</c:v>
                </c:pt>
                <c:pt idx="80">
                  <c:v>0.98679113292998355</c:v>
                </c:pt>
                <c:pt idx="81">
                  <c:v>0.98307117106299646</c:v>
                </c:pt>
                <c:pt idx="82">
                  <c:v>0.98155208374867464</c:v>
                </c:pt>
                <c:pt idx="83">
                  <c:v>0.98211007046747822</c:v>
                </c:pt>
                <c:pt idx="84">
                  <c:v>0.98448366312395363</c:v>
                </c:pt>
                <c:pt idx="85">
                  <c:v>0.98830666173843307</c:v>
                </c:pt>
                <c:pt idx="86">
                  <c:v>0.99314531773063108</c:v>
                </c:pt>
                <c:pt idx="87">
                  <c:v>0.99853661347739819</c:v>
                </c:pt>
                <c:pt idx="88">
                  <c:v>1.0040247709606349</c:v>
                </c:pt>
                <c:pt idx="89">
                  <c:v>1.0091935198522577</c:v>
                </c:pt>
                <c:pt idx="90">
                  <c:v>1.0136922233578984</c:v>
                </c:pt>
                <c:pt idx="91">
                  <c:v>1.0172545934991342</c:v>
                </c:pt>
                <c:pt idx="92">
                  <c:v>1.0197093903046981</c:v>
                </c:pt>
                <c:pt idx="93">
                  <c:v>1.0209831508531648</c:v>
                </c:pt>
                <c:pt idx="94">
                  <c:v>1.0210955589512531</c:v>
                </c:pt>
                <c:pt idx="95">
                  <c:v>1.0201485404969042</c:v>
                </c:pt>
                <c:pt idx="96">
                  <c:v>1.0183105118407234</c:v>
                </c:pt>
                <c:pt idx="97">
                  <c:v>1.0157974150016214</c:v>
                </c:pt>
                <c:pt idx="98">
                  <c:v>1.0128522412028218</c:v>
                </c:pt>
                <c:pt idx="99">
                  <c:v>1.0097246785567078</c:v>
                </c:pt>
                <c:pt idx="100">
                  <c:v>1.0066523455786149</c:v>
                </c:pt>
                <c:pt idx="101">
                  <c:v>1.0038448081082629</c:v>
                </c:pt>
                <c:pt idx="102">
                  <c:v>1.0014712541281012</c:v>
                </c:pt>
                <c:pt idx="103">
                  <c:v>0.99965234702195271</c:v>
                </c:pt>
                <c:pt idx="104">
                  <c:v>0.99845642190715445</c:v>
                </c:pt>
                <c:pt idx="105">
                  <c:v>0.99789985877823706</c:v>
                </c:pt>
                <c:pt idx="106">
                  <c:v>0.997951180422603</c:v>
                </c:pt>
                <c:pt idx="107">
                  <c:v>0.99853819939569299</c:v>
                </c:pt>
                <c:pt idx="108">
                  <c:v>0.99955738620765311</c:v>
                </c:pt>
                <c:pt idx="109">
                  <c:v>1.0008845542229461</c:v>
                </c:pt>
                <c:pt idx="110">
                  <c:v>1.0023859535253823</c:v>
                </c:pt>
                <c:pt idx="111">
                  <c:v>1.0039289286709265</c:v>
                </c:pt>
                <c:pt idx="112">
                  <c:v>1.005391412846526</c:v>
                </c:pt>
                <c:pt idx="113">
                  <c:v>1.0066696892225575</c:v>
                </c:pt>
                <c:pt idx="114">
                  <c:v>1.0076840337056072</c:v>
                </c:pt>
                <c:pt idx="115">
                  <c:v>1.0083820459934425</c:v>
                </c:pt>
                <c:pt idx="116">
                  <c:v>1.0087396628814065</c:v>
                </c:pt>
                <c:pt idx="117">
                  <c:v>1.0087600162537</c:v>
                </c:pt>
                <c:pt idx="118">
                  <c:v>1.0084704377550626</c:v>
                </c:pt>
                <c:pt idx="119">
                  <c:v>1.0079180156380112</c:v>
                </c:pt>
                <c:pt idx="120">
                  <c:v>1.0071641728778578</c:v>
                </c:pt>
                <c:pt idx="121">
                  <c:v>1.0062787587997619</c:v>
                </c:pt>
                <c:pt idx="122">
                  <c:v>1.0053341316153894</c:v>
                </c:pt>
                <c:pt idx="123">
                  <c:v>1.0043996613509889</c:v>
                </c:pt>
                <c:pt idx="124">
                  <c:v>1.0035370085064972</c:v>
                </c:pt>
                <c:pt idx="125">
                  <c:v>1.0027964414503798</c:v>
                </c:pt>
                <c:pt idx="126">
                  <c:v>1.002214353567864</c:v>
                </c:pt>
                <c:pt idx="127">
                  <c:v>1.001812037909189</c:v>
                </c:pt>
                <c:pt idx="128">
                  <c:v>1.0015956801371493</c:v>
                </c:pt>
                <c:pt idx="129">
                  <c:v>1.0015574463295833</c:v>
                </c:pt>
                <c:pt idx="130">
                  <c:v>1.0016774754598454</c:v>
                </c:pt>
                <c:pt idx="131">
                  <c:v>1.0019265402087583</c:v>
                </c:pt>
                <c:pt idx="132">
                  <c:v>1.002269115406222</c:v>
                </c:pt>
                <c:pt idx="133">
                  <c:v>1.0026665904037952</c:v>
                </c:pt>
                <c:pt idx="134">
                  <c:v>1.0030803780856248</c:v>
                </c:pt>
                <c:pt idx="135">
                  <c:v>1.0034747058713447</c:v>
                </c:pt>
                <c:pt idx="136">
                  <c:v>1.0038189189345788</c:v>
                </c:pt>
                <c:pt idx="137">
                  <c:v>1.0040891784609933</c:v>
                </c:pt>
                <c:pt idx="138">
                  <c:v>1.0042694935045799</c:v>
                </c:pt>
                <c:pt idx="139">
                  <c:v>1.0043520795146852</c:v>
                </c:pt>
                <c:pt idx="140">
                  <c:v>1.0043370860753384</c:v>
                </c:pt>
                <c:pt idx="141">
                  <c:v>1.0042317777533394</c:v>
                </c:pt>
                <c:pt idx="142">
                  <c:v>1.0040492830228349</c:v>
                </c:pt>
                <c:pt idx="143">
                  <c:v>1.0038070458178334</c:v>
                </c:pt>
                <c:pt idx="144">
                  <c:v>1.0035251221107304</c:v>
                </c:pt>
                <c:pt idx="145">
                  <c:v>1.0032244606503606</c:v>
                </c:pt>
                <c:pt idx="146">
                  <c:v>1.0029252939842885</c:v>
                </c:pt>
                <c:pt idx="147">
                  <c:v>1.0026457450705355</c:v>
                </c:pt>
                <c:pt idx="148">
                  <c:v>1.0024007284562282</c:v>
                </c:pt>
                <c:pt idx="149">
                  <c:v>1.002201195631881</c:v>
                </c:pt>
                <c:pt idx="150">
                  <c:v>1.0020537441965545</c:v>
                </c:pt>
                <c:pt idx="151">
                  <c:v>1.0019605821232629</c:v>
                </c:pt>
                <c:pt idx="152">
                  <c:v>1.0019198135830019</c:v>
                </c:pt>
                <c:pt idx="153">
                  <c:v>1.0019259929103406</c:v>
                </c:pt>
                <c:pt idx="154">
                  <c:v>1.0019708793089119</c:v>
                </c:pt>
                <c:pt idx="155">
                  <c:v>1.0020443172147642</c:v>
                </c:pt>
                <c:pt idx="156">
                  <c:v>1.0021351657742388</c:v>
                </c:pt>
                <c:pt idx="157">
                  <c:v>1.0022322051238821</c:v>
                </c:pt>
                <c:pt idx="158">
                  <c:v>1.0023249561973264</c:v>
                </c:pt>
                <c:pt idx="159">
                  <c:v>1.0024043634845441</c:v>
                </c:pt>
                <c:pt idx="160">
                  <c:v>1.0024633052398888</c:v>
                </c:pt>
                <c:pt idx="161">
                  <c:v>1.0024969117442182</c:v>
                </c:pt>
                <c:pt idx="162">
                  <c:v>1.0025026881009043</c:v>
                </c:pt>
                <c:pt idx="163">
                  <c:v>1.0024804525598545</c:v>
                </c:pt>
                <c:pt idx="164">
                  <c:v>1.0024321136050083</c:v>
                </c:pt>
                <c:pt idx="165">
                  <c:v>1.002361318353868</c:v>
                </c:pt>
                <c:pt idx="166">
                  <c:v>1.0022730108259061</c:v>
                </c:pt>
                <c:pt idx="167">
                  <c:v>1.0021729412412901</c:v>
                </c:pt>
                <c:pt idx="168">
                  <c:v>1.0020671668699406</c:v>
                </c:pt>
                <c:pt idx="169">
                  <c:v>1.0019615814402147</c:v>
                </c:pt>
                <c:pt idx="170">
                  <c:v>1.0018615042826715</c:v>
                </c:pt>
                <c:pt idx="171">
                  <c:v>1.0017713528862926</c:v>
                </c:pt>
                <c:pt idx="172">
                  <c:v>1.0016944140945585</c:v>
                </c:pt>
                <c:pt idx="173">
                  <c:v>1.0016327204757371</c:v>
                </c:pt>
                <c:pt idx="174">
                  <c:v>1.0015870301199292</c:v>
                </c:pt>
                <c:pt idx="175">
                  <c:v>1.0015569008027803</c:v>
                </c:pt>
                <c:pt idx="176">
                  <c:v>1.0015408435433126</c:v>
                </c:pt>
                <c:pt idx="177">
                  <c:v>1.0015365363567763</c:v>
                </c:pt>
                <c:pt idx="178">
                  <c:v>1.001541076597342</c:v>
                </c:pt>
                <c:pt idx="179">
                  <c:v>1.0015512496888865</c:v>
                </c:pt>
                <c:pt idx="180">
                  <c:v>1.0015637931141546</c:v>
                </c:pt>
                <c:pt idx="181">
                  <c:v>1.0015756370258089</c:v>
                </c:pt>
                <c:pt idx="182">
                  <c:v>1.0015841064321396</c:v>
                </c:pt>
                <c:pt idx="183">
                  <c:v>1.0015870742240303</c:v>
                </c:pt>
                <c:pt idx="184">
                  <c:v>1.0015830589620485</c:v>
                </c:pt>
                <c:pt idx="185">
                  <c:v>1.0015712659618579</c:v>
                </c:pt>
                <c:pt idx="186">
                  <c:v>1.0015515744713612</c:v>
                </c:pt>
                <c:pt idx="187">
                  <c:v>1.0015244773529504</c:v>
                </c:pt>
                <c:pt idx="188">
                  <c:v>1.0014909824714124</c:v>
                </c:pt>
                <c:pt idx="189">
                  <c:v>1.001452486825323</c:v>
                </c:pt>
                <c:pt idx="190">
                  <c:v>1.0014106353107035</c:v>
                </c:pt>
                <c:pt idx="191">
                  <c:v>1.0013671759090854</c:v>
                </c:pt>
                <c:pt idx="192">
                  <c:v>1.0013238221512932</c:v>
                </c:pt>
                <c:pt idx="193">
                  <c:v>1.0012821320772802</c:v>
                </c:pt>
                <c:pt idx="194">
                  <c:v>1.0012434107795514</c:v>
                </c:pt>
                <c:pt idx="195">
                  <c:v>1.001208641188611</c:v>
                </c:pt>
                <c:pt idx="196">
                  <c:v>1.0011784452395474</c:v>
                </c:pt>
                <c:pt idx="197">
                  <c:v>1.0011530751409481</c:v>
                </c:pt>
                <c:pt idx="198">
                  <c:v>1.0011324323156194</c:v>
                </c:pt>
                <c:pt idx="199">
                  <c:v>1.0011161098258177</c:v>
                </c:pt>
                <c:pt idx="200">
                  <c:v>1.0011034528209231</c:v>
                </c:pt>
                <c:pt idx="201">
                  <c:v>1.0010936307959954</c:v>
                </c:pt>
                <c:pt idx="202">
                  <c:v>1.0010857152262649</c:v>
                </c:pt>
                <c:pt idx="203">
                  <c:v>1.0010787564079924</c:v>
                </c:pt>
                <c:pt idx="204">
                  <c:v>1.0010718540213341</c:v>
                </c:pt>
                <c:pt idx="205">
                  <c:v>1.0010642169435098</c:v>
                </c:pt>
                <c:pt idx="206">
                  <c:v>1.0010552090740723</c:v>
                </c:pt>
                <c:pt idx="207">
                  <c:v>1.0010443792765806</c:v>
                </c:pt>
                <c:pt idx="208">
                  <c:v>1.0010314748841893</c:v>
                </c:pt>
                <c:pt idx="209">
                  <c:v>1.0010164394632211</c:v>
                </c:pt>
                <c:pt idx="210">
                  <c:v>1.0009993965982547</c:v>
                </c:pt>
                <c:pt idx="211">
                  <c:v>1.0009806222951867</c:v>
                </c:pt>
                <c:pt idx="212">
                  <c:v>1.0009605091588694</c:v>
                </c:pt>
                <c:pt idx="213">
                  <c:v>1.0009395257764682</c:v>
                </c:pt>
                <c:pt idx="214">
                  <c:v>1.0009181747358009</c:v>
                </c:pt>
                <c:pt idx="215">
                  <c:v>1.0008969524578697</c:v>
                </c:pt>
                <c:pt idx="216">
                  <c:v>1.0008763135679477</c:v>
                </c:pt>
                <c:pt idx="217">
                  <c:v>1.0008566419236993</c:v>
                </c:pt>
                <c:pt idx="218">
                  <c:v>1.0008382297211516</c:v>
                </c:pt>
                <c:pt idx="219">
                  <c:v>1.0008212653697637</c:v>
                </c:pt>
                <c:pt idx="220">
                  <c:v>1.0008058301224214</c:v>
                </c:pt>
                <c:pt idx="221">
                  <c:v>1.0007919028135839</c:v>
                </c:pt>
                <c:pt idx="222">
                  <c:v>1.0007793715373965</c:v>
                </c:pt>
                <c:pt idx="223">
                  <c:v>1.0007680507138339</c:v>
                </c:pt>
                <c:pt idx="224">
                  <c:v>1.0007577017586238</c:v>
                </c:pt>
                <c:pt idx="225">
                  <c:v>1.0007480554932449</c:v>
                </c:pt>
                <c:pt idx="226">
                  <c:v>1.000738834494894</c:v>
                </c:pt>
                <c:pt idx="227">
                  <c:v>1.0007297737738183</c:v>
                </c:pt>
                <c:pt idx="228">
                  <c:v>1.0007206384506158</c:v>
                </c:pt>
                <c:pt idx="229">
                  <c:v>1.0007112374584362</c:v>
                </c:pt>
                <c:pt idx="230">
                  <c:v>1.0007014326821086</c:v>
                </c:pt>
                <c:pt idx="231">
                  <c:v>1.0006911433365153</c:v>
                </c:pt>
                <c:pt idx="232">
                  <c:v>1.0006803457514308</c:v>
                </c:pt>
                <c:pt idx="233">
                  <c:v>1.0006690690457105</c:v>
                </c:pt>
                <c:pt idx="234">
                  <c:v>1.0006573874222833</c:v>
                </c:pt>
                <c:pt idx="235">
                  <c:v>1.0006454099857165</c:v>
                </c:pt>
                <c:pt idx="236">
                  <c:v>1.0006332690717918</c:v>
                </c:pt>
                <c:pt idx="237">
                  <c:v>1.0006211080856278</c:v>
                </c:pt>
                <c:pt idx="238">
                  <c:v>1.0006090697790839</c:v>
                </c:pt>
                <c:pt idx="239">
                  <c:v>1.0005972857716765</c:v>
                </c:pt>
                <c:pt idx="240">
                  <c:v>1.0005858679473456</c:v>
                </c:pt>
                <c:pt idx="241">
                  <c:v>1.0005749021592321</c:v>
                </c:pt>
                <c:pt idx="242">
                  <c:v>1.0005644444634934</c:v>
                </c:pt>
                <c:pt idx="243">
                  <c:v>1.0005545198975494</c:v>
                </c:pt>
                <c:pt idx="244">
                  <c:v>1.0005451236323024</c:v>
                </c:pt>
                <c:pt idx="245">
                  <c:v>1.0005362241732945</c:v>
                </c:pt>
                <c:pt idx="246">
                  <c:v>1.000527768170447</c:v>
                </c:pt>
                <c:pt idx="247">
                  <c:v>1.0005196863243317</c:v>
                </c:pt>
                <c:pt idx="248">
                  <c:v>1.0005118998496136</c:v>
                </c:pt>
                <c:pt idx="249">
                  <c:v>1.0005043269708225</c:v>
                </c:pt>
                <c:pt idx="250">
                  <c:v>1.0004968889766783</c:v>
                </c:pt>
                <c:pt idx="251">
                  <c:v>1.0004895154393683</c:v>
                </c:pt>
                <c:pt idx="252">
                  <c:v>1.0004821483056905</c:v>
                </c:pt>
                <c:pt idx="253">
                  <c:v>1.0004747446785149</c:v>
                </c:pt>
                <c:pt idx="254">
                  <c:v>1.0004672782203212</c:v>
                </c:pt>
                <c:pt idx="255">
                  <c:v>1.0004597392173207</c:v>
                </c:pt>
                <c:pt idx="256">
                  <c:v>1.0004521334357501</c:v>
                </c:pt>
                <c:pt idx="257">
                  <c:v>1.0004444799760124</c:v>
                </c:pt>
                <c:pt idx="258">
                  <c:v>1.0004368083819957</c:v>
                </c:pt>
                <c:pt idx="259">
                  <c:v>1.0004291552906575</c:v>
                </c:pt>
                <c:pt idx="260">
                  <c:v>1.0004215609112546</c:v>
                </c:pt>
                <c:pt idx="261">
                  <c:v>1.0004140656064953</c:v>
                </c:pt>
                <c:pt idx="262">
                  <c:v>1.0004067068128011</c:v>
                </c:pt>
                <c:pt idx="263">
                  <c:v>1.0003995164881838</c:v>
                </c:pt>
                <c:pt idx="264">
                  <c:v>1.0003925192188443</c:v>
                </c:pt>
                <c:pt idx="265">
                  <c:v>1.0003857310545612</c:v>
                </c:pt>
                <c:pt idx="266">
                  <c:v>1.0003791590830253</c:v>
                </c:pt>
                <c:pt idx="267">
                  <c:v>1.0003728016987263</c:v>
                </c:pt>
                <c:pt idx="268">
                  <c:v>1.000366649476218</c:v>
                </c:pt>
                <c:pt idx="269">
                  <c:v>1.0003606865229862</c:v>
                </c:pt>
                <c:pt idx="270">
                  <c:v>1.0003548921651135</c:v>
                </c:pt>
                <c:pt idx="271">
                  <c:v>1.0003492428097642</c:v>
                </c:pt>
                <c:pt idx="272">
                  <c:v>1.0003437138315785</c:v>
                </c:pt>
                <c:pt idx="273">
                  <c:v>1.0003382813438935</c:v>
                </c:pt>
                <c:pt idx="274">
                  <c:v>1.0003329237382006</c:v>
                </c:pt>
                <c:pt idx="275">
                  <c:v>1.0003276229038951</c:v>
                </c:pt>
                <c:pt idx="276">
                  <c:v>1.0003223650724773</c:v>
                </c:pt>
                <c:pt idx="277">
                  <c:v>1.0003171412632452</c:v>
                </c:pt>
                <c:pt idx="278">
                  <c:v>1.0003119473387161</c:v>
                </c:pt>
                <c:pt idx="279">
                  <c:v>1.0003067837054396</c:v>
                </c:pt>
                <c:pt idx="280">
                  <c:v>1.0003016547179204</c:v>
                </c:pt>
                <c:pt idx="281">
                  <c:v>1.0002965678589988</c:v>
                </c:pt>
                <c:pt idx="282">
                  <c:v>1.0002915327787609</c:v>
                </c:pt>
                <c:pt idx="283">
                  <c:v>1.0002865602759514</c:v>
                </c:pt>
                <c:pt idx="284">
                  <c:v>1.0002816613014778</c:v>
                </c:pt>
                <c:pt idx="285">
                  <c:v>1.0002768460539004</c:v>
                </c:pt>
                <c:pt idx="286">
                  <c:v>1.0002721232230307</c:v>
                </c:pt>
                <c:pt idx="287">
                  <c:v>1.0002674994213194</c:v>
                </c:pt>
                <c:pt idx="288">
                  <c:v>1.0002629788250865</c:v>
                </c:pt>
                <c:pt idx="289">
                  <c:v>1.0002585630301972</c:v>
                </c:pt>
                <c:pt idx="290">
                  <c:v>1.0002542511107939</c:v>
                </c:pt>
                <c:pt idx="291">
                  <c:v>1.0002500398561462</c:v>
                </c:pt>
                <c:pt idx="292">
                  <c:v>1.0002459241503183</c:v>
                </c:pt>
                <c:pt idx="293">
                  <c:v>1.0002418974526028</c:v>
                </c:pt>
                <c:pt idx="294">
                  <c:v>1.0002379523336513</c:v>
                </c:pt>
                <c:pt idx="295">
                  <c:v>1.0002340810227839</c:v>
                </c:pt>
                <c:pt idx="296">
                  <c:v>1.000230275925678</c:v>
                </c:pt>
                <c:pt idx="297">
                  <c:v>1.0002265300779394</c:v>
                </c:pt>
                <c:pt idx="298">
                  <c:v>1.0002228375082043</c:v>
                </c:pt>
                <c:pt idx="299">
                  <c:v>1.0002191934936617</c:v>
                </c:pt>
                <c:pt idx="300">
                  <c:v>1.0002155947004132</c:v>
                </c:pt>
                <c:pt idx="301">
                  <c:v>1.0002120392102014</c:v>
                </c:pt>
                <c:pt idx="302">
                  <c:v>1.0002085264431138</c:v>
                </c:pt>
                <c:pt idx="303">
                  <c:v>1.0002050569924201</c:v>
                </c:pt>
                <c:pt idx="304">
                  <c:v>1.0002016323924294</c:v>
                </c:pt>
                <c:pt idx="305">
                  <c:v>1.0001982548429693</c:v>
                </c:pt>
                <c:pt idx="306">
                  <c:v>1.0001949269148409</c:v>
                </c:pt>
                <c:pt idx="307">
                  <c:v>1.0001916512594933</c:v>
                </c:pt>
                <c:pt idx="308">
                  <c:v>1.0001884303434987</c:v>
                </c:pt>
                <c:pt idx="309">
                  <c:v>1.0001852662245152</c:v>
                </c:pt>
                <c:pt idx="310">
                  <c:v>1.0001821603807239</c:v>
                </c:pt>
                <c:pt idx="311">
                  <c:v>1.0001791136006353</c:v>
                </c:pt>
                <c:pt idx="312">
                  <c:v>1.0001761259350834</c:v>
                </c:pt>
                <c:pt idx="313">
                  <c:v>1.0001731967085439</c:v>
                </c:pt>
                <c:pt idx="314">
                  <c:v>1.0001703245828999</c:v>
                </c:pt>
                <c:pt idx="315">
                  <c:v>1.0001675076636871</c:v>
                </c:pt>
                <c:pt idx="316">
                  <c:v>1.0001647436367853</c:v>
                </c:pt>
                <c:pt idx="317">
                  <c:v>1.0001620299225411</c:v>
                </c:pt>
                <c:pt idx="318">
                  <c:v>1.0001593638343727</c:v>
                </c:pt>
                <c:pt idx="319">
                  <c:v>1.0001567427298981</c:v>
                </c:pt>
                <c:pt idx="320">
                  <c:v>1.000154164144387</c:v>
                </c:pt>
                <c:pt idx="321">
                  <c:v>1.000151625898654</c:v>
                </c:pt>
                <c:pt idx="322">
                  <c:v>1.0001491261761677</c:v>
                </c:pt>
                <c:pt idx="323">
                  <c:v>1.000146663566905</c:v>
                </c:pt>
                <c:pt idx="324">
                  <c:v>1.0001442370781475</c:v>
                </c:pt>
                <c:pt idx="325">
                  <c:v>1.0001418461147857</c:v>
                </c:pt>
                <c:pt idx="326">
                  <c:v>1.0001394904336462</c:v>
                </c:pt>
                <c:pt idx="327">
                  <c:v>1.0001371700777788</c:v>
                </c:pt>
                <c:pt idx="328">
                  <c:v>1.0001348852974894</c:v>
                </c:pt>
                <c:pt idx="329">
                  <c:v>1.0001326364651728</c:v>
                </c:pt>
                <c:pt idx="330">
                  <c:v>1.0001304239907307</c:v>
                </c:pt>
                <c:pt idx="331">
                  <c:v>1.000128248243628</c:v>
                </c:pt>
                <c:pt idx="332">
                  <c:v>1.0001261094865468</c:v>
                </c:pt>
                <c:pt idx="333">
                  <c:v>1.0001240078242479</c:v>
                </c:pt>
                <c:pt idx="334">
                  <c:v>1.0001219431697863</c:v>
                </c:pt>
                <c:pt idx="335">
                  <c:v>1.0001199152287481</c:v>
                </c:pt>
                <c:pt idx="336">
                  <c:v>1.0001179235008069</c:v>
                </c:pt>
                <c:pt idx="337">
                  <c:v>1.0001159672967126</c:v>
                </c:pt>
                <c:pt idx="338">
                  <c:v>1.0001140457679008</c:v>
                </c:pt>
                <c:pt idx="339">
                  <c:v>1.0001121579452827</c:v>
                </c:pt>
                <c:pt idx="340">
                  <c:v>1.0001103027834632</c:v>
                </c:pt>
                <c:pt idx="341">
                  <c:v>1.0001084792066193</c:v>
                </c:pt>
                <c:pt idx="342">
                  <c:v>1.0001066861525387</c:v>
                </c:pt>
                <c:pt idx="343">
                  <c:v>1.0001049226118057</c:v>
                </c:pt>
                <c:pt idx="344">
                  <c:v>1.0001031876597781</c:v>
                </c:pt>
                <c:pt idx="345">
                  <c:v>1.0001014804797663</c:v>
                </c:pt>
                <c:pt idx="346">
                  <c:v>1.0000998003766177</c:v>
                </c:pt>
                <c:pt idx="347">
                  <c:v>1.0000981467806913</c:v>
                </c:pt>
                <c:pt idx="348">
                  <c:v>1.0000965192429021</c:v>
                </c:pt>
                <c:pt idx="349">
                  <c:v>1.000094917422093</c:v>
                </c:pt>
                <c:pt idx="350">
                  <c:v>1.0000933410664212</c:v>
                </c:pt>
                <c:pt idx="351">
                  <c:v>1.0000917899907065</c:v>
                </c:pt>
                <c:pt idx="352">
                  <c:v>1.0000902640517837</c:v>
                </c:pt>
                <c:pt idx="353">
                  <c:v>1.0000887631238395</c:v>
                </c:pt>
                <c:pt idx="354">
                  <c:v>1.0000872870755109</c:v>
                </c:pt>
                <c:pt idx="355">
                  <c:v>1.0000858357502191</c:v>
                </c:pt>
                <c:pt idx="356">
                  <c:v>1.000084408950823</c:v>
                </c:pt>
                <c:pt idx="357">
                  <c:v>1.0000830064292565</c:v>
                </c:pt>
                <c:pt idx="358">
                  <c:v>1.0000816278813875</c:v>
                </c:pt>
                <c:pt idx="359">
                  <c:v>1.0000802729469269</c:v>
                </c:pt>
                <c:pt idx="360">
                  <c:v>1.000078941213878</c:v>
                </c:pt>
                <c:pt idx="361">
                  <c:v>1.00007763222673</c:v>
                </c:pt>
                <c:pt idx="362">
                  <c:v>1.0000763454974169</c:v>
                </c:pt>
                <c:pt idx="363">
                  <c:v>1.0000750805179572</c:v>
                </c:pt>
                <c:pt idx="364">
                  <c:v>1.0000738367736819</c:v>
                </c:pt>
                <c:pt idx="365">
                  <c:v>1.0000726137560254</c:v>
                </c:pt>
                <c:pt idx="366">
                  <c:v>1.0000714109739905</c:v>
                </c:pt>
                <c:pt idx="367">
                  <c:v>1.0000702279635849</c:v>
                </c:pt>
                <c:pt idx="368">
                  <c:v>1.0000690642947456</c:v>
                </c:pt>
                <c:pt idx="369">
                  <c:v>1.0000679195754987</c:v>
                </c:pt>
                <c:pt idx="370">
                  <c:v>1.0000667934533276</c:v>
                </c:pt>
                <c:pt idx="371">
                  <c:v>1.0000656856139289</c:v>
                </c:pt>
                <c:pt idx="372">
                  <c:v>1.0000645957777043</c:v>
                </c:pt>
                <c:pt idx="373">
                  <c:v>1.0000635236944673</c:v>
                </c:pt>
                <c:pt idx="374">
                  <c:v>1.0000624691369244</c:v>
                </c:pt>
                <c:pt idx="375">
                  <c:v>1.0000614318935197</c:v>
                </c:pt>
                <c:pt idx="376">
                  <c:v>1.0000604117612215</c:v>
                </c:pt>
                <c:pt idx="377">
                  <c:v>1.0000594085387724</c:v>
                </c:pt>
                <c:pt idx="378">
                  <c:v>1.0000584220208395</c:v>
                </c:pt>
                <c:pt idx="379">
                  <c:v>1.0000574519933907</c:v>
                </c:pt>
                <c:pt idx="380">
                  <c:v>1.0000564982305014</c:v>
                </c:pt>
                <c:pt idx="381">
                  <c:v>1.0000555604926729</c:v>
                </c:pt>
                <c:pt idx="382">
                  <c:v>1.0000546385266234</c:v>
                </c:pt>
                <c:pt idx="383">
                  <c:v>1.0000537320664138</c:v>
                </c:pt>
                <c:pt idx="384">
                  <c:v>1.0000528408356835</c:v>
                </c:pt>
                <c:pt idx="385">
                  <c:v>1.0000519645507173</c:v>
                </c:pt>
                <c:pt idx="386">
                  <c:v>1.0000511029240329</c:v>
                </c:pt>
                <c:pt idx="387">
                  <c:v>1.0000502556681679</c:v>
                </c:pt>
                <c:pt idx="388">
                  <c:v>1.0000494224993712</c:v>
                </c:pt>
                <c:pt idx="389">
                  <c:v>1.0000486031409326</c:v>
                </c:pt>
                <c:pt idx="390">
                  <c:v>1.0000477973259434</c:v>
                </c:pt>
                <c:pt idx="391">
                  <c:v>1.0000470047993417</c:v>
                </c:pt>
                <c:pt idx="392">
                  <c:v>1.0000462253191613</c:v>
                </c:pt>
                <c:pt idx="393">
                  <c:v>1.0000454586569707</c:v>
                </c:pt>
                <c:pt idx="394">
                  <c:v>1.0000447045975491</c:v>
                </c:pt>
                <c:pt idx="395">
                  <c:v>1.000043962937895</c:v>
                </c:pt>
                <c:pt idx="396">
                  <c:v>1.0000432334857041</c:v>
                </c:pt>
                <c:pt idx="397">
                  <c:v>1.0000425160574749</c:v>
                </c:pt>
                <c:pt idx="398">
                  <c:v>1.0000418104764148</c:v>
                </c:pt>
                <c:pt idx="399">
                  <c:v>1.000041116570314</c:v>
                </c:pt>
                <c:pt idx="400">
                  <c:v>1.0000404341695386</c:v>
                </c:pt>
                <c:pt idx="401">
                  <c:v>1.0000397631052753</c:v>
                </c:pt>
                <c:pt idx="402">
                  <c:v>1.0000391032081237</c:v>
                </c:pt>
                <c:pt idx="403">
                  <c:v>1.0000384543070986</c:v>
                </c:pt>
                <c:pt idx="404">
                  <c:v>1.0000378162290693</c:v>
                </c:pt>
                <c:pt idx="405">
                  <c:v>1.0000371887986297</c:v>
                </c:pt>
                <c:pt idx="406">
                  <c:v>1.0000365718383599</c:v>
                </c:pt>
                <c:pt idx="407">
                  <c:v>1.0000359651694175</c:v>
                </c:pt>
                <c:pt idx="408">
                  <c:v>1.0000353686123771</c:v>
                </c:pt>
                <c:pt idx="409">
                  <c:v>1.0000347819882314</c:v>
                </c:pt>
                <c:pt idx="410">
                  <c:v>1.0000342051194604</c:v>
                </c:pt>
                <c:pt idx="411">
                  <c:v>1.0000336378310797</c:v>
                </c:pt>
                <c:pt idx="412">
                  <c:v>1.0000330799515917</c:v>
                </c:pt>
                <c:pt idx="413">
                  <c:v>1.0000325313137788</c:v>
                </c:pt>
                <c:pt idx="414">
                  <c:v>1.0000319917552922</c:v>
                </c:pt>
                <c:pt idx="415">
                  <c:v>1.0000314611190122</c:v>
                </c:pt>
                <c:pt idx="416">
                  <c:v>1.0000309392531741</c:v>
                </c:pt>
                <c:pt idx="417">
                  <c:v>1.0000304260112711</c:v>
                </c:pt>
                <c:pt idx="418">
                  <c:v>1.0000299212517616</c:v>
                </c:pt>
                <c:pt idx="419">
                  <c:v>1.0000294248376183</c:v>
                </c:pt>
                <c:pt idx="420">
                  <c:v>1.0000289366357655</c:v>
                </c:pt>
                <c:pt idx="421">
                  <c:v>1.0000284565164543</c:v>
                </c:pt>
                <c:pt idx="422">
                  <c:v>1.000027984352623</c:v>
                </c:pt>
                <c:pt idx="423">
                  <c:v>1.0000275200192894</c:v>
                </c:pt>
                <c:pt idx="424">
                  <c:v>1.0000270633930133</c:v>
                </c:pt>
                <c:pt idx="425">
                  <c:v>1.000026614351456</c:v>
                </c:pt>
                <c:pt idx="426">
                  <c:v>1.0000261727730591</c:v>
                </c:pt>
                <c:pt idx="427">
                  <c:v>1.0000257385368494</c:v>
                </c:pt>
                <c:pt idx="428">
                  <c:v>1.0000253115223696</c:v>
                </c:pt>
                <c:pt idx="429">
                  <c:v>1.0000248916097239</c:v>
                </c:pt>
                <c:pt idx="430">
                  <c:v>1.0000244786797206</c:v>
                </c:pt>
                <c:pt idx="431">
                  <c:v>1.0000240726140919</c:v>
                </c:pt>
                <c:pt idx="432">
                  <c:v>1.0000236732957615</c:v>
                </c:pt>
                <c:pt idx="433">
                  <c:v>1.000023280609134</c:v>
                </c:pt>
                <c:pt idx="434">
                  <c:v>1.0000228944403837</c:v>
                </c:pt>
                <c:pt idx="435">
                  <c:v>1.0000225146777151</c:v>
                </c:pt>
                <c:pt idx="436">
                  <c:v>1.0000221412115808</c:v>
                </c:pt>
                <c:pt idx="437">
                  <c:v>1.0000217739348416</c:v>
                </c:pt>
                <c:pt idx="438">
                  <c:v>1.0000214127428595</c:v>
                </c:pt>
                <c:pt idx="439">
                  <c:v>1.000021057533526</c:v>
                </c:pt>
                <c:pt idx="440">
                  <c:v>1.0000207082072226</c:v>
                </c:pt>
                <c:pt idx="441">
                  <c:v>1.0000203646667258</c:v>
                </c:pt>
                <c:pt idx="442">
                  <c:v>1.0000200268170645</c:v>
                </c:pt>
                <c:pt idx="443">
                  <c:v>1.0000196945653443</c:v>
                </c:pt>
                <c:pt idx="444">
                  <c:v>1.0000193678205529</c:v>
                </c:pt>
                <c:pt idx="445">
                  <c:v>1.0000190464933589</c:v>
                </c:pt>
                <c:pt idx="446">
                  <c:v>1.0000187304959205</c:v>
                </c:pt>
                <c:pt idx="447">
                  <c:v>1.0000184197417123</c:v>
                </c:pt>
                <c:pt idx="448">
                  <c:v>1.0000181141453817</c:v>
                </c:pt>
                <c:pt idx="449">
                  <c:v>1.0000178136226363</c:v>
                </c:pt>
                <c:pt idx="450">
                  <c:v>1.0000175180901718</c:v>
                </c:pt>
                <c:pt idx="451">
                  <c:v>1.0000172274656343</c:v>
                </c:pt>
                <c:pt idx="452">
                  <c:v>1.0000169416676166</c:v>
                </c:pt>
                <c:pt idx="453">
                  <c:v>1.0000166606156851</c:v>
                </c:pt>
                <c:pt idx="454">
                  <c:v>1.0000163842304275</c:v>
                </c:pt>
                <c:pt idx="455">
                  <c:v>1.0000161124335174</c:v>
                </c:pt>
                <c:pt idx="456">
                  <c:v>1.0000158451477854</c:v>
                </c:pt>
                <c:pt idx="457">
                  <c:v>1.0000155822972903</c:v>
                </c:pt>
                <c:pt idx="458">
                  <c:v>1.0000153238073841</c:v>
                </c:pt>
                <c:pt idx="459">
                  <c:v>1.0000150696047645</c:v>
                </c:pt>
                <c:pt idx="460">
                  <c:v>1.0000148196175116</c:v>
                </c:pt>
                <c:pt idx="461">
                  <c:v>1.0000145737751052</c:v>
                </c:pt>
                <c:pt idx="462">
                  <c:v>1.0000143320084236</c:v>
                </c:pt>
                <c:pt idx="463">
                  <c:v>1.0000140942497233</c:v>
                </c:pt>
                <c:pt idx="464">
                  <c:v>1.0000138604326017</c:v>
                </c:pt>
                <c:pt idx="465">
                  <c:v>1.0000136304919462</c:v>
                </c:pt>
                <c:pt idx="466">
                  <c:v>1.0000134043638744</c:v>
                </c:pt>
                <c:pt idx="467">
                  <c:v>1.0000131819856668</c:v>
                </c:pt>
                <c:pt idx="468">
                  <c:v>1.0000129632956987</c:v>
                </c:pt>
                <c:pt idx="469">
                  <c:v>1.0000127482333747</c:v>
                </c:pt>
                <c:pt idx="470">
                  <c:v>1.0000125367390678</c:v>
                </c:pt>
                <c:pt idx="471">
                  <c:v>1.000012328754067</c:v>
                </c:pt>
                <c:pt idx="472">
                  <c:v>1.0000121242205349</c:v>
                </c:pt>
                <c:pt idx="473">
                  <c:v>1.0000119230814755</c:v>
                </c:pt>
                <c:pt idx="474">
                  <c:v>1.0000117252807137</c:v>
                </c:pt>
                <c:pt idx="475">
                  <c:v>1.0000115307628841</c:v>
                </c:pt>
                <c:pt idx="476">
                  <c:v>1.0000113394734291</c:v>
                </c:pt>
                <c:pt idx="477">
                  <c:v>1.0000111513586034</c:v>
                </c:pt>
                <c:pt idx="478">
                  <c:v>1.0000109663654837</c:v>
                </c:pt>
                <c:pt idx="479">
                  <c:v>1.0000107844419812</c:v>
                </c:pt>
                <c:pt idx="480">
                  <c:v>1.0000106055368532</c:v>
                </c:pt>
                <c:pt idx="481">
                  <c:v>1.0000104295997145</c:v>
                </c:pt>
                <c:pt idx="482">
                  <c:v>1.0000102565810449</c:v>
                </c:pt>
                <c:pt idx="483">
                  <c:v>1.0000100864321926</c:v>
                </c:pt>
                <c:pt idx="484">
                  <c:v>1.0000099191053717</c:v>
                </c:pt>
                <c:pt idx="485">
                  <c:v>1.000009754553655</c:v>
                </c:pt>
                <c:pt idx="486">
                  <c:v>1.0000095927309607</c:v>
                </c:pt>
                <c:pt idx="487">
                  <c:v>1.0000094335920351</c:v>
                </c:pt>
                <c:pt idx="488">
                  <c:v>1.0000092770924311</c:v>
                </c:pt>
                <c:pt idx="489">
                  <c:v>1.0000091231884831</c:v>
                </c:pt>
                <c:pt idx="490">
                  <c:v>1.0000089718372813</c:v>
                </c:pt>
                <c:pt idx="491">
                  <c:v>1.0000088229966451</c:v>
                </c:pt>
                <c:pt idx="492">
                  <c:v>1.0000086766250968</c:v>
                </c:pt>
                <c:pt idx="493">
                  <c:v>1.0000085326818373</c:v>
                </c:pt>
                <c:pt idx="494">
                  <c:v>1.0000083911267243</c:v>
                </c:pt>
                <c:pt idx="495">
                  <c:v>1.0000082519202527</c:v>
                </c:pt>
                <c:pt idx="496">
                  <c:v>1.0000081150235391</c:v>
                </c:pt>
                <c:pt idx="497">
                  <c:v>1.0000079803983093</c:v>
                </c:pt>
                <c:pt idx="498">
                  <c:v>1.0000078480068881</c:v>
                </c:pt>
                <c:pt idx="499">
                  <c:v>1.0000077178121931</c:v>
                </c:pt>
                <c:pt idx="500">
                  <c:v>1.0000075897777294</c:v>
                </c:pt>
                <c:pt idx="501">
                  <c:v>1.0000074638675871</c:v>
                </c:pt>
                <c:pt idx="502">
                  <c:v>1.0000073400464382</c:v>
                </c:pt>
                <c:pt idx="503">
                  <c:v>1.000007218279535</c:v>
                </c:pt>
                <c:pt idx="504">
                  <c:v>1.0000070985327076</c:v>
                </c:pt>
                <c:pt idx="505">
                  <c:v>1.0000069807723613</c:v>
                </c:pt>
                <c:pt idx="506">
                  <c:v>1.0000068649654712</c:v>
                </c:pt>
                <c:pt idx="507">
                  <c:v>1.0000067510795774</c:v>
                </c:pt>
                <c:pt idx="508">
                  <c:v>1.0000066390827773</c:v>
                </c:pt>
                <c:pt idx="509">
                  <c:v>1.0000065289437172</c:v>
                </c:pt>
                <c:pt idx="510">
                  <c:v>1.0000064206315817</c:v>
                </c:pt>
                <c:pt idx="511">
                  <c:v>1.0000063141160835</c:v>
                </c:pt>
                <c:pt idx="512">
                  <c:v>1.0000062093674509</c:v>
                </c:pt>
                <c:pt idx="513">
                  <c:v>1.000006106356415</c:v>
                </c:pt>
                <c:pt idx="514">
                  <c:v>1.0000060050541986</c:v>
                </c:pt>
                <c:pt idx="515">
                  <c:v>1.0000059054325026</c:v>
                </c:pt>
                <c:pt idx="516">
                  <c:v>1.0000058074634954</c:v>
                </c:pt>
                <c:pt idx="517">
                  <c:v>1.0000057111198017</c:v>
                </c:pt>
                <c:pt idx="518">
                  <c:v>1.0000056163744917</c:v>
                </c:pt>
                <c:pt idx="519">
                  <c:v>1.0000055232010732</c:v>
                </c:pt>
                <c:pt idx="520">
                  <c:v>1.0000054315734825</c:v>
                </c:pt>
                <c:pt idx="521">
                  <c:v>1.0000053414660786</c:v>
                </c:pt>
                <c:pt idx="522">
                  <c:v>1.0000052528536358</c:v>
                </c:pt>
                <c:pt idx="523">
                  <c:v>1.0000051657113393</c:v>
                </c:pt>
                <c:pt idx="524">
                  <c:v>1.0000050800147793</c:v>
                </c:pt>
                <c:pt idx="525">
                  <c:v>1.0000049957399471</c:v>
                </c:pt>
                <c:pt idx="526">
                  <c:v>1.00000491286323</c:v>
                </c:pt>
                <c:pt idx="527">
                  <c:v>1.0000048313614076</c:v>
                </c:pt>
                <c:pt idx="528">
                  <c:v>1.0000047512116468</c:v>
                </c:pt>
                <c:pt idx="529">
                  <c:v>1.0000046723914968</c:v>
                </c:pt>
                <c:pt idx="530">
                  <c:v>1.000004594878884</c:v>
                </c:pt>
                <c:pt idx="531">
                  <c:v>1.0000045186521067</c:v>
                </c:pt>
                <c:pt idx="532">
                  <c:v>1.0000044436898285</c:v>
                </c:pt>
                <c:pt idx="533">
                  <c:v>1.0000043699710728</c:v>
                </c:pt>
                <c:pt idx="534">
                  <c:v>1.0000042974752152</c:v>
                </c:pt>
                <c:pt idx="535">
                  <c:v>1.0000042261819782</c:v>
                </c:pt>
                <c:pt idx="536">
                  <c:v>1.0000041560714228</c:v>
                </c:pt>
                <c:pt idx="537">
                  <c:v>1.0000040871239428</c:v>
                </c:pt>
                <c:pt idx="538">
                  <c:v>1.000004019320258</c:v>
                </c:pt>
                <c:pt idx="539">
                  <c:v>1.0000039526414068</c:v>
                </c:pt>
                <c:pt idx="540">
                  <c:v>1.0000038870687413</c:v>
                </c:pt>
                <c:pt idx="541">
                  <c:v>1.0000038225839203</c:v>
                </c:pt>
                <c:pt idx="542">
                  <c:v>1.0000037591689044</c:v>
                </c:pt>
                <c:pt idx="543">
                  <c:v>1.00000369680595</c:v>
                </c:pt>
                <c:pt idx="544">
                  <c:v>1.0000036354776052</c:v>
                </c:pt>
                <c:pt idx="545">
                  <c:v>1.0000035751667049</c:v>
                </c:pt>
                <c:pt idx="546">
                  <c:v>1.000003515856366</c:v>
                </c:pt>
                <c:pt idx="547">
                  <c:v>1.0000034575299841</c:v>
                </c:pt>
                <c:pt idx="548">
                  <c:v>1.0000034001712284</c:v>
                </c:pt>
                <c:pt idx="549">
                  <c:v>1.0000033437640388</c:v>
                </c:pt>
                <c:pt idx="550">
                  <c:v>1.0000032882926218</c:v>
                </c:pt>
                <c:pt idx="551">
                  <c:v>1.000003233741446</c:v>
                </c:pt>
                <c:pt idx="552">
                  <c:v>1.0000031800952389</c:v>
                </c:pt>
                <c:pt idx="553">
                  <c:v>1.0000031273389829</c:v>
                </c:pt>
                <c:pt idx="554">
                  <c:v>1.000003075457911</c:v>
                </c:pt>
                <c:pt idx="555">
                  <c:v>1.0000030244375027</c:v>
                </c:pt>
                <c:pt idx="556">
                  <c:v>1.0000029742634797</c:v>
                </c:pt>
                <c:pt idx="557">
                  <c:v>1.0000029249218028</c:v>
                </c:pt>
                <c:pt idx="558">
                  <c:v>1.0000028763986659</c:v>
                </c:pt>
                <c:pt idx="559">
                  <c:v>1.0000028286804936</c:v>
                </c:pt>
                <c:pt idx="560">
                  <c:v>1.0000027817539359</c:v>
                </c:pt>
                <c:pt idx="561">
                  <c:v>1.0000027356058643</c:v>
                </c:pt>
                <c:pt idx="562">
                  <c:v>1.0000026902233681</c:v>
                </c:pt>
                <c:pt idx="563">
                  <c:v>1.0000026455937503</c:v>
                </c:pt>
                <c:pt idx="564">
                  <c:v>1.0000026017045243</c:v>
                </c:pt>
                <c:pt idx="565">
                  <c:v>1.0000025585434094</c:v>
                </c:pt>
                <c:pt idx="566">
                  <c:v>1.0000025160983277</c:v>
                </c:pt>
                <c:pt idx="567">
                  <c:v>1.000002474357401</c:v>
                </c:pt>
                <c:pt idx="568">
                  <c:v>1.0000024333089474</c:v>
                </c:pt>
                <c:pt idx="569">
                  <c:v>1.0000023929414781</c:v>
                </c:pt>
                <c:pt idx="570">
                  <c:v>1.0000023532436941</c:v>
                </c:pt>
                <c:pt idx="571">
                  <c:v>1.0000023142044836</c:v>
                </c:pt>
                <c:pt idx="572">
                  <c:v>1.0000022758129192</c:v>
                </c:pt>
                <c:pt idx="573">
                  <c:v>1.0000022380582543</c:v>
                </c:pt>
                <c:pt idx="574">
                  <c:v>1.000002200929921</c:v>
                </c:pt>
                <c:pt idx="575">
                  <c:v>1.000002164417527</c:v>
                </c:pt>
                <c:pt idx="576">
                  <c:v>1.0000021285108527</c:v>
                </c:pt>
                <c:pt idx="577">
                  <c:v>1.0000020931998483</c:v>
                </c:pt>
                <c:pt idx="578">
                  <c:v>1.0000020584746319</c:v>
                </c:pt>
                <c:pt idx="579">
                  <c:v>1.000002024325485</c:v>
                </c:pt>
                <c:pt idx="580">
                  <c:v>1.0000019907428515</c:v>
                </c:pt>
                <c:pt idx="581">
                  <c:v>1.0000019577173338</c:v>
                </c:pt>
                <c:pt idx="582">
                  <c:v>1.0000019252396908</c:v>
                </c:pt>
                <c:pt idx="583">
                  <c:v>1.0000018933008346</c:v>
                </c:pt>
                <c:pt idx="584">
                  <c:v>1.0000018618918278</c:v>
                </c:pt>
                <c:pt idx="585">
                  <c:v>1.0000018310038823</c:v>
                </c:pt>
                <c:pt idx="586">
                  <c:v>1.0000018006283544</c:v>
                </c:pt>
                <c:pt idx="587">
                  <c:v>1.0000017707567446</c:v>
                </c:pt>
                <c:pt idx="588">
                  <c:v>1.0000017413806934</c:v>
                </c:pt>
                <c:pt idx="589">
                  <c:v>1.0000017124919804</c:v>
                </c:pt>
                <c:pt idx="590">
                  <c:v>1.0000016840825212</c:v>
                </c:pt>
                <c:pt idx="591">
                  <c:v>1.0000016561443648</c:v>
                </c:pt>
                <c:pt idx="592">
                  <c:v>1.0000016286696922</c:v>
                </c:pt>
                <c:pt idx="593">
                  <c:v>1.000001601650814</c:v>
                </c:pt>
                <c:pt idx="594">
                  <c:v>1.0000015750801683</c:v>
                </c:pt>
                <c:pt idx="595">
                  <c:v>1.0000015489503185</c:v>
                </c:pt>
                <c:pt idx="596">
                  <c:v>1.0000015232539512</c:v>
                </c:pt>
                <c:pt idx="597">
                  <c:v>1.0000014979838747</c:v>
                </c:pt>
                <c:pt idx="598">
                  <c:v>1.0000014731330165</c:v>
                </c:pt>
                <c:pt idx="599">
                  <c:v>1.0000014486944213</c:v>
                </c:pt>
                <c:pt idx="600">
                  <c:v>1.0000014246612499</c:v>
                </c:pt>
                <c:pt idx="601">
                  <c:v>1.0000014010267759</c:v>
                </c:pt>
                <c:pt idx="602">
                  <c:v>1.0000013777843855</c:v>
                </c:pt>
                <c:pt idx="603">
                  <c:v>1.0000013549275741</c:v>
                </c:pt>
                <c:pt idx="604">
                  <c:v>1.0000013324499455</c:v>
                </c:pt>
                <c:pt idx="605">
                  <c:v>1.0000013103452092</c:v>
                </c:pt>
                <c:pt idx="606">
                  <c:v>1.0000012886071796</c:v>
                </c:pt>
                <c:pt idx="607">
                  <c:v>1.0000012672297736</c:v>
                </c:pt>
                <c:pt idx="608">
                  <c:v>1.0000012462070089</c:v>
                </c:pt>
                <c:pt idx="609">
                  <c:v>1.0000012255330024</c:v>
                </c:pt>
                <c:pt idx="610">
                  <c:v>1.0000012052019687</c:v>
                </c:pt>
                <c:pt idx="611">
                  <c:v>1.0000011852082182</c:v>
                </c:pt>
                <c:pt idx="612">
                  <c:v>1.0000011655461558</c:v>
                </c:pt>
                <c:pt idx="613">
                  <c:v>1.0000011462102789</c:v>
                </c:pt>
                <c:pt idx="614">
                  <c:v>1.0000011271951761</c:v>
                </c:pt>
                <c:pt idx="615">
                  <c:v>1.000001108495526</c:v>
                </c:pt>
                <c:pt idx="616">
                  <c:v>1.0000010901060952</c:v>
                </c:pt>
                <c:pt idx="617">
                  <c:v>1.0000010720217372</c:v>
                </c:pt>
                <c:pt idx="618">
                  <c:v>1.0000010542373907</c:v>
                </c:pt>
                <c:pt idx="619">
                  <c:v>1.0000010367480785</c:v>
                </c:pt>
                <c:pt idx="620">
                  <c:v>1.000001019548906</c:v>
                </c:pt>
                <c:pt idx="621">
                  <c:v>1.0000010026350594</c:v>
                </c:pt>
                <c:pt idx="622">
                  <c:v>1.0000009860018055</c:v>
                </c:pt>
                <c:pt idx="623">
                  <c:v>1.0000009696444894</c:v>
                </c:pt>
                <c:pt idx="624">
                  <c:v>1.000000953558533</c:v>
                </c:pt>
                <c:pt idx="625">
                  <c:v>1.0000009377394348</c:v>
                </c:pt>
                <c:pt idx="626">
                  <c:v>1.0000009221827677</c:v>
                </c:pt>
                <c:pt idx="627">
                  <c:v>1.0000009068841782</c:v>
                </c:pt>
                <c:pt idx="628">
                  <c:v>1.0000008918393848</c:v>
                </c:pt>
                <c:pt idx="629">
                  <c:v>1.0000008770441775</c:v>
                </c:pt>
                <c:pt idx="630">
                  <c:v>1.0000008624944157</c:v>
                </c:pt>
                <c:pt idx="631">
                  <c:v>1.0000008481860279</c:v>
                </c:pt>
                <c:pt idx="632">
                  <c:v>1.0000008341150095</c:v>
                </c:pt>
                <c:pt idx="633">
                  <c:v>1.0000008202774231</c:v>
                </c:pt>
                <c:pt idx="634">
                  <c:v>1.0000008066693962</c:v>
                </c:pt>
                <c:pt idx="635">
                  <c:v>1.0000007932871204</c:v>
                </c:pt>
                <c:pt idx="636">
                  <c:v>1.0000007801268507</c:v>
                </c:pt>
                <c:pt idx="637">
                  <c:v>1.000000767184904</c:v>
                </c:pt>
                <c:pt idx="638">
                  <c:v>1.0000007544576586</c:v>
                </c:pt>
                <c:pt idx="639">
                  <c:v>1.0000007419415526</c:v>
                </c:pt>
                <c:pt idx="640">
                  <c:v>1.0000007296330833</c:v>
                </c:pt>
                <c:pt idx="641">
                  <c:v>1.0000007175288059</c:v>
                </c:pt>
                <c:pt idx="642">
                  <c:v>1.0000007056253331</c:v>
                </c:pt>
                <c:pt idx="643">
                  <c:v>1.0000006939193333</c:v>
                </c:pt>
                <c:pt idx="644">
                  <c:v>1.0000006824075307</c:v>
                </c:pt>
                <c:pt idx="645">
                  <c:v>1.0000006710867035</c:v>
                </c:pt>
                <c:pt idx="646">
                  <c:v>1.0000006599536835</c:v>
                </c:pt>
                <c:pt idx="647">
                  <c:v>1.000000649005355</c:v>
                </c:pt>
                <c:pt idx="648">
                  <c:v>1.0000006382386541</c:v>
                </c:pt>
                <c:pt idx="649">
                  <c:v>1.0000006276505677</c:v>
                </c:pt>
                <c:pt idx="650">
                  <c:v>1.0000006172381326</c:v>
                </c:pt>
                <c:pt idx="651">
                  <c:v>1.0000006069984348</c:v>
                </c:pt>
                <c:pt idx="652">
                  <c:v>1.000000596928609</c:v>
                </c:pt>
                <c:pt idx="653">
                  <c:v>1.0000005870258368</c:v>
                </c:pt>
                <c:pt idx="654">
                  <c:v>1.000000577287347</c:v>
                </c:pt>
                <c:pt idx="655">
                  <c:v>1.0000005677104142</c:v>
                </c:pt>
                <c:pt idx="656">
                  <c:v>1.0000005582923586</c:v>
                </c:pt>
                <c:pt idx="657">
                  <c:v>1.0000005490305441</c:v>
                </c:pt>
                <c:pt idx="658">
                  <c:v>1.000000539922379</c:v>
                </c:pt>
                <c:pt idx="659">
                  <c:v>1.0000005309653144</c:v>
                </c:pt>
                <c:pt idx="660">
                  <c:v>1.0000005221568433</c:v>
                </c:pt>
                <c:pt idx="661">
                  <c:v>1.0000005134945009</c:v>
                </c:pt>
                <c:pt idx="662">
                  <c:v>1.0000005049758629</c:v>
                </c:pt>
                <c:pt idx="663">
                  <c:v>1.0000004965985452</c:v>
                </c:pt>
                <c:pt idx="664">
                  <c:v>1.0000004883602034</c:v>
                </c:pt>
                <c:pt idx="665">
                  <c:v>1.0000004802585318</c:v>
                </c:pt>
                <c:pt idx="666">
                  <c:v>1.0000004722912634</c:v>
                </c:pt>
                <c:pt idx="667">
                  <c:v>1.0000004644561684</c:v>
                </c:pt>
                <c:pt idx="668">
                  <c:v>1.0000004567510539</c:v>
                </c:pt>
                <c:pt idx="669">
                  <c:v>1.0000004491737637</c:v>
                </c:pt>
                <c:pt idx="670">
                  <c:v>1.0000004417221773</c:v>
                </c:pt>
                <c:pt idx="671">
                  <c:v>1.0000004343942093</c:v>
                </c:pt>
                <c:pt idx="672">
                  <c:v>1.0000004271878087</c:v>
                </c:pt>
                <c:pt idx="673">
                  <c:v>1.0000004201009589</c:v>
                </c:pt>
                <c:pt idx="674">
                  <c:v>1.0000004131316766</c:v>
                </c:pt>
                <c:pt idx="675">
                  <c:v>1.0000004062780117</c:v>
                </c:pt>
                <c:pt idx="676">
                  <c:v>1.0000003995380458</c:v>
                </c:pt>
                <c:pt idx="677">
                  <c:v>1.0000003929098926</c:v>
                </c:pt>
                <c:pt idx="678">
                  <c:v>1.0000003863916975</c:v>
                </c:pt>
                <c:pt idx="679">
                  <c:v>1.0000003799816364</c:v>
                </c:pt>
                <c:pt idx="680">
                  <c:v>1.0000003736779153</c:v>
                </c:pt>
                <c:pt idx="681">
                  <c:v>1.0000003674787701</c:v>
                </c:pt>
                <c:pt idx="682">
                  <c:v>1.0000003613824657</c:v>
                </c:pt>
                <c:pt idx="683">
                  <c:v>1.0000003553872965</c:v>
                </c:pt>
                <c:pt idx="684">
                  <c:v>1.0000003494915843</c:v>
                </c:pt>
                <c:pt idx="685">
                  <c:v>1.0000003436936793</c:v>
                </c:pt>
                <c:pt idx="686">
                  <c:v>1.0000003379919589</c:v>
                </c:pt>
                <c:pt idx="687">
                  <c:v>1.0000003323848274</c:v>
                </c:pt>
                <c:pt idx="688">
                  <c:v>1.0000003268707158</c:v>
                </c:pt>
                <c:pt idx="689">
                  <c:v>1.0000003214480806</c:v>
                </c:pt>
                <c:pt idx="690">
                  <c:v>1.0000003161154045</c:v>
                </c:pt>
                <c:pt idx="691">
                  <c:v>1.000000310871195</c:v>
                </c:pt>
                <c:pt idx="692">
                  <c:v>1.0000003057139846</c:v>
                </c:pt>
                <c:pt idx="693">
                  <c:v>1.0000003006423299</c:v>
                </c:pt>
                <c:pt idx="694">
                  <c:v>1.0000002956548117</c:v>
                </c:pt>
                <c:pt idx="695">
                  <c:v>1.000000290750034</c:v>
                </c:pt>
                <c:pt idx="696">
                  <c:v>1.0000002859266244</c:v>
                </c:pt>
                <c:pt idx="697">
                  <c:v>1.0000002811832329</c:v>
                </c:pt>
                <c:pt idx="698">
                  <c:v>1.0000002765185321</c:v>
                </c:pt>
                <c:pt idx="699">
                  <c:v>1.0000002719312164</c:v>
                </c:pt>
                <c:pt idx="700">
                  <c:v>1.0000002674200021</c:v>
                </c:pt>
                <c:pt idx="701">
                  <c:v>1.0000002629836271</c:v>
                </c:pt>
                <c:pt idx="702">
                  <c:v>1.0000002586208494</c:v>
                </c:pt>
                <c:pt idx="703">
                  <c:v>1.0000002543304483</c:v>
                </c:pt>
                <c:pt idx="704">
                  <c:v>1.0000002501112228</c:v>
                </c:pt>
                <c:pt idx="705">
                  <c:v>1.0000002459619923</c:v>
                </c:pt>
                <c:pt idx="706">
                  <c:v>1.0000002418815959</c:v>
                </c:pt>
                <c:pt idx="707">
                  <c:v>1.000000237868891</c:v>
                </c:pt>
                <c:pt idx="708">
                  <c:v>1.0000002339227552</c:v>
                </c:pt>
                <c:pt idx="709">
                  <c:v>1.000000230042084</c:v>
                </c:pt>
                <c:pt idx="710">
                  <c:v>1.0000002262257914</c:v>
                </c:pt>
                <c:pt idx="711">
                  <c:v>1.0000002224728095</c:v>
                </c:pt>
                <c:pt idx="712">
                  <c:v>1.0000002187820876</c:v>
                </c:pt>
                <c:pt idx="713">
                  <c:v>1.0000002151525931</c:v>
                </c:pt>
                <c:pt idx="714">
                  <c:v>1.0000002115833102</c:v>
                </c:pt>
                <c:pt idx="715">
                  <c:v>1.0000002080732402</c:v>
                </c:pt>
                <c:pt idx="716">
                  <c:v>1.0000002046214005</c:v>
                </c:pt>
                <c:pt idx="717">
                  <c:v>1.0000002012268252</c:v>
                </c:pt>
                <c:pt idx="718">
                  <c:v>1.0000001978885644</c:v>
                </c:pt>
                <c:pt idx="719">
                  <c:v>1.000000194605684</c:v>
                </c:pt>
                <c:pt idx="720">
                  <c:v>1.0000001913772651</c:v>
                </c:pt>
                <c:pt idx="721">
                  <c:v>1.0000001882024041</c:v>
                </c:pt>
                <c:pt idx="722">
                  <c:v>1.0000001850802127</c:v>
                </c:pt>
                <c:pt idx="723">
                  <c:v>1.000000182009817</c:v>
                </c:pt>
                <c:pt idx="724">
                  <c:v>1.0000001789903579</c:v>
                </c:pt>
                <c:pt idx="725">
                  <c:v>1.00000017602099</c:v>
                </c:pt>
                <c:pt idx="726">
                  <c:v>1.0000001731008825</c:v>
                </c:pt>
                <c:pt idx="727">
                  <c:v>1.0000001702292183</c:v>
                </c:pt>
                <c:pt idx="728">
                  <c:v>1.0000001674051937</c:v>
                </c:pt>
                <c:pt idx="729">
                  <c:v>1.0000001646280183</c:v>
                </c:pt>
                <c:pt idx="730">
                  <c:v>1.000000161896915</c:v>
                </c:pt>
                <c:pt idx="731">
                  <c:v>1.0000001592111194</c:v>
                </c:pt>
                <c:pt idx="732">
                  <c:v>1.0000001565698799</c:v>
                </c:pt>
                <c:pt idx="733">
                  <c:v>1.0000001539724575</c:v>
                </c:pt>
                <c:pt idx="734">
                  <c:v>1.0000001514181249</c:v>
                </c:pt>
                <c:pt idx="735">
                  <c:v>1.0000001489061676</c:v>
                </c:pt>
                <c:pt idx="736">
                  <c:v>1.0000001464358825</c:v>
                </c:pt>
                <c:pt idx="737">
                  <c:v>1.0000001440065784</c:v>
                </c:pt>
                <c:pt idx="738">
                  <c:v>1.0000001416175754</c:v>
                </c:pt>
                <c:pt idx="739">
                  <c:v>1.0000001392682047</c:v>
                </c:pt>
                <c:pt idx="740">
                  <c:v>1.0000001369578091</c:v>
                </c:pt>
                <c:pt idx="741">
                  <c:v>1.0000001346857419</c:v>
                </c:pt>
                <c:pt idx="742">
                  <c:v>1.0000001324513672</c:v>
                </c:pt>
                <c:pt idx="743">
                  <c:v>1.0000001302540598</c:v>
                </c:pt>
                <c:pt idx="744">
                  <c:v>1.0000001280932047</c:v>
                </c:pt>
                <c:pt idx="745">
                  <c:v>1.0000001259681972</c:v>
                </c:pt>
                <c:pt idx="746">
                  <c:v>1.0000001238784426</c:v>
                </c:pt>
                <c:pt idx="747">
                  <c:v>1.0000001218233563</c:v>
                </c:pt>
                <c:pt idx="748">
                  <c:v>1.0000001198023627</c:v>
                </c:pt>
                <c:pt idx="749">
                  <c:v>1.0000001178148965</c:v>
                </c:pt>
                <c:pt idx="750">
                  <c:v>1.0000001158604015</c:v>
                </c:pt>
                <c:pt idx="751">
                  <c:v>1.0000001139383305</c:v>
                </c:pt>
                <c:pt idx="752">
                  <c:v>1.0000001120481461</c:v>
                </c:pt>
                <c:pt idx="753">
                  <c:v>1.0000001101893188</c:v>
                </c:pt>
                <c:pt idx="754">
                  <c:v>1.0000001083613286</c:v>
                </c:pt>
                <c:pt idx="755">
                  <c:v>1.0000001065636639</c:v>
                </c:pt>
                <c:pt idx="756">
                  <c:v>1.0000001047958216</c:v>
                </c:pt>
                <c:pt idx="757">
                  <c:v>1.0000001030573069</c:v>
                </c:pt>
                <c:pt idx="758">
                  <c:v>1.0000001013476334</c:v>
                </c:pt>
                <c:pt idx="759">
                  <c:v>1.0000000996663228</c:v>
                </c:pt>
                <c:pt idx="760">
                  <c:v>1.0000000980129042</c:v>
                </c:pt>
                <c:pt idx="761">
                  <c:v>1.0000000963869151</c:v>
                </c:pt>
                <c:pt idx="762">
                  <c:v>1.0000000947879004</c:v>
                </c:pt>
                <c:pt idx="763">
                  <c:v>1.0000000932154127</c:v>
                </c:pt>
                <c:pt idx="764">
                  <c:v>1.0000000916690119</c:v>
                </c:pt>
                <c:pt idx="765">
                  <c:v>1.0000000901482651</c:v>
                </c:pt>
                <c:pt idx="766">
                  <c:v>1.0000000886527467</c:v>
                </c:pt>
                <c:pt idx="767">
                  <c:v>1.0000000871820383</c:v>
                </c:pt>
                <c:pt idx="768">
                  <c:v>1.0000000857357283</c:v>
                </c:pt>
                <c:pt idx="769">
                  <c:v>1.0000000843134118</c:v>
                </c:pt>
                <c:pt idx="770">
                  <c:v>1.0000000829146909</c:v>
                </c:pt>
                <c:pt idx="771">
                  <c:v>1.0000000815391741</c:v>
                </c:pt>
                <c:pt idx="772">
                  <c:v>1.0000000801864766</c:v>
                </c:pt>
                <c:pt idx="773">
                  <c:v>1.0000000788562196</c:v>
                </c:pt>
                <c:pt idx="774">
                  <c:v>1.0000000775480309</c:v>
                </c:pt>
                <c:pt idx="775">
                  <c:v>1.0000000762615446</c:v>
                </c:pt>
                <c:pt idx="776">
                  <c:v>1.0000000749964006</c:v>
                </c:pt>
                <c:pt idx="777">
                  <c:v>1.0000000737522448</c:v>
                </c:pt>
                <c:pt idx="778">
                  <c:v>1.0000000725287288</c:v>
                </c:pt>
                <c:pt idx="779">
                  <c:v>1.0000000713255104</c:v>
                </c:pt>
                <c:pt idx="780">
                  <c:v>1.0000000701422529</c:v>
                </c:pt>
                <c:pt idx="781">
                  <c:v>1.0000000689786253</c:v>
                </c:pt>
                <c:pt idx="782">
                  <c:v>1.0000000678343015</c:v>
                </c:pt>
                <c:pt idx="783">
                  <c:v>1.0000000667089617</c:v>
                </c:pt>
                <c:pt idx="784">
                  <c:v>1.0000000656022907</c:v>
                </c:pt>
                <c:pt idx="785">
                  <c:v>1.0000000645139788</c:v>
                </c:pt>
                <c:pt idx="786">
                  <c:v>1.0000000634437216</c:v>
                </c:pt>
                <c:pt idx="787">
                  <c:v>1.0000000623912193</c:v>
                </c:pt>
                <c:pt idx="788">
                  <c:v>1.0000000613561777</c:v>
                </c:pt>
                <c:pt idx="789">
                  <c:v>1.0000000603383068</c:v>
                </c:pt>
                <c:pt idx="790">
                  <c:v>1.0000000593373219</c:v>
                </c:pt>
                <c:pt idx="791">
                  <c:v>1.0000000583529429</c:v>
                </c:pt>
                <c:pt idx="792">
                  <c:v>1.0000000573848944</c:v>
                </c:pt>
                <c:pt idx="793">
                  <c:v>1.0000000564329052</c:v>
                </c:pt>
                <c:pt idx="794">
                  <c:v>1.0000000554967092</c:v>
                </c:pt>
                <c:pt idx="795">
                  <c:v>1.0000000545760444</c:v>
                </c:pt>
                <c:pt idx="796">
                  <c:v>1.0000000536706528</c:v>
                </c:pt>
                <c:pt idx="797">
                  <c:v>1.0000000527802813</c:v>
                </c:pt>
                <c:pt idx="798">
                  <c:v>1.0000000519046806</c:v>
                </c:pt>
                <c:pt idx="799">
                  <c:v>1.0000000510436058</c:v>
                </c:pt>
                <c:pt idx="800">
                  <c:v>1.0000000501968158</c:v>
                </c:pt>
                <c:pt idx="801">
                  <c:v>1.0000000493640737</c:v>
                </c:pt>
                <c:pt idx="802">
                  <c:v>1.0000000485451463</c:v>
                </c:pt>
                <c:pt idx="803">
                  <c:v>1.0000000477398048</c:v>
                </c:pt>
                <c:pt idx="804">
                  <c:v>1.0000000469478234</c:v>
                </c:pt>
                <c:pt idx="805">
                  <c:v>1.0000000461689806</c:v>
                </c:pt>
                <c:pt idx="806">
                  <c:v>1.0000000454030584</c:v>
                </c:pt>
                <c:pt idx="807">
                  <c:v>1.0000000446498425</c:v>
                </c:pt>
                <c:pt idx="808">
                  <c:v>1.0000000439091221</c:v>
                </c:pt>
                <c:pt idx="809">
                  <c:v>1.0000000431806899</c:v>
                </c:pt>
                <c:pt idx="810">
                  <c:v>1.000000042464342</c:v>
                </c:pt>
                <c:pt idx="811">
                  <c:v>1.000000041759878</c:v>
                </c:pt>
                <c:pt idx="812">
                  <c:v>1.0000000410671006</c:v>
                </c:pt>
                <c:pt idx="813">
                  <c:v>1.0000000403858162</c:v>
                </c:pt>
                <c:pt idx="814">
                  <c:v>1.000000039715834</c:v>
                </c:pt>
                <c:pt idx="815">
                  <c:v>1.0000000390569665</c:v>
                </c:pt>
                <c:pt idx="816">
                  <c:v>1.0000000384090295</c:v>
                </c:pt>
                <c:pt idx="817">
                  <c:v>1.0000000377718412</c:v>
                </c:pt>
                <c:pt idx="818">
                  <c:v>1.0000000371452238</c:v>
                </c:pt>
                <c:pt idx="819">
                  <c:v>1.0000000365290016</c:v>
                </c:pt>
                <c:pt idx="820">
                  <c:v>1.0000000359230024</c:v>
                </c:pt>
                <c:pt idx="821">
                  <c:v>1.0000000353270564</c:v>
                </c:pt>
                <c:pt idx="822">
                  <c:v>1.0000000347409967</c:v>
                </c:pt>
                <c:pt idx="823">
                  <c:v>1.0000000341646595</c:v>
                </c:pt>
                <c:pt idx="824">
                  <c:v>1.0000000335978836</c:v>
                </c:pt>
                <c:pt idx="825">
                  <c:v>1.0000000330405101</c:v>
                </c:pt>
                <c:pt idx="826">
                  <c:v>1.0000000324923832</c:v>
                </c:pt>
                <c:pt idx="827">
                  <c:v>1.0000000319533495</c:v>
                </c:pt>
                <c:pt idx="828">
                  <c:v>1.000000031423258</c:v>
                </c:pt>
                <c:pt idx="829">
                  <c:v>1.0000000309019605</c:v>
                </c:pt>
                <c:pt idx="830">
                  <c:v>1.0000000303893111</c:v>
                </c:pt>
                <c:pt idx="831">
                  <c:v>1.0000000298851663</c:v>
                </c:pt>
                <c:pt idx="832">
                  <c:v>1.0000000293893851</c:v>
                </c:pt>
                <c:pt idx="833">
                  <c:v>1.0000000289018287</c:v>
                </c:pt>
                <c:pt idx="834">
                  <c:v>1.0000000284223607</c:v>
                </c:pt>
                <c:pt idx="835">
                  <c:v>1.0000000279508467</c:v>
                </c:pt>
                <c:pt idx="836">
                  <c:v>1.000000027487155</c:v>
                </c:pt>
                <c:pt idx="837">
                  <c:v>1.0000000270311558</c:v>
                </c:pt>
                <c:pt idx="838">
                  <c:v>1.0000000265827214</c:v>
                </c:pt>
                <c:pt idx="839">
                  <c:v>1.0000000261417261</c:v>
                </c:pt>
                <c:pt idx="840">
                  <c:v>1.0000000257080468</c:v>
                </c:pt>
                <c:pt idx="841">
                  <c:v>1.0000000252815622</c:v>
                </c:pt>
                <c:pt idx="842">
                  <c:v>1.0000000248621526</c:v>
                </c:pt>
                <c:pt idx="843">
                  <c:v>1.0000000244497007</c:v>
                </c:pt>
                <c:pt idx="844">
                  <c:v>1.0000000240440914</c:v>
                </c:pt>
                <c:pt idx="845">
                  <c:v>1.0000000236452109</c:v>
                </c:pt>
                <c:pt idx="846">
                  <c:v>1.0000000232529478</c:v>
                </c:pt>
                <c:pt idx="847">
                  <c:v>1.0000000228671921</c:v>
                </c:pt>
                <c:pt idx="848">
                  <c:v>1.000000022487836</c:v>
                </c:pt>
                <c:pt idx="849">
                  <c:v>1.0000000221147733</c:v>
                </c:pt>
                <c:pt idx="850">
                  <c:v>1.0000000217478995</c:v>
                </c:pt>
                <c:pt idx="851">
                  <c:v>1.0000000213871119</c:v>
                </c:pt>
                <c:pt idx="852">
                  <c:v>1.0000000210323094</c:v>
                </c:pt>
                <c:pt idx="853">
                  <c:v>1.000000020683393</c:v>
                </c:pt>
                <c:pt idx="854">
                  <c:v>1.000000020340265</c:v>
                </c:pt>
                <c:pt idx="855">
                  <c:v>1.0000000200028294</c:v>
                </c:pt>
                <c:pt idx="856">
                  <c:v>1.0000000196709915</c:v>
                </c:pt>
                <c:pt idx="857">
                  <c:v>1.0000000193446588</c:v>
                </c:pt>
                <c:pt idx="858">
                  <c:v>1.0000000190237397</c:v>
                </c:pt>
                <c:pt idx="859">
                  <c:v>1.0000000187081446</c:v>
                </c:pt>
                <c:pt idx="860">
                  <c:v>1.0000000183977849</c:v>
                </c:pt>
                <c:pt idx="861">
                  <c:v>1.0000000180925739</c:v>
                </c:pt>
                <c:pt idx="862">
                  <c:v>1.0000000177924264</c:v>
                </c:pt>
                <c:pt idx="863">
                  <c:v>1.0000000174972581</c:v>
                </c:pt>
                <c:pt idx="864">
                  <c:v>1.0000000172069865</c:v>
                </c:pt>
                <c:pt idx="865">
                  <c:v>1.0000000169215304</c:v>
                </c:pt>
                <c:pt idx="866">
                  <c:v>1.0000000166408101</c:v>
                </c:pt>
                <c:pt idx="867">
                  <c:v>1.0000000163647467</c:v>
                </c:pt>
                <c:pt idx="868">
                  <c:v>1.0000000160932629</c:v>
                </c:pt>
                <c:pt idx="869">
                  <c:v>1.0000000158262832</c:v>
                </c:pt>
                <c:pt idx="870">
                  <c:v>1.0000000155637325</c:v>
                </c:pt>
                <c:pt idx="871">
                  <c:v>1.0000000153055375</c:v>
                </c:pt>
                <c:pt idx="872">
                  <c:v>1.0000000150516257</c:v>
                </c:pt>
                <c:pt idx="873">
                  <c:v>1.0000000148019261</c:v>
                </c:pt>
                <c:pt idx="874">
                  <c:v>1.000000014556369</c:v>
                </c:pt>
                <c:pt idx="875">
                  <c:v>1.0000000143148855</c:v>
                </c:pt>
                <c:pt idx="876">
                  <c:v>1.0000000140774081</c:v>
                </c:pt>
                <c:pt idx="877">
                  <c:v>1.0000000138438705</c:v>
                </c:pt>
                <c:pt idx="878">
                  <c:v>1.0000000136142071</c:v>
                </c:pt>
                <c:pt idx="879">
                  <c:v>1.0000000133883538</c:v>
                </c:pt>
                <c:pt idx="880">
                  <c:v>1.0000000131662472</c:v>
                </c:pt>
                <c:pt idx="881">
                  <c:v>1.0000000129478253</c:v>
                </c:pt>
                <c:pt idx="882">
                  <c:v>1.0000000127330269</c:v>
                </c:pt>
                <c:pt idx="883">
                  <c:v>1.0000000125217918</c:v>
                </c:pt>
                <c:pt idx="884">
                  <c:v>1.0000000123140611</c:v>
                </c:pt>
                <c:pt idx="885">
                  <c:v>1.0000000121097765</c:v>
                </c:pt>
                <c:pt idx="886">
                  <c:v>1.0000000119088808</c:v>
                </c:pt>
                <c:pt idx="887">
                  <c:v>1.0000000117113179</c:v>
                </c:pt>
                <c:pt idx="888">
                  <c:v>1.0000000115170324</c:v>
                </c:pt>
                <c:pt idx="889">
                  <c:v>1.0000000113259699</c:v>
                </c:pt>
                <c:pt idx="890">
                  <c:v>1.0000000111380771</c:v>
                </c:pt>
                <c:pt idx="891">
                  <c:v>1.0000000109533014</c:v>
                </c:pt>
                <c:pt idx="892">
                  <c:v>1.000000010771591</c:v>
                </c:pt>
                <c:pt idx="893">
                  <c:v>1.000000010592895</c:v>
                </c:pt>
                <c:pt idx="894">
                  <c:v>1.0000000104171636</c:v>
                </c:pt>
                <c:pt idx="895">
                  <c:v>1.0000000102443476</c:v>
                </c:pt>
                <c:pt idx="896">
                  <c:v>1.0000000100743986</c:v>
                </c:pt>
                <c:pt idx="897">
                  <c:v>1.000000009907269</c:v>
                </c:pt>
                <c:pt idx="898">
                  <c:v>1.000000009742912</c:v>
                </c:pt>
                <c:pt idx="899">
                  <c:v>1.0000000095812818</c:v>
                </c:pt>
                <c:pt idx="900">
                  <c:v>1.0000000094223329</c:v>
                </c:pt>
                <c:pt idx="901">
                  <c:v>1.0000000092660208</c:v>
                </c:pt>
                <c:pt idx="902">
                  <c:v>1.000000009112302</c:v>
                </c:pt>
                <c:pt idx="903">
                  <c:v>1.0000000089611334</c:v>
                </c:pt>
                <c:pt idx="904">
                  <c:v>1.0000000088124725</c:v>
                </c:pt>
                <c:pt idx="905">
                  <c:v>1.0000000086662777</c:v>
                </c:pt>
                <c:pt idx="906">
                  <c:v>1.0000000085225083</c:v>
                </c:pt>
                <c:pt idx="907">
                  <c:v>1.0000000083811238</c:v>
                </c:pt>
                <c:pt idx="908">
                  <c:v>1.0000000082420848</c:v>
                </c:pt>
                <c:pt idx="909">
                  <c:v>1.0000000081053524</c:v>
                </c:pt>
                <c:pt idx="910">
                  <c:v>1.0000000079708882</c:v>
                </c:pt>
                <c:pt idx="911">
                  <c:v>1.0000000078386546</c:v>
                </c:pt>
                <c:pt idx="912">
                  <c:v>1.0000000077086149</c:v>
                </c:pt>
                <c:pt idx="913">
                  <c:v>1.0000000075807323</c:v>
                </c:pt>
                <c:pt idx="914">
                  <c:v>1.0000000074549713</c:v>
                </c:pt>
                <c:pt idx="915">
                  <c:v>1.0000000073312965</c:v>
                </c:pt>
                <c:pt idx="916">
                  <c:v>1.0000000072096735</c:v>
                </c:pt>
                <c:pt idx="917">
                  <c:v>1.0000000070900683</c:v>
                </c:pt>
                <c:pt idx="918">
                  <c:v>1.0000000069724473</c:v>
                </c:pt>
                <c:pt idx="919">
                  <c:v>1.0000000068567776</c:v>
                </c:pt>
                <c:pt idx="920">
                  <c:v>1.0000000067430268</c:v>
                </c:pt>
                <c:pt idx="921">
                  <c:v>1.0000000066311632</c:v>
                </c:pt>
                <c:pt idx="922">
                  <c:v>1.0000000065211554</c:v>
                </c:pt>
                <c:pt idx="923">
                  <c:v>1.0000000064129724</c:v>
                </c:pt>
                <c:pt idx="924">
                  <c:v>1.0000000063065841</c:v>
                </c:pt>
                <c:pt idx="925">
                  <c:v>1.0000000062019609</c:v>
                </c:pt>
                <c:pt idx="926">
                  <c:v>1.0000000060990732</c:v>
                </c:pt>
                <c:pt idx="927">
                  <c:v>1.0000000059978924</c:v>
                </c:pt>
                <c:pt idx="928">
                  <c:v>1.00000000589839</c:v>
                </c:pt>
                <c:pt idx="929">
                  <c:v>1.0000000058005385</c:v>
                </c:pt>
                <c:pt idx="930">
                  <c:v>1.0000000057043101</c:v>
                </c:pt>
                <c:pt idx="931">
                  <c:v>1.0000000056096783</c:v>
                </c:pt>
                <c:pt idx="932">
                  <c:v>1.0000000055166163</c:v>
                </c:pt>
                <c:pt idx="933">
                  <c:v>1.0000000054250981</c:v>
                </c:pt>
                <c:pt idx="934">
                  <c:v>1.0000000053350981</c:v>
                </c:pt>
                <c:pt idx="935">
                  <c:v>1.0000000052465914</c:v>
                </c:pt>
                <c:pt idx="936">
                  <c:v>1.000000005159553</c:v>
                </c:pt>
                <c:pt idx="937">
                  <c:v>1.0000000050739584</c:v>
                </c:pt>
                <c:pt idx="938">
                  <c:v>1.0000000049897837</c:v>
                </c:pt>
                <c:pt idx="939">
                  <c:v>1.0000000049070055</c:v>
                </c:pt>
                <c:pt idx="940">
                  <c:v>1.0000000048256006</c:v>
                </c:pt>
                <c:pt idx="941">
                  <c:v>1.0000000047455462</c:v>
                </c:pt>
                <c:pt idx="942">
                  <c:v>1.0000000046668198</c:v>
                </c:pt>
                <c:pt idx="943">
                  <c:v>1.0000000045893995</c:v>
                </c:pt>
                <c:pt idx="944">
                  <c:v>1.0000000045132635</c:v>
                </c:pt>
                <c:pt idx="945">
                  <c:v>1.0000000044383905</c:v>
                </c:pt>
                <c:pt idx="946">
                  <c:v>1.0000000043647597</c:v>
                </c:pt>
                <c:pt idx="947">
                  <c:v>1.0000000042923503</c:v>
                </c:pt>
                <c:pt idx="948">
                  <c:v>1.0000000042211421</c:v>
                </c:pt>
                <c:pt idx="949">
                  <c:v>1.0000000041511152</c:v>
                </c:pt>
                <c:pt idx="950">
                  <c:v>1.0000000040822501</c:v>
                </c:pt>
                <c:pt idx="951">
                  <c:v>1.0000000040145274</c:v>
                </c:pt>
                <c:pt idx="952">
                  <c:v>1.0000000039479282</c:v>
                </c:pt>
                <c:pt idx="953">
                  <c:v>1.0000000038824337</c:v>
                </c:pt>
                <c:pt idx="954">
                  <c:v>1.0000000038180259</c:v>
                </c:pt>
                <c:pt idx="955">
                  <c:v>1.0000000037546866</c:v>
                </c:pt>
                <c:pt idx="956">
                  <c:v>1.0000000036923979</c:v>
                </c:pt>
                <c:pt idx="957">
                  <c:v>1.0000000036311427</c:v>
                </c:pt>
                <c:pt idx="958">
                  <c:v>1.0000000035709038</c:v>
                </c:pt>
                <c:pt idx="959">
                  <c:v>1.0000000035116641</c:v>
                </c:pt>
                <c:pt idx="960">
                  <c:v>1.0000000034534071</c:v>
                </c:pt>
                <c:pt idx="961">
                  <c:v>1.0000000033961167</c:v>
                </c:pt>
                <c:pt idx="962">
                  <c:v>1.0000000033397767</c:v>
                </c:pt>
                <c:pt idx="963">
                  <c:v>1.0000000032843714</c:v>
                </c:pt>
                <c:pt idx="964">
                  <c:v>1.0000000032298852</c:v>
                </c:pt>
                <c:pt idx="965">
                  <c:v>1.000000003176303</c:v>
                </c:pt>
                <c:pt idx="966">
                  <c:v>1.0000000031236096</c:v>
                </c:pt>
                <c:pt idx="967">
                  <c:v>1.0000000030717904</c:v>
                </c:pt>
                <c:pt idx="968">
                  <c:v>1.0000000030208309</c:v>
                </c:pt>
                <c:pt idx="969">
                  <c:v>1.0000000029707168</c:v>
                </c:pt>
                <c:pt idx="970">
                  <c:v>1.000000002921434</c:v>
                </c:pt>
                <c:pt idx="971">
                  <c:v>1.0000000028729688</c:v>
                </c:pt>
                <c:pt idx="972">
                  <c:v>1.0000000028253075</c:v>
                </c:pt>
                <c:pt idx="973">
                  <c:v>1.000000002778437</c:v>
                </c:pt>
                <c:pt idx="974">
                  <c:v>1.0000000027323439</c:v>
                </c:pt>
                <c:pt idx="975">
                  <c:v>1.0000000026870155</c:v>
                </c:pt>
                <c:pt idx="976">
                  <c:v>1.0000000026424392</c:v>
                </c:pt>
                <c:pt idx="977">
                  <c:v>1.0000000025986022</c:v>
                </c:pt>
                <c:pt idx="978">
                  <c:v>1.0000000025554925</c:v>
                </c:pt>
                <c:pt idx="979">
                  <c:v>1.000000002513098</c:v>
                </c:pt>
                <c:pt idx="980">
                  <c:v>1.0000000024714069</c:v>
                </c:pt>
                <c:pt idx="981">
                  <c:v>1.0000000024304074</c:v>
                </c:pt>
                <c:pt idx="982">
                  <c:v>1.0000000023900881</c:v>
                </c:pt>
                <c:pt idx="983">
                  <c:v>1.0000000023504376</c:v>
                </c:pt>
                <c:pt idx="984">
                  <c:v>1.000000002311445</c:v>
                </c:pt>
                <c:pt idx="985">
                  <c:v>1.0000000022730993</c:v>
                </c:pt>
                <c:pt idx="986">
                  <c:v>1.0000000022353897</c:v>
                </c:pt>
                <c:pt idx="987">
                  <c:v>1.0000000021983055</c:v>
                </c:pt>
                <c:pt idx="988">
                  <c:v>1.0000000021618367</c:v>
                </c:pt>
                <c:pt idx="989">
                  <c:v>1.000000002125973</c:v>
                </c:pt>
                <c:pt idx="990">
                  <c:v>1.0000000020907041</c:v>
                </c:pt>
                <c:pt idx="991">
                  <c:v>1.0000000020560202</c:v>
                </c:pt>
                <c:pt idx="992">
                  <c:v>1.0000000020219117</c:v>
                </c:pt>
                <c:pt idx="993">
                  <c:v>1.000000001988369</c:v>
                </c:pt>
                <c:pt idx="994">
                  <c:v>1.0000000019553827</c:v>
                </c:pt>
                <c:pt idx="995">
                  <c:v>1.0000000019229438</c:v>
                </c:pt>
                <c:pt idx="996">
                  <c:v>1.0000000018910429</c:v>
                </c:pt>
                <c:pt idx="997">
                  <c:v>1.0000000018596713</c:v>
                </c:pt>
                <c:pt idx="998">
                  <c:v>1.0000000018288202</c:v>
                </c:pt>
                <c:pt idx="999">
                  <c:v>1.0000000017984809</c:v>
                </c:pt>
                <c:pt idx="1000">
                  <c:v>1.000000001768645</c:v>
                </c:pt>
                <c:pt idx="1001">
                  <c:v>1.000000001739304</c:v>
                </c:pt>
                <c:pt idx="1002">
                  <c:v>1.0000000017104498</c:v>
                </c:pt>
                <c:pt idx="1003">
                  <c:v>1.0000000016820743</c:v>
                </c:pt>
                <c:pt idx="1004">
                  <c:v>1.0000000016541695</c:v>
                </c:pt>
                <c:pt idx="1005">
                  <c:v>1.0000000016267276</c:v>
                </c:pt>
                <c:pt idx="1006">
                  <c:v>1.000000001599741</c:v>
                </c:pt>
                <c:pt idx="1007">
                  <c:v>1.000000001573202</c:v>
                </c:pt>
                <c:pt idx="1008">
                  <c:v>1.0000000015471033</c:v>
                </c:pt>
                <c:pt idx="1009">
                  <c:v>1.0000000015214376</c:v>
                </c:pt>
                <c:pt idx="1010">
                  <c:v>1.0000000014961976</c:v>
                </c:pt>
                <c:pt idx="1011">
                  <c:v>1.0000000014713764</c:v>
                </c:pt>
                <c:pt idx="1012">
                  <c:v>1.000000001446967</c:v>
                </c:pt>
                <c:pt idx="1013">
                  <c:v>1.0000000014229624</c:v>
                </c:pt>
                <c:pt idx="1014">
                  <c:v>1.0000000013993562</c:v>
                </c:pt>
                <c:pt idx="1015">
                  <c:v>1.0000000013761414</c:v>
                </c:pt>
                <c:pt idx="1016">
                  <c:v>1.0000000013533119</c:v>
                </c:pt>
                <c:pt idx="1017">
                  <c:v>1.000000001330861</c:v>
                </c:pt>
                <c:pt idx="1018">
                  <c:v>1.0000000013087826</c:v>
                </c:pt>
                <c:pt idx="1019">
                  <c:v>1.0000000012870705</c:v>
                </c:pt>
                <c:pt idx="1020">
                  <c:v>1.0000000012657184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28-4878-BF1B-83582298D000}"/>
            </c:ext>
          </c:extLst>
        </c:ser>
        <c:ser>
          <c:idx val="3"/>
          <c:order val="3"/>
          <c:tx>
            <c:v>Disturbance</c:v>
          </c:tx>
          <c:spPr>
            <a:ln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Sheet2!$A$2:$A$1022</c:f>
              <c:numCache>
                <c:formatCode>General</c:formatCode>
                <c:ptCount val="102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</c:v>
                </c:pt>
                <c:pt idx="23">
                  <c:v>1.3</c:v>
                </c:pt>
                <c:pt idx="24">
                  <c:v>1.4</c:v>
                </c:pt>
                <c:pt idx="25">
                  <c:v>1.5</c:v>
                </c:pt>
                <c:pt idx="26">
                  <c:v>1.6</c:v>
                </c:pt>
                <c:pt idx="27">
                  <c:v>1.7</c:v>
                </c:pt>
                <c:pt idx="28">
                  <c:v>1.8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>
                  <c:v>3</c:v>
                </c:pt>
                <c:pt idx="41">
                  <c:v>3.1</c:v>
                </c:pt>
                <c:pt idx="42">
                  <c:v>3.2</c:v>
                </c:pt>
                <c:pt idx="43">
                  <c:v>3.3</c:v>
                </c:pt>
                <c:pt idx="44">
                  <c:v>3.4</c:v>
                </c:pt>
                <c:pt idx="45">
                  <c:v>3.5</c:v>
                </c:pt>
                <c:pt idx="46">
                  <c:v>3.6</c:v>
                </c:pt>
                <c:pt idx="47">
                  <c:v>3.7</c:v>
                </c:pt>
                <c:pt idx="48">
                  <c:v>3.8</c:v>
                </c:pt>
                <c:pt idx="49">
                  <c:v>3.9</c:v>
                </c:pt>
                <c:pt idx="50">
                  <c:v>4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</c:v>
                </c:pt>
                <c:pt idx="68">
                  <c:v>5.8</c:v>
                </c:pt>
                <c:pt idx="69">
                  <c:v>5.9</c:v>
                </c:pt>
                <c:pt idx="70">
                  <c:v>6</c:v>
                </c:pt>
                <c:pt idx="71">
                  <c:v>6.1</c:v>
                </c:pt>
                <c:pt idx="72">
                  <c:v>6.2</c:v>
                </c:pt>
                <c:pt idx="73">
                  <c:v>6.3</c:v>
                </c:pt>
                <c:pt idx="74">
                  <c:v>6.4</c:v>
                </c:pt>
                <c:pt idx="75">
                  <c:v>6.5</c:v>
                </c:pt>
                <c:pt idx="76">
                  <c:v>6.6</c:v>
                </c:pt>
                <c:pt idx="77">
                  <c:v>6.7</c:v>
                </c:pt>
                <c:pt idx="78">
                  <c:v>6.8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</c:v>
                </c:pt>
                <c:pt idx="83">
                  <c:v>7.3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</c:v>
                </c:pt>
                <c:pt idx="88">
                  <c:v>7.8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</c:v>
                </c:pt>
                <c:pt idx="102">
                  <c:v>9.1999999999999993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</c:v>
                </c:pt>
                <c:pt idx="107">
                  <c:v>9.6999999999999993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</c:v>
                </c:pt>
                <c:pt idx="122">
                  <c:v>11.2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</c:v>
                </c:pt>
                <c:pt idx="127">
                  <c:v>11.7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</c:v>
                </c:pt>
                <c:pt idx="132">
                  <c:v>12.2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</c:v>
                </c:pt>
                <c:pt idx="137">
                  <c:v>12.7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</c:v>
                </c:pt>
                <c:pt idx="142">
                  <c:v>13.2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</c:v>
                </c:pt>
                <c:pt idx="147">
                  <c:v>13.7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</c:v>
                </c:pt>
                <c:pt idx="152">
                  <c:v>14.2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</c:v>
                </c:pt>
                <c:pt idx="157">
                  <c:v>14.7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</c:v>
                </c:pt>
                <c:pt idx="162">
                  <c:v>15.2</c:v>
                </c:pt>
                <c:pt idx="163">
                  <c:v>15.3</c:v>
                </c:pt>
                <c:pt idx="164">
                  <c:v>15.4</c:v>
                </c:pt>
                <c:pt idx="165">
                  <c:v>15.5</c:v>
                </c:pt>
                <c:pt idx="166">
                  <c:v>15.6</c:v>
                </c:pt>
                <c:pt idx="167">
                  <c:v>15.7</c:v>
                </c:pt>
                <c:pt idx="168">
                  <c:v>15.8</c:v>
                </c:pt>
                <c:pt idx="169">
                  <c:v>15.9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16.399999999999999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17.399999999999999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</c:v>
                </c:pt>
                <c:pt idx="193">
                  <c:v>18.3</c:v>
                </c:pt>
                <c:pt idx="194">
                  <c:v>18.399999999999999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</c:v>
                </c:pt>
                <c:pt idx="198">
                  <c:v>18.8</c:v>
                </c:pt>
                <c:pt idx="199">
                  <c:v>18.899999999999999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</c:v>
                </c:pt>
                <c:pt idx="203">
                  <c:v>19.3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19.8</c:v>
                </c:pt>
                <c:pt idx="209">
                  <c:v>19.899999999999999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</c:v>
                </c:pt>
                <c:pt idx="213">
                  <c:v>20.3</c:v>
                </c:pt>
                <c:pt idx="214">
                  <c:v>20.399999999999999</c:v>
                </c:pt>
                <c:pt idx="215">
                  <c:v>20.5</c:v>
                </c:pt>
                <c:pt idx="216">
                  <c:v>20.6</c:v>
                </c:pt>
                <c:pt idx="217">
                  <c:v>20.7</c:v>
                </c:pt>
                <c:pt idx="218">
                  <c:v>20.8</c:v>
                </c:pt>
                <c:pt idx="219">
                  <c:v>20.9</c:v>
                </c:pt>
                <c:pt idx="220">
                  <c:v>21</c:v>
                </c:pt>
                <c:pt idx="221">
                  <c:v>21.1</c:v>
                </c:pt>
                <c:pt idx="222">
                  <c:v>21.2</c:v>
                </c:pt>
                <c:pt idx="223">
                  <c:v>21.3</c:v>
                </c:pt>
                <c:pt idx="224">
                  <c:v>21.4</c:v>
                </c:pt>
                <c:pt idx="225">
                  <c:v>21.5</c:v>
                </c:pt>
                <c:pt idx="226">
                  <c:v>21.6</c:v>
                </c:pt>
                <c:pt idx="227">
                  <c:v>21.7</c:v>
                </c:pt>
                <c:pt idx="228">
                  <c:v>21.8</c:v>
                </c:pt>
                <c:pt idx="229">
                  <c:v>21.9</c:v>
                </c:pt>
                <c:pt idx="230">
                  <c:v>22</c:v>
                </c:pt>
                <c:pt idx="231">
                  <c:v>22.1</c:v>
                </c:pt>
                <c:pt idx="232">
                  <c:v>22.2</c:v>
                </c:pt>
                <c:pt idx="233">
                  <c:v>22.3</c:v>
                </c:pt>
                <c:pt idx="234">
                  <c:v>22.4</c:v>
                </c:pt>
                <c:pt idx="235">
                  <c:v>22.5</c:v>
                </c:pt>
                <c:pt idx="236">
                  <c:v>22.6</c:v>
                </c:pt>
                <c:pt idx="237">
                  <c:v>22.7</c:v>
                </c:pt>
                <c:pt idx="238">
                  <c:v>22.8</c:v>
                </c:pt>
                <c:pt idx="239">
                  <c:v>22.9</c:v>
                </c:pt>
                <c:pt idx="240">
                  <c:v>23</c:v>
                </c:pt>
                <c:pt idx="241">
                  <c:v>23.1</c:v>
                </c:pt>
                <c:pt idx="242">
                  <c:v>23.2</c:v>
                </c:pt>
                <c:pt idx="243">
                  <c:v>23.3</c:v>
                </c:pt>
                <c:pt idx="244">
                  <c:v>23.4</c:v>
                </c:pt>
                <c:pt idx="245">
                  <c:v>23.5</c:v>
                </c:pt>
                <c:pt idx="246">
                  <c:v>23.6</c:v>
                </c:pt>
                <c:pt idx="247">
                  <c:v>23.7</c:v>
                </c:pt>
                <c:pt idx="248">
                  <c:v>23.8</c:v>
                </c:pt>
                <c:pt idx="249">
                  <c:v>23.9</c:v>
                </c:pt>
                <c:pt idx="250">
                  <c:v>24</c:v>
                </c:pt>
                <c:pt idx="251">
                  <c:v>24.1</c:v>
                </c:pt>
                <c:pt idx="252">
                  <c:v>24.2</c:v>
                </c:pt>
                <c:pt idx="253">
                  <c:v>24.3</c:v>
                </c:pt>
                <c:pt idx="254">
                  <c:v>24.4</c:v>
                </c:pt>
                <c:pt idx="255">
                  <c:v>24.5</c:v>
                </c:pt>
                <c:pt idx="256">
                  <c:v>24.6</c:v>
                </c:pt>
                <c:pt idx="257">
                  <c:v>24.7</c:v>
                </c:pt>
                <c:pt idx="258">
                  <c:v>24.8</c:v>
                </c:pt>
                <c:pt idx="259">
                  <c:v>24.9</c:v>
                </c:pt>
                <c:pt idx="260">
                  <c:v>25</c:v>
                </c:pt>
                <c:pt idx="261">
                  <c:v>25.1</c:v>
                </c:pt>
                <c:pt idx="262">
                  <c:v>25.2</c:v>
                </c:pt>
                <c:pt idx="263">
                  <c:v>25.3</c:v>
                </c:pt>
                <c:pt idx="264">
                  <c:v>25.4</c:v>
                </c:pt>
                <c:pt idx="265">
                  <c:v>25.5</c:v>
                </c:pt>
                <c:pt idx="266">
                  <c:v>25.6</c:v>
                </c:pt>
                <c:pt idx="267">
                  <c:v>25.7</c:v>
                </c:pt>
                <c:pt idx="268">
                  <c:v>25.8</c:v>
                </c:pt>
                <c:pt idx="269">
                  <c:v>25.9</c:v>
                </c:pt>
                <c:pt idx="270">
                  <c:v>26</c:v>
                </c:pt>
                <c:pt idx="271">
                  <c:v>26.1</c:v>
                </c:pt>
                <c:pt idx="272">
                  <c:v>26.2</c:v>
                </c:pt>
                <c:pt idx="273">
                  <c:v>26.3</c:v>
                </c:pt>
                <c:pt idx="274">
                  <c:v>26.4</c:v>
                </c:pt>
                <c:pt idx="275">
                  <c:v>26.5</c:v>
                </c:pt>
                <c:pt idx="276">
                  <c:v>26.6</c:v>
                </c:pt>
                <c:pt idx="277">
                  <c:v>26.7</c:v>
                </c:pt>
                <c:pt idx="278">
                  <c:v>26.8</c:v>
                </c:pt>
                <c:pt idx="279">
                  <c:v>26.9</c:v>
                </c:pt>
                <c:pt idx="280">
                  <c:v>27</c:v>
                </c:pt>
                <c:pt idx="281">
                  <c:v>27.1</c:v>
                </c:pt>
                <c:pt idx="282">
                  <c:v>27.2</c:v>
                </c:pt>
                <c:pt idx="283">
                  <c:v>27.3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27.7</c:v>
                </c:pt>
                <c:pt idx="288">
                  <c:v>27.8</c:v>
                </c:pt>
                <c:pt idx="289">
                  <c:v>27.9</c:v>
                </c:pt>
                <c:pt idx="290">
                  <c:v>28</c:v>
                </c:pt>
                <c:pt idx="291">
                  <c:v>28.1</c:v>
                </c:pt>
                <c:pt idx="292">
                  <c:v>28.2</c:v>
                </c:pt>
                <c:pt idx="293">
                  <c:v>28.3</c:v>
                </c:pt>
                <c:pt idx="294">
                  <c:v>28.4</c:v>
                </c:pt>
                <c:pt idx="295">
                  <c:v>28.5</c:v>
                </c:pt>
                <c:pt idx="296">
                  <c:v>28.6</c:v>
                </c:pt>
                <c:pt idx="297">
                  <c:v>28.7</c:v>
                </c:pt>
                <c:pt idx="298">
                  <c:v>28.8</c:v>
                </c:pt>
                <c:pt idx="299">
                  <c:v>28.9</c:v>
                </c:pt>
                <c:pt idx="300">
                  <c:v>29</c:v>
                </c:pt>
                <c:pt idx="301">
                  <c:v>29.1</c:v>
                </c:pt>
                <c:pt idx="302">
                  <c:v>29.2</c:v>
                </c:pt>
                <c:pt idx="303">
                  <c:v>29.3</c:v>
                </c:pt>
                <c:pt idx="304">
                  <c:v>29.4</c:v>
                </c:pt>
                <c:pt idx="305">
                  <c:v>29.5</c:v>
                </c:pt>
                <c:pt idx="306">
                  <c:v>29.6</c:v>
                </c:pt>
                <c:pt idx="307">
                  <c:v>29.7</c:v>
                </c:pt>
                <c:pt idx="308">
                  <c:v>29.8</c:v>
                </c:pt>
                <c:pt idx="309">
                  <c:v>29.9</c:v>
                </c:pt>
                <c:pt idx="310">
                  <c:v>30</c:v>
                </c:pt>
                <c:pt idx="311">
                  <c:v>30.1</c:v>
                </c:pt>
                <c:pt idx="312">
                  <c:v>30.2</c:v>
                </c:pt>
                <c:pt idx="313">
                  <c:v>30.3</c:v>
                </c:pt>
                <c:pt idx="314">
                  <c:v>30.4</c:v>
                </c:pt>
                <c:pt idx="315">
                  <c:v>30.5</c:v>
                </c:pt>
                <c:pt idx="316">
                  <c:v>30.6</c:v>
                </c:pt>
                <c:pt idx="317">
                  <c:v>30.7</c:v>
                </c:pt>
                <c:pt idx="318">
                  <c:v>30.8</c:v>
                </c:pt>
                <c:pt idx="319">
                  <c:v>30.9</c:v>
                </c:pt>
                <c:pt idx="320">
                  <c:v>31</c:v>
                </c:pt>
                <c:pt idx="321">
                  <c:v>31.1</c:v>
                </c:pt>
                <c:pt idx="322">
                  <c:v>31.2</c:v>
                </c:pt>
                <c:pt idx="323">
                  <c:v>31.3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</c:v>
                </c:pt>
                <c:pt idx="328">
                  <c:v>31.8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32.299999999999997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33.100000000000101</c:v>
                </c:pt>
                <c:pt idx="342">
                  <c:v>33.200000000000003</c:v>
                </c:pt>
                <c:pt idx="343">
                  <c:v>33.299999999999997</c:v>
                </c:pt>
                <c:pt idx="344">
                  <c:v>33.4</c:v>
                </c:pt>
                <c:pt idx="345">
                  <c:v>33.5</c:v>
                </c:pt>
                <c:pt idx="346">
                  <c:v>33.600000000000101</c:v>
                </c:pt>
                <c:pt idx="347">
                  <c:v>33.700000000000003</c:v>
                </c:pt>
                <c:pt idx="348">
                  <c:v>33.800000000000097</c:v>
                </c:pt>
                <c:pt idx="349">
                  <c:v>33.900000000000098</c:v>
                </c:pt>
                <c:pt idx="350">
                  <c:v>34.000000000000099</c:v>
                </c:pt>
                <c:pt idx="351">
                  <c:v>34.100000000000101</c:v>
                </c:pt>
                <c:pt idx="352">
                  <c:v>34.200000000000102</c:v>
                </c:pt>
                <c:pt idx="353">
                  <c:v>34.300000000000097</c:v>
                </c:pt>
                <c:pt idx="354">
                  <c:v>34.400000000000098</c:v>
                </c:pt>
                <c:pt idx="355">
                  <c:v>34.500000000000099</c:v>
                </c:pt>
                <c:pt idx="356">
                  <c:v>34.600000000000101</c:v>
                </c:pt>
                <c:pt idx="357">
                  <c:v>34.700000000000102</c:v>
                </c:pt>
                <c:pt idx="358">
                  <c:v>34.800000000000097</c:v>
                </c:pt>
                <c:pt idx="359">
                  <c:v>34.900000000000098</c:v>
                </c:pt>
                <c:pt idx="360">
                  <c:v>35.000000000000099</c:v>
                </c:pt>
                <c:pt idx="361">
                  <c:v>35.100000000000101</c:v>
                </c:pt>
                <c:pt idx="362">
                  <c:v>35.200000000000102</c:v>
                </c:pt>
                <c:pt idx="363">
                  <c:v>35.300000000000097</c:v>
                </c:pt>
                <c:pt idx="364">
                  <c:v>35.400000000000098</c:v>
                </c:pt>
                <c:pt idx="365">
                  <c:v>35.500000000000099</c:v>
                </c:pt>
                <c:pt idx="366">
                  <c:v>35.600000000000101</c:v>
                </c:pt>
                <c:pt idx="367">
                  <c:v>35.700000000000102</c:v>
                </c:pt>
                <c:pt idx="368">
                  <c:v>35.800000000000097</c:v>
                </c:pt>
                <c:pt idx="369">
                  <c:v>35.900000000000098</c:v>
                </c:pt>
                <c:pt idx="370">
                  <c:v>36.000000000000099</c:v>
                </c:pt>
                <c:pt idx="371">
                  <c:v>36.100000000000101</c:v>
                </c:pt>
                <c:pt idx="372">
                  <c:v>36.200000000000102</c:v>
                </c:pt>
                <c:pt idx="373">
                  <c:v>36.300000000000097</c:v>
                </c:pt>
                <c:pt idx="374">
                  <c:v>36.400000000000098</c:v>
                </c:pt>
                <c:pt idx="375">
                  <c:v>36.500000000000099</c:v>
                </c:pt>
                <c:pt idx="376">
                  <c:v>36.600000000000101</c:v>
                </c:pt>
                <c:pt idx="377">
                  <c:v>36.700000000000102</c:v>
                </c:pt>
                <c:pt idx="378">
                  <c:v>36.800000000000097</c:v>
                </c:pt>
                <c:pt idx="379">
                  <c:v>36.900000000000098</c:v>
                </c:pt>
                <c:pt idx="380">
                  <c:v>37.000000000000099</c:v>
                </c:pt>
                <c:pt idx="381">
                  <c:v>37.100000000000101</c:v>
                </c:pt>
                <c:pt idx="382">
                  <c:v>37.200000000000102</c:v>
                </c:pt>
                <c:pt idx="383">
                  <c:v>37.300000000000097</c:v>
                </c:pt>
                <c:pt idx="384">
                  <c:v>37.400000000000098</c:v>
                </c:pt>
                <c:pt idx="385">
                  <c:v>37.500000000000099</c:v>
                </c:pt>
                <c:pt idx="386">
                  <c:v>37.600000000000101</c:v>
                </c:pt>
                <c:pt idx="387">
                  <c:v>37.700000000000102</c:v>
                </c:pt>
                <c:pt idx="388">
                  <c:v>37.800000000000097</c:v>
                </c:pt>
                <c:pt idx="389">
                  <c:v>37.900000000000098</c:v>
                </c:pt>
                <c:pt idx="390">
                  <c:v>38.000000000000099</c:v>
                </c:pt>
                <c:pt idx="391">
                  <c:v>38.100000000000101</c:v>
                </c:pt>
                <c:pt idx="392">
                  <c:v>38.200000000000102</c:v>
                </c:pt>
                <c:pt idx="393">
                  <c:v>38.300000000000097</c:v>
                </c:pt>
                <c:pt idx="394">
                  <c:v>38.400000000000098</c:v>
                </c:pt>
                <c:pt idx="395">
                  <c:v>38.500000000000099</c:v>
                </c:pt>
                <c:pt idx="396">
                  <c:v>38.600000000000101</c:v>
                </c:pt>
                <c:pt idx="397">
                  <c:v>38.700000000000102</c:v>
                </c:pt>
                <c:pt idx="398">
                  <c:v>38.800000000000097</c:v>
                </c:pt>
                <c:pt idx="399">
                  <c:v>38.900000000000098</c:v>
                </c:pt>
                <c:pt idx="400">
                  <c:v>39.000000000000099</c:v>
                </c:pt>
                <c:pt idx="401">
                  <c:v>39.100000000000101</c:v>
                </c:pt>
                <c:pt idx="402">
                  <c:v>39.200000000000102</c:v>
                </c:pt>
                <c:pt idx="403">
                  <c:v>39.300000000000097</c:v>
                </c:pt>
                <c:pt idx="404">
                  <c:v>39.400000000000098</c:v>
                </c:pt>
                <c:pt idx="405">
                  <c:v>39.500000000000099</c:v>
                </c:pt>
                <c:pt idx="406">
                  <c:v>39.600000000000101</c:v>
                </c:pt>
                <c:pt idx="407">
                  <c:v>39.700000000000102</c:v>
                </c:pt>
                <c:pt idx="408">
                  <c:v>39.800000000000097</c:v>
                </c:pt>
                <c:pt idx="409">
                  <c:v>39.900000000000098</c:v>
                </c:pt>
                <c:pt idx="410">
                  <c:v>40.000000000000099</c:v>
                </c:pt>
                <c:pt idx="411">
                  <c:v>40.100000000000101</c:v>
                </c:pt>
                <c:pt idx="412">
                  <c:v>40.200000000000102</c:v>
                </c:pt>
                <c:pt idx="413">
                  <c:v>40.300000000000097</c:v>
                </c:pt>
                <c:pt idx="414">
                  <c:v>40.400000000000098</c:v>
                </c:pt>
                <c:pt idx="415">
                  <c:v>40.500000000000199</c:v>
                </c:pt>
                <c:pt idx="416">
                  <c:v>40.6000000000002</c:v>
                </c:pt>
                <c:pt idx="417">
                  <c:v>40.700000000000202</c:v>
                </c:pt>
                <c:pt idx="418">
                  <c:v>40.800000000000203</c:v>
                </c:pt>
                <c:pt idx="419">
                  <c:v>40.900000000000198</c:v>
                </c:pt>
                <c:pt idx="420">
                  <c:v>41.000000000000199</c:v>
                </c:pt>
                <c:pt idx="421">
                  <c:v>41.1000000000002</c:v>
                </c:pt>
                <c:pt idx="422">
                  <c:v>41.200000000000202</c:v>
                </c:pt>
                <c:pt idx="423">
                  <c:v>41.300000000000203</c:v>
                </c:pt>
                <c:pt idx="424">
                  <c:v>41.400000000000198</c:v>
                </c:pt>
                <c:pt idx="425">
                  <c:v>41.500000000000199</c:v>
                </c:pt>
                <c:pt idx="426">
                  <c:v>41.6000000000002</c:v>
                </c:pt>
                <c:pt idx="427">
                  <c:v>41.700000000000202</c:v>
                </c:pt>
                <c:pt idx="428">
                  <c:v>41.800000000000203</c:v>
                </c:pt>
                <c:pt idx="429">
                  <c:v>41.900000000000198</c:v>
                </c:pt>
                <c:pt idx="430">
                  <c:v>42.000000000000199</c:v>
                </c:pt>
                <c:pt idx="431">
                  <c:v>42.1000000000002</c:v>
                </c:pt>
                <c:pt idx="432">
                  <c:v>42.200000000000202</c:v>
                </c:pt>
                <c:pt idx="433">
                  <c:v>42.300000000000203</c:v>
                </c:pt>
                <c:pt idx="434">
                  <c:v>42.400000000000198</c:v>
                </c:pt>
                <c:pt idx="435">
                  <c:v>42.500000000000199</c:v>
                </c:pt>
                <c:pt idx="436">
                  <c:v>42.6000000000002</c:v>
                </c:pt>
                <c:pt idx="437">
                  <c:v>42.700000000000202</c:v>
                </c:pt>
                <c:pt idx="438">
                  <c:v>42.800000000000203</c:v>
                </c:pt>
                <c:pt idx="439">
                  <c:v>42.900000000000198</c:v>
                </c:pt>
                <c:pt idx="440">
                  <c:v>43.000000000000199</c:v>
                </c:pt>
                <c:pt idx="441">
                  <c:v>43.1000000000002</c:v>
                </c:pt>
                <c:pt idx="442">
                  <c:v>43.200000000000202</c:v>
                </c:pt>
                <c:pt idx="443">
                  <c:v>43.300000000000203</c:v>
                </c:pt>
                <c:pt idx="444">
                  <c:v>43.400000000000198</c:v>
                </c:pt>
                <c:pt idx="445">
                  <c:v>43.500000000000199</c:v>
                </c:pt>
                <c:pt idx="446">
                  <c:v>43.6000000000002</c:v>
                </c:pt>
                <c:pt idx="447">
                  <c:v>43.700000000000202</c:v>
                </c:pt>
                <c:pt idx="448">
                  <c:v>43.800000000000203</c:v>
                </c:pt>
                <c:pt idx="449">
                  <c:v>43.900000000000198</c:v>
                </c:pt>
                <c:pt idx="450">
                  <c:v>44.000000000000199</c:v>
                </c:pt>
                <c:pt idx="451">
                  <c:v>44.1000000000002</c:v>
                </c:pt>
                <c:pt idx="452">
                  <c:v>44.200000000000202</c:v>
                </c:pt>
                <c:pt idx="453">
                  <c:v>44.300000000000203</c:v>
                </c:pt>
                <c:pt idx="454">
                  <c:v>44.400000000000198</c:v>
                </c:pt>
                <c:pt idx="455">
                  <c:v>44.500000000000199</c:v>
                </c:pt>
                <c:pt idx="456">
                  <c:v>44.6000000000002</c:v>
                </c:pt>
                <c:pt idx="457">
                  <c:v>44.700000000000202</c:v>
                </c:pt>
                <c:pt idx="458">
                  <c:v>44.800000000000203</c:v>
                </c:pt>
                <c:pt idx="459">
                  <c:v>44.900000000000198</c:v>
                </c:pt>
                <c:pt idx="460">
                  <c:v>45.000000000000199</c:v>
                </c:pt>
                <c:pt idx="461">
                  <c:v>45.1000000000002</c:v>
                </c:pt>
                <c:pt idx="462">
                  <c:v>45.200000000000202</c:v>
                </c:pt>
                <c:pt idx="463">
                  <c:v>45.300000000000203</c:v>
                </c:pt>
                <c:pt idx="464">
                  <c:v>45.400000000000198</c:v>
                </c:pt>
                <c:pt idx="465">
                  <c:v>45.500000000000199</c:v>
                </c:pt>
                <c:pt idx="466">
                  <c:v>45.6000000000002</c:v>
                </c:pt>
                <c:pt idx="467">
                  <c:v>45.700000000000202</c:v>
                </c:pt>
                <c:pt idx="468">
                  <c:v>45.800000000000203</c:v>
                </c:pt>
                <c:pt idx="469">
                  <c:v>45.900000000000198</c:v>
                </c:pt>
                <c:pt idx="470">
                  <c:v>46.000000000000199</c:v>
                </c:pt>
                <c:pt idx="471">
                  <c:v>46.1000000000002</c:v>
                </c:pt>
                <c:pt idx="472">
                  <c:v>46.200000000000202</c:v>
                </c:pt>
                <c:pt idx="473">
                  <c:v>46.300000000000203</c:v>
                </c:pt>
                <c:pt idx="474">
                  <c:v>46.400000000000198</c:v>
                </c:pt>
                <c:pt idx="475">
                  <c:v>46.500000000000199</c:v>
                </c:pt>
                <c:pt idx="476">
                  <c:v>46.6000000000002</c:v>
                </c:pt>
                <c:pt idx="477">
                  <c:v>46.700000000000202</c:v>
                </c:pt>
                <c:pt idx="478">
                  <c:v>46.800000000000203</c:v>
                </c:pt>
                <c:pt idx="479">
                  <c:v>46.900000000000198</c:v>
                </c:pt>
                <c:pt idx="480">
                  <c:v>47.000000000000199</c:v>
                </c:pt>
                <c:pt idx="481">
                  <c:v>47.1000000000002</c:v>
                </c:pt>
                <c:pt idx="482">
                  <c:v>47.200000000000202</c:v>
                </c:pt>
                <c:pt idx="483">
                  <c:v>47.300000000000203</c:v>
                </c:pt>
                <c:pt idx="484">
                  <c:v>47.400000000000198</c:v>
                </c:pt>
                <c:pt idx="485">
                  <c:v>47.500000000000298</c:v>
                </c:pt>
                <c:pt idx="486">
                  <c:v>47.6000000000003</c:v>
                </c:pt>
                <c:pt idx="487">
                  <c:v>47.700000000000301</c:v>
                </c:pt>
                <c:pt idx="488">
                  <c:v>47.800000000000303</c:v>
                </c:pt>
                <c:pt idx="489">
                  <c:v>47.900000000000297</c:v>
                </c:pt>
                <c:pt idx="490">
                  <c:v>48.000000000000298</c:v>
                </c:pt>
                <c:pt idx="491">
                  <c:v>48.1000000000003</c:v>
                </c:pt>
                <c:pt idx="492">
                  <c:v>48.200000000000301</c:v>
                </c:pt>
                <c:pt idx="493">
                  <c:v>48.300000000000303</c:v>
                </c:pt>
                <c:pt idx="494">
                  <c:v>48.400000000000297</c:v>
                </c:pt>
                <c:pt idx="495">
                  <c:v>48.500000000000298</c:v>
                </c:pt>
                <c:pt idx="496">
                  <c:v>48.6000000000003</c:v>
                </c:pt>
                <c:pt idx="497">
                  <c:v>48.700000000000301</c:v>
                </c:pt>
                <c:pt idx="498">
                  <c:v>48.800000000000303</c:v>
                </c:pt>
                <c:pt idx="499">
                  <c:v>48.900000000000297</c:v>
                </c:pt>
                <c:pt idx="500">
                  <c:v>49.000000000000298</c:v>
                </c:pt>
                <c:pt idx="501">
                  <c:v>49.1000000000003</c:v>
                </c:pt>
                <c:pt idx="502">
                  <c:v>49.200000000000301</c:v>
                </c:pt>
                <c:pt idx="503">
                  <c:v>49.300000000000303</c:v>
                </c:pt>
                <c:pt idx="504">
                  <c:v>49.400000000000297</c:v>
                </c:pt>
                <c:pt idx="505">
                  <c:v>49.500000000000298</c:v>
                </c:pt>
                <c:pt idx="506">
                  <c:v>49.6000000000003</c:v>
                </c:pt>
                <c:pt idx="507">
                  <c:v>49.700000000000301</c:v>
                </c:pt>
                <c:pt idx="508">
                  <c:v>49.800000000000303</c:v>
                </c:pt>
                <c:pt idx="509">
                  <c:v>49.900000000000297</c:v>
                </c:pt>
                <c:pt idx="510">
                  <c:v>50.000000000000298</c:v>
                </c:pt>
                <c:pt idx="511">
                  <c:v>50.1000000000002</c:v>
                </c:pt>
                <c:pt idx="512">
                  <c:v>50.200000000000202</c:v>
                </c:pt>
                <c:pt idx="513">
                  <c:v>50.300000000000203</c:v>
                </c:pt>
                <c:pt idx="514">
                  <c:v>50.400000000000198</c:v>
                </c:pt>
                <c:pt idx="515">
                  <c:v>50.500000000000199</c:v>
                </c:pt>
                <c:pt idx="516">
                  <c:v>50.6000000000002</c:v>
                </c:pt>
                <c:pt idx="517">
                  <c:v>50.700000000000202</c:v>
                </c:pt>
                <c:pt idx="518">
                  <c:v>50.800000000000203</c:v>
                </c:pt>
                <c:pt idx="519">
                  <c:v>50.900000000000198</c:v>
                </c:pt>
                <c:pt idx="520">
                  <c:v>51.000000000000199</c:v>
                </c:pt>
                <c:pt idx="521">
                  <c:v>51.1000000000002</c:v>
                </c:pt>
                <c:pt idx="522">
                  <c:v>51.200000000000202</c:v>
                </c:pt>
                <c:pt idx="523">
                  <c:v>51.300000000000203</c:v>
                </c:pt>
                <c:pt idx="524">
                  <c:v>51.400000000000198</c:v>
                </c:pt>
                <c:pt idx="525">
                  <c:v>51.500000000000199</c:v>
                </c:pt>
                <c:pt idx="526">
                  <c:v>51.600000000000101</c:v>
                </c:pt>
                <c:pt idx="527">
                  <c:v>51.700000000000102</c:v>
                </c:pt>
                <c:pt idx="528">
                  <c:v>51.800000000000097</c:v>
                </c:pt>
                <c:pt idx="529">
                  <c:v>51.900000000000098</c:v>
                </c:pt>
                <c:pt idx="530">
                  <c:v>52.000000000000099</c:v>
                </c:pt>
                <c:pt idx="531">
                  <c:v>52.100000000000101</c:v>
                </c:pt>
                <c:pt idx="532">
                  <c:v>52.200000000000102</c:v>
                </c:pt>
                <c:pt idx="533">
                  <c:v>52.300000000000097</c:v>
                </c:pt>
                <c:pt idx="534">
                  <c:v>52.400000000000098</c:v>
                </c:pt>
                <c:pt idx="535">
                  <c:v>52.500000000000099</c:v>
                </c:pt>
                <c:pt idx="536">
                  <c:v>52.600000000000101</c:v>
                </c:pt>
                <c:pt idx="537">
                  <c:v>52.700000000000102</c:v>
                </c:pt>
                <c:pt idx="538">
                  <c:v>52.800000000000097</c:v>
                </c:pt>
                <c:pt idx="539">
                  <c:v>52.900000000000098</c:v>
                </c:pt>
                <c:pt idx="540">
                  <c:v>53.000000000000099</c:v>
                </c:pt>
                <c:pt idx="541">
                  <c:v>53.100000000000101</c:v>
                </c:pt>
                <c:pt idx="542">
                  <c:v>53.200000000000102</c:v>
                </c:pt>
                <c:pt idx="543">
                  <c:v>53.3</c:v>
                </c:pt>
                <c:pt idx="544">
                  <c:v>53.4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</c:v>
                </c:pt>
                <c:pt idx="549">
                  <c:v>53.9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</c:v>
                </c:pt>
                <c:pt idx="554">
                  <c:v>54.4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</c:v>
                </c:pt>
                <c:pt idx="559">
                  <c:v>54.899999999999899</c:v>
                </c:pt>
                <c:pt idx="560">
                  <c:v>55</c:v>
                </c:pt>
                <c:pt idx="561">
                  <c:v>55.099999999999902</c:v>
                </c:pt>
                <c:pt idx="562">
                  <c:v>55.199999999999903</c:v>
                </c:pt>
                <c:pt idx="563">
                  <c:v>55.299999999999898</c:v>
                </c:pt>
                <c:pt idx="564">
                  <c:v>55.399999999999899</c:v>
                </c:pt>
                <c:pt idx="565">
                  <c:v>55.499999999999901</c:v>
                </c:pt>
                <c:pt idx="566">
                  <c:v>55.599999999999902</c:v>
                </c:pt>
                <c:pt idx="567">
                  <c:v>55.699999999999903</c:v>
                </c:pt>
                <c:pt idx="568">
                  <c:v>55.799999999999898</c:v>
                </c:pt>
                <c:pt idx="569">
                  <c:v>55.899999999999899</c:v>
                </c:pt>
                <c:pt idx="570">
                  <c:v>55.999999999999901</c:v>
                </c:pt>
                <c:pt idx="571">
                  <c:v>56.099999999999902</c:v>
                </c:pt>
                <c:pt idx="572">
                  <c:v>56.199999999999903</c:v>
                </c:pt>
                <c:pt idx="573">
                  <c:v>56.299999999999898</c:v>
                </c:pt>
                <c:pt idx="574">
                  <c:v>56.399999999999899</c:v>
                </c:pt>
                <c:pt idx="575">
                  <c:v>56.499999999999901</c:v>
                </c:pt>
                <c:pt idx="576">
                  <c:v>56.599999999999902</c:v>
                </c:pt>
                <c:pt idx="577">
                  <c:v>56.699999999999903</c:v>
                </c:pt>
                <c:pt idx="578">
                  <c:v>56.799999999999898</c:v>
                </c:pt>
                <c:pt idx="579">
                  <c:v>56.8999999999998</c:v>
                </c:pt>
                <c:pt idx="580">
                  <c:v>56.999999999999801</c:v>
                </c:pt>
                <c:pt idx="581">
                  <c:v>57.099999999999802</c:v>
                </c:pt>
                <c:pt idx="582">
                  <c:v>57.199999999999797</c:v>
                </c:pt>
                <c:pt idx="583">
                  <c:v>57.299999999999798</c:v>
                </c:pt>
                <c:pt idx="584">
                  <c:v>57.3999999999998</c:v>
                </c:pt>
                <c:pt idx="585">
                  <c:v>57.499999999999801</c:v>
                </c:pt>
                <c:pt idx="586">
                  <c:v>57.599999999999802</c:v>
                </c:pt>
                <c:pt idx="587">
                  <c:v>57.699999999999797</c:v>
                </c:pt>
                <c:pt idx="588">
                  <c:v>57.799999999999798</c:v>
                </c:pt>
                <c:pt idx="589">
                  <c:v>57.8999999999998</c:v>
                </c:pt>
                <c:pt idx="590">
                  <c:v>57.999999999999801</c:v>
                </c:pt>
                <c:pt idx="591">
                  <c:v>58.099999999999802</c:v>
                </c:pt>
                <c:pt idx="592">
                  <c:v>58.199999999999797</c:v>
                </c:pt>
                <c:pt idx="593">
                  <c:v>58.299999999999798</c:v>
                </c:pt>
                <c:pt idx="594">
                  <c:v>58.3999999999997</c:v>
                </c:pt>
                <c:pt idx="595">
                  <c:v>58.499999999999801</c:v>
                </c:pt>
                <c:pt idx="596">
                  <c:v>58.599999999999703</c:v>
                </c:pt>
                <c:pt idx="597">
                  <c:v>58.699999999999697</c:v>
                </c:pt>
                <c:pt idx="598">
                  <c:v>58.799999999999699</c:v>
                </c:pt>
                <c:pt idx="599">
                  <c:v>58.8999999999997</c:v>
                </c:pt>
                <c:pt idx="600">
                  <c:v>58.999999999999702</c:v>
                </c:pt>
                <c:pt idx="601">
                  <c:v>59.099999999999703</c:v>
                </c:pt>
                <c:pt idx="602">
                  <c:v>59.199999999999697</c:v>
                </c:pt>
                <c:pt idx="603">
                  <c:v>59.299999999999699</c:v>
                </c:pt>
                <c:pt idx="604">
                  <c:v>59.3999999999997</c:v>
                </c:pt>
                <c:pt idx="605">
                  <c:v>59.499999999999702</c:v>
                </c:pt>
                <c:pt idx="606">
                  <c:v>59.599999999999703</c:v>
                </c:pt>
                <c:pt idx="607">
                  <c:v>59.699999999999697</c:v>
                </c:pt>
                <c:pt idx="608">
                  <c:v>59.799999999999699</c:v>
                </c:pt>
                <c:pt idx="609">
                  <c:v>59.8999999999997</c:v>
                </c:pt>
                <c:pt idx="610">
                  <c:v>59.999999999999702</c:v>
                </c:pt>
                <c:pt idx="611">
                  <c:v>60.099999999999703</c:v>
                </c:pt>
                <c:pt idx="612">
                  <c:v>60.199999999999697</c:v>
                </c:pt>
                <c:pt idx="613">
                  <c:v>60.299999999999599</c:v>
                </c:pt>
                <c:pt idx="614">
                  <c:v>60.399999999999601</c:v>
                </c:pt>
                <c:pt idx="615">
                  <c:v>60.499999999999602</c:v>
                </c:pt>
                <c:pt idx="616">
                  <c:v>60.599999999999604</c:v>
                </c:pt>
                <c:pt idx="617">
                  <c:v>60.699999999999598</c:v>
                </c:pt>
                <c:pt idx="618">
                  <c:v>60.799999999999599</c:v>
                </c:pt>
                <c:pt idx="619">
                  <c:v>60.899999999999601</c:v>
                </c:pt>
                <c:pt idx="620">
                  <c:v>60.999999999999602</c:v>
                </c:pt>
                <c:pt idx="621">
                  <c:v>61.099999999999604</c:v>
                </c:pt>
                <c:pt idx="622">
                  <c:v>61.199999999999598</c:v>
                </c:pt>
                <c:pt idx="623">
                  <c:v>61.299999999999599</c:v>
                </c:pt>
                <c:pt idx="624">
                  <c:v>61.399999999999601</c:v>
                </c:pt>
                <c:pt idx="625">
                  <c:v>61.499999999999602</c:v>
                </c:pt>
                <c:pt idx="626">
                  <c:v>61.599999999999604</c:v>
                </c:pt>
                <c:pt idx="627">
                  <c:v>61.699999999999598</c:v>
                </c:pt>
                <c:pt idx="628">
                  <c:v>61.799999999999599</c:v>
                </c:pt>
                <c:pt idx="629">
                  <c:v>61.899999999999601</c:v>
                </c:pt>
                <c:pt idx="630">
                  <c:v>61.999999999999503</c:v>
                </c:pt>
                <c:pt idx="631">
                  <c:v>62.099999999999497</c:v>
                </c:pt>
                <c:pt idx="632">
                  <c:v>62.199999999999498</c:v>
                </c:pt>
                <c:pt idx="633">
                  <c:v>62.2999999999995</c:v>
                </c:pt>
                <c:pt idx="634">
                  <c:v>62.399999999999501</c:v>
                </c:pt>
                <c:pt idx="635">
                  <c:v>62.499999999999503</c:v>
                </c:pt>
                <c:pt idx="636">
                  <c:v>62.599999999999497</c:v>
                </c:pt>
                <c:pt idx="637">
                  <c:v>62.699999999999498</c:v>
                </c:pt>
                <c:pt idx="638">
                  <c:v>62.7999999999995</c:v>
                </c:pt>
                <c:pt idx="639">
                  <c:v>62.899999999999501</c:v>
                </c:pt>
                <c:pt idx="640">
                  <c:v>62.999999999999503</c:v>
                </c:pt>
                <c:pt idx="641">
                  <c:v>63.099999999999497</c:v>
                </c:pt>
                <c:pt idx="642">
                  <c:v>63.199999999999498</c:v>
                </c:pt>
                <c:pt idx="643">
                  <c:v>63.2999999999995</c:v>
                </c:pt>
                <c:pt idx="644">
                  <c:v>63.399999999999501</c:v>
                </c:pt>
                <c:pt idx="645">
                  <c:v>63.499999999999503</c:v>
                </c:pt>
                <c:pt idx="646">
                  <c:v>63.599999999999497</c:v>
                </c:pt>
                <c:pt idx="647">
                  <c:v>63.699999999999498</c:v>
                </c:pt>
                <c:pt idx="648">
                  <c:v>63.7999999999994</c:v>
                </c:pt>
                <c:pt idx="649">
                  <c:v>63.899999999999402</c:v>
                </c:pt>
                <c:pt idx="650">
                  <c:v>63.999999999999403</c:v>
                </c:pt>
                <c:pt idx="651">
                  <c:v>64.099999999999397</c:v>
                </c:pt>
                <c:pt idx="652">
                  <c:v>64.199999999999406</c:v>
                </c:pt>
                <c:pt idx="653">
                  <c:v>64.2999999999994</c:v>
                </c:pt>
                <c:pt idx="654">
                  <c:v>64.399999999999395</c:v>
                </c:pt>
                <c:pt idx="655">
                  <c:v>64.499999999999403</c:v>
                </c:pt>
                <c:pt idx="656">
                  <c:v>64.599999999999397</c:v>
                </c:pt>
                <c:pt idx="657">
                  <c:v>64.699999999999406</c:v>
                </c:pt>
                <c:pt idx="658">
                  <c:v>64.7999999999994</c:v>
                </c:pt>
                <c:pt idx="659">
                  <c:v>64.899999999999395</c:v>
                </c:pt>
                <c:pt idx="660">
                  <c:v>64.999999999999403</c:v>
                </c:pt>
                <c:pt idx="661">
                  <c:v>65.099999999999397</c:v>
                </c:pt>
                <c:pt idx="662">
                  <c:v>65.199999999999406</c:v>
                </c:pt>
                <c:pt idx="663">
                  <c:v>65.2999999999994</c:v>
                </c:pt>
                <c:pt idx="664">
                  <c:v>65.399999999999395</c:v>
                </c:pt>
                <c:pt idx="665">
                  <c:v>65.499999999999403</c:v>
                </c:pt>
                <c:pt idx="666">
                  <c:v>65.599999999999298</c:v>
                </c:pt>
                <c:pt idx="667">
                  <c:v>65.699999999999307</c:v>
                </c:pt>
                <c:pt idx="668">
                  <c:v>65.799999999999301</c:v>
                </c:pt>
                <c:pt idx="669">
                  <c:v>65.899999999999295</c:v>
                </c:pt>
                <c:pt idx="670">
                  <c:v>65.999999999999304</c:v>
                </c:pt>
                <c:pt idx="671">
                  <c:v>66.099999999999298</c:v>
                </c:pt>
                <c:pt idx="672">
                  <c:v>66.199999999999307</c:v>
                </c:pt>
                <c:pt idx="673">
                  <c:v>66.299999999999301</c:v>
                </c:pt>
                <c:pt idx="674">
                  <c:v>66.399999999999295</c:v>
                </c:pt>
                <c:pt idx="675">
                  <c:v>66.499999999999304</c:v>
                </c:pt>
                <c:pt idx="676">
                  <c:v>66.599999999999298</c:v>
                </c:pt>
                <c:pt idx="677">
                  <c:v>66.699999999999307</c:v>
                </c:pt>
                <c:pt idx="678">
                  <c:v>66.799999999999301</c:v>
                </c:pt>
                <c:pt idx="679">
                  <c:v>66.899999999999295</c:v>
                </c:pt>
                <c:pt idx="680">
                  <c:v>66.999999999999304</c:v>
                </c:pt>
                <c:pt idx="681">
                  <c:v>67.099999999999298</c:v>
                </c:pt>
                <c:pt idx="682">
                  <c:v>67.199999999999307</c:v>
                </c:pt>
                <c:pt idx="683">
                  <c:v>67.299999999999201</c:v>
                </c:pt>
                <c:pt idx="684">
                  <c:v>67.399999999999196</c:v>
                </c:pt>
                <c:pt idx="685">
                  <c:v>67.499999999999204</c:v>
                </c:pt>
                <c:pt idx="686">
                  <c:v>67.599999999999199</c:v>
                </c:pt>
                <c:pt idx="687">
                  <c:v>67.699999999999207</c:v>
                </c:pt>
                <c:pt idx="688">
                  <c:v>67.799999999999201</c:v>
                </c:pt>
                <c:pt idx="689">
                  <c:v>67.899999999999196</c:v>
                </c:pt>
                <c:pt idx="690">
                  <c:v>67.999999999999204</c:v>
                </c:pt>
                <c:pt idx="691">
                  <c:v>68.099999999999199</c:v>
                </c:pt>
                <c:pt idx="692">
                  <c:v>68.199999999999207</c:v>
                </c:pt>
                <c:pt idx="693">
                  <c:v>68.299999999999201</c:v>
                </c:pt>
                <c:pt idx="694">
                  <c:v>68.399999999999196</c:v>
                </c:pt>
                <c:pt idx="695">
                  <c:v>68.499999999999204</c:v>
                </c:pt>
                <c:pt idx="696">
                  <c:v>68.599999999999199</c:v>
                </c:pt>
                <c:pt idx="697">
                  <c:v>68.699999999999207</c:v>
                </c:pt>
                <c:pt idx="698">
                  <c:v>68.799999999999201</c:v>
                </c:pt>
                <c:pt idx="699">
                  <c:v>68.899999999999196</c:v>
                </c:pt>
                <c:pt idx="700">
                  <c:v>68.999999999999204</c:v>
                </c:pt>
                <c:pt idx="701">
                  <c:v>69.099999999999099</c:v>
                </c:pt>
                <c:pt idx="702">
                  <c:v>69.199999999999093</c:v>
                </c:pt>
                <c:pt idx="703">
                  <c:v>69.299999999999102</c:v>
                </c:pt>
                <c:pt idx="704">
                  <c:v>69.399999999999096</c:v>
                </c:pt>
                <c:pt idx="705">
                  <c:v>69.499999999999105</c:v>
                </c:pt>
                <c:pt idx="706">
                  <c:v>69.599999999999099</c:v>
                </c:pt>
                <c:pt idx="707">
                  <c:v>69.699999999999093</c:v>
                </c:pt>
                <c:pt idx="708">
                  <c:v>69.799999999999102</c:v>
                </c:pt>
                <c:pt idx="709">
                  <c:v>69.899999999999096</c:v>
                </c:pt>
                <c:pt idx="710">
                  <c:v>69.999999999999105</c:v>
                </c:pt>
                <c:pt idx="711">
                  <c:v>70.099999999999099</c:v>
                </c:pt>
                <c:pt idx="712">
                  <c:v>70.199999999999093</c:v>
                </c:pt>
                <c:pt idx="713">
                  <c:v>70.299999999999102</c:v>
                </c:pt>
                <c:pt idx="714">
                  <c:v>70.399999999999096</c:v>
                </c:pt>
                <c:pt idx="715">
                  <c:v>70.499999999999105</c:v>
                </c:pt>
                <c:pt idx="716">
                  <c:v>70.599999999999099</c:v>
                </c:pt>
                <c:pt idx="717">
                  <c:v>70.699999999999093</c:v>
                </c:pt>
                <c:pt idx="718">
                  <c:v>70.799999999999002</c:v>
                </c:pt>
                <c:pt idx="719">
                  <c:v>70.899999999998997</c:v>
                </c:pt>
                <c:pt idx="720">
                  <c:v>70.999999999999005</c:v>
                </c:pt>
                <c:pt idx="721">
                  <c:v>71.099999999999</c:v>
                </c:pt>
                <c:pt idx="722">
                  <c:v>71.199999999998994</c:v>
                </c:pt>
                <c:pt idx="723">
                  <c:v>71.299999999999002</c:v>
                </c:pt>
                <c:pt idx="724">
                  <c:v>71.399999999998997</c:v>
                </c:pt>
                <c:pt idx="725">
                  <c:v>71.499999999999005</c:v>
                </c:pt>
                <c:pt idx="726">
                  <c:v>71.599999999999</c:v>
                </c:pt>
                <c:pt idx="727">
                  <c:v>71.699999999998994</c:v>
                </c:pt>
                <c:pt idx="728">
                  <c:v>71.799999999999002</c:v>
                </c:pt>
                <c:pt idx="729">
                  <c:v>71.899999999998997</c:v>
                </c:pt>
                <c:pt idx="730">
                  <c:v>71.999999999999005</c:v>
                </c:pt>
                <c:pt idx="731">
                  <c:v>72.099999999999</c:v>
                </c:pt>
                <c:pt idx="732">
                  <c:v>72.199999999998994</c:v>
                </c:pt>
                <c:pt idx="733">
                  <c:v>72.299999999999002</c:v>
                </c:pt>
                <c:pt idx="734">
                  <c:v>72.399999999998997</c:v>
                </c:pt>
                <c:pt idx="735">
                  <c:v>72.499999999999005</c:v>
                </c:pt>
                <c:pt idx="736">
                  <c:v>72.5999999999989</c:v>
                </c:pt>
                <c:pt idx="737">
                  <c:v>72.699999999998894</c:v>
                </c:pt>
                <c:pt idx="738">
                  <c:v>72.799999999998903</c:v>
                </c:pt>
                <c:pt idx="739">
                  <c:v>72.899999999998897</c:v>
                </c:pt>
                <c:pt idx="740">
                  <c:v>72.999999999998906</c:v>
                </c:pt>
                <c:pt idx="741">
                  <c:v>73.0999999999989</c:v>
                </c:pt>
                <c:pt idx="742">
                  <c:v>73.199999999998894</c:v>
                </c:pt>
                <c:pt idx="743">
                  <c:v>73.299999999998903</c:v>
                </c:pt>
                <c:pt idx="744">
                  <c:v>73.399999999998897</c:v>
                </c:pt>
                <c:pt idx="745">
                  <c:v>73.499999999998906</c:v>
                </c:pt>
                <c:pt idx="746">
                  <c:v>73.5999999999989</c:v>
                </c:pt>
                <c:pt idx="747">
                  <c:v>73.699999999998894</c:v>
                </c:pt>
                <c:pt idx="748">
                  <c:v>73.799999999998903</c:v>
                </c:pt>
                <c:pt idx="749">
                  <c:v>73.899999999998897</c:v>
                </c:pt>
                <c:pt idx="750">
                  <c:v>73.999999999998906</c:v>
                </c:pt>
                <c:pt idx="751">
                  <c:v>74.0999999999989</c:v>
                </c:pt>
                <c:pt idx="752">
                  <c:v>74.199999999998894</c:v>
                </c:pt>
                <c:pt idx="753">
                  <c:v>74.299999999998903</c:v>
                </c:pt>
                <c:pt idx="754">
                  <c:v>74.399999999998798</c:v>
                </c:pt>
                <c:pt idx="755">
                  <c:v>74.499999999998806</c:v>
                </c:pt>
                <c:pt idx="756">
                  <c:v>74.599999999998801</c:v>
                </c:pt>
                <c:pt idx="757">
                  <c:v>74.699999999998795</c:v>
                </c:pt>
                <c:pt idx="758">
                  <c:v>74.799999999998803</c:v>
                </c:pt>
                <c:pt idx="759">
                  <c:v>74.899999999998798</c:v>
                </c:pt>
                <c:pt idx="760">
                  <c:v>74.999999999998806</c:v>
                </c:pt>
                <c:pt idx="761">
                  <c:v>75.099999999998801</c:v>
                </c:pt>
                <c:pt idx="762">
                  <c:v>75.199999999998795</c:v>
                </c:pt>
                <c:pt idx="763">
                  <c:v>75.299999999998803</c:v>
                </c:pt>
                <c:pt idx="764">
                  <c:v>75.399999999998798</c:v>
                </c:pt>
                <c:pt idx="765">
                  <c:v>75.499999999998806</c:v>
                </c:pt>
                <c:pt idx="766">
                  <c:v>75.599999999998801</c:v>
                </c:pt>
                <c:pt idx="767">
                  <c:v>75.699999999998795</c:v>
                </c:pt>
                <c:pt idx="768">
                  <c:v>75.799999999998803</c:v>
                </c:pt>
                <c:pt idx="769">
                  <c:v>75.899999999998798</c:v>
                </c:pt>
                <c:pt idx="770">
                  <c:v>75.999999999998806</c:v>
                </c:pt>
                <c:pt idx="771">
                  <c:v>76.099999999998701</c:v>
                </c:pt>
                <c:pt idx="772">
                  <c:v>76.199999999998695</c:v>
                </c:pt>
                <c:pt idx="773">
                  <c:v>76.299999999998704</c:v>
                </c:pt>
                <c:pt idx="774">
                  <c:v>76.399999999998698</c:v>
                </c:pt>
                <c:pt idx="775">
                  <c:v>76.499999999998707</c:v>
                </c:pt>
                <c:pt idx="776">
                  <c:v>76.599999999998701</c:v>
                </c:pt>
                <c:pt idx="777">
                  <c:v>76.699999999998695</c:v>
                </c:pt>
                <c:pt idx="778">
                  <c:v>76.799999999998704</c:v>
                </c:pt>
                <c:pt idx="779">
                  <c:v>76.899999999998698</c:v>
                </c:pt>
                <c:pt idx="780">
                  <c:v>76.999999999998707</c:v>
                </c:pt>
                <c:pt idx="781">
                  <c:v>77.099999999998701</c:v>
                </c:pt>
                <c:pt idx="782">
                  <c:v>77.199999999998695</c:v>
                </c:pt>
                <c:pt idx="783">
                  <c:v>77.299999999998704</c:v>
                </c:pt>
                <c:pt idx="784">
                  <c:v>77.399999999998698</c:v>
                </c:pt>
                <c:pt idx="785">
                  <c:v>77.499999999998707</c:v>
                </c:pt>
                <c:pt idx="786">
                  <c:v>77.599999999998701</c:v>
                </c:pt>
                <c:pt idx="787">
                  <c:v>77.699999999998695</c:v>
                </c:pt>
                <c:pt idx="788">
                  <c:v>77.799999999998704</c:v>
                </c:pt>
                <c:pt idx="789">
                  <c:v>77.899999999998599</c:v>
                </c:pt>
                <c:pt idx="790">
                  <c:v>77.999999999998593</c:v>
                </c:pt>
                <c:pt idx="791">
                  <c:v>78.099999999998602</c:v>
                </c:pt>
                <c:pt idx="792">
                  <c:v>78.199999999998596</c:v>
                </c:pt>
                <c:pt idx="793">
                  <c:v>78.299999999998604</c:v>
                </c:pt>
                <c:pt idx="794">
                  <c:v>78.399999999998599</c:v>
                </c:pt>
                <c:pt idx="795">
                  <c:v>78.499999999998593</c:v>
                </c:pt>
                <c:pt idx="796">
                  <c:v>78.599999999998602</c:v>
                </c:pt>
                <c:pt idx="797">
                  <c:v>78.699999999998596</c:v>
                </c:pt>
                <c:pt idx="798">
                  <c:v>78.799999999998604</c:v>
                </c:pt>
                <c:pt idx="799">
                  <c:v>78.899999999998599</c:v>
                </c:pt>
                <c:pt idx="800">
                  <c:v>78.999999999998593</c:v>
                </c:pt>
                <c:pt idx="801">
                  <c:v>79.099999999998602</c:v>
                </c:pt>
                <c:pt idx="802">
                  <c:v>79.199999999998596</c:v>
                </c:pt>
                <c:pt idx="803">
                  <c:v>79.299999999998604</c:v>
                </c:pt>
                <c:pt idx="804">
                  <c:v>79.399999999998599</c:v>
                </c:pt>
                <c:pt idx="805">
                  <c:v>79.499999999998593</c:v>
                </c:pt>
                <c:pt idx="806">
                  <c:v>79.599999999998502</c:v>
                </c:pt>
                <c:pt idx="807">
                  <c:v>79.699999999998496</c:v>
                </c:pt>
                <c:pt idx="808">
                  <c:v>79.799999999998505</c:v>
                </c:pt>
                <c:pt idx="809">
                  <c:v>79.899999999998499</c:v>
                </c:pt>
                <c:pt idx="810">
                  <c:v>79.999999999998494</c:v>
                </c:pt>
                <c:pt idx="811">
                  <c:v>80.099999999998502</c:v>
                </c:pt>
                <c:pt idx="812">
                  <c:v>80.199999999998496</c:v>
                </c:pt>
                <c:pt idx="813">
                  <c:v>80.299999999998505</c:v>
                </c:pt>
                <c:pt idx="814">
                  <c:v>80.399999999998499</c:v>
                </c:pt>
                <c:pt idx="815">
                  <c:v>80.499999999998494</c:v>
                </c:pt>
                <c:pt idx="816">
                  <c:v>80.599999999998502</c:v>
                </c:pt>
                <c:pt idx="817">
                  <c:v>80.699999999998496</c:v>
                </c:pt>
                <c:pt idx="818">
                  <c:v>80.799999999998505</c:v>
                </c:pt>
                <c:pt idx="819">
                  <c:v>80.899999999998499</c:v>
                </c:pt>
                <c:pt idx="820">
                  <c:v>80.999999999998494</c:v>
                </c:pt>
                <c:pt idx="821">
                  <c:v>81.099999999998502</c:v>
                </c:pt>
                <c:pt idx="822">
                  <c:v>81.199999999998496</c:v>
                </c:pt>
                <c:pt idx="823">
                  <c:v>81.299999999998505</c:v>
                </c:pt>
                <c:pt idx="824">
                  <c:v>81.3999999999984</c:v>
                </c:pt>
                <c:pt idx="825">
                  <c:v>81.499999999998394</c:v>
                </c:pt>
                <c:pt idx="826">
                  <c:v>81.599999999998403</c:v>
                </c:pt>
                <c:pt idx="827">
                  <c:v>81.699999999998397</c:v>
                </c:pt>
                <c:pt idx="828">
                  <c:v>81.799999999998406</c:v>
                </c:pt>
                <c:pt idx="829">
                  <c:v>81.8999999999984</c:v>
                </c:pt>
                <c:pt idx="830">
                  <c:v>81.999999999998394</c:v>
                </c:pt>
                <c:pt idx="831">
                  <c:v>82.099999999998403</c:v>
                </c:pt>
                <c:pt idx="832">
                  <c:v>82.199999999998397</c:v>
                </c:pt>
                <c:pt idx="833">
                  <c:v>82.299999999998406</c:v>
                </c:pt>
                <c:pt idx="834">
                  <c:v>82.3999999999984</c:v>
                </c:pt>
                <c:pt idx="835">
                  <c:v>82.499999999998394</c:v>
                </c:pt>
                <c:pt idx="836">
                  <c:v>82.599999999998403</c:v>
                </c:pt>
                <c:pt idx="837">
                  <c:v>82.699999999998397</c:v>
                </c:pt>
                <c:pt idx="838">
                  <c:v>82.799999999998406</c:v>
                </c:pt>
                <c:pt idx="839">
                  <c:v>82.8999999999984</c:v>
                </c:pt>
                <c:pt idx="840">
                  <c:v>82.999999999998394</c:v>
                </c:pt>
                <c:pt idx="841">
                  <c:v>83.099999999998403</c:v>
                </c:pt>
                <c:pt idx="842">
                  <c:v>83.199999999998298</c:v>
                </c:pt>
                <c:pt idx="843">
                  <c:v>83.299999999998306</c:v>
                </c:pt>
                <c:pt idx="844">
                  <c:v>83.3999999999983</c:v>
                </c:pt>
                <c:pt idx="845">
                  <c:v>83.499999999998295</c:v>
                </c:pt>
                <c:pt idx="846">
                  <c:v>83.599999999998303</c:v>
                </c:pt>
                <c:pt idx="847">
                  <c:v>83.699999999998298</c:v>
                </c:pt>
                <c:pt idx="848">
                  <c:v>83.799999999998306</c:v>
                </c:pt>
                <c:pt idx="849">
                  <c:v>83.8999999999983</c:v>
                </c:pt>
                <c:pt idx="850">
                  <c:v>83.999999999998295</c:v>
                </c:pt>
                <c:pt idx="851">
                  <c:v>84.099999999998303</c:v>
                </c:pt>
                <c:pt idx="852">
                  <c:v>84.199999999998298</c:v>
                </c:pt>
                <c:pt idx="853">
                  <c:v>84.299999999998306</c:v>
                </c:pt>
                <c:pt idx="854">
                  <c:v>84.3999999999983</c:v>
                </c:pt>
                <c:pt idx="855">
                  <c:v>84.499999999998295</c:v>
                </c:pt>
                <c:pt idx="856">
                  <c:v>84.599999999998303</c:v>
                </c:pt>
                <c:pt idx="857">
                  <c:v>84.699999999998298</c:v>
                </c:pt>
                <c:pt idx="858">
                  <c:v>84.799999999998306</c:v>
                </c:pt>
                <c:pt idx="859">
                  <c:v>84.899999999998201</c:v>
                </c:pt>
                <c:pt idx="860">
                  <c:v>84.999999999998195</c:v>
                </c:pt>
                <c:pt idx="861">
                  <c:v>85.099999999998204</c:v>
                </c:pt>
                <c:pt idx="862">
                  <c:v>85.199999999998198</c:v>
                </c:pt>
                <c:pt idx="863">
                  <c:v>85.299999999998207</c:v>
                </c:pt>
                <c:pt idx="864">
                  <c:v>85.399999999998201</c:v>
                </c:pt>
                <c:pt idx="865">
                  <c:v>85.499999999998195</c:v>
                </c:pt>
                <c:pt idx="866">
                  <c:v>85.599999999998204</c:v>
                </c:pt>
                <c:pt idx="867">
                  <c:v>85.699999999998198</c:v>
                </c:pt>
                <c:pt idx="868">
                  <c:v>85.799999999998207</c:v>
                </c:pt>
                <c:pt idx="869">
                  <c:v>85.899999999998201</c:v>
                </c:pt>
                <c:pt idx="870">
                  <c:v>85.999999999998195</c:v>
                </c:pt>
                <c:pt idx="871">
                  <c:v>86.099999999998204</c:v>
                </c:pt>
                <c:pt idx="872">
                  <c:v>86.199999999998198</c:v>
                </c:pt>
                <c:pt idx="873">
                  <c:v>86.299999999998207</c:v>
                </c:pt>
                <c:pt idx="874">
                  <c:v>86.399999999998201</c:v>
                </c:pt>
                <c:pt idx="875">
                  <c:v>86.499999999998195</c:v>
                </c:pt>
                <c:pt idx="876">
                  <c:v>86.599999999998204</c:v>
                </c:pt>
                <c:pt idx="877">
                  <c:v>86.699999999998099</c:v>
                </c:pt>
                <c:pt idx="878">
                  <c:v>86.799999999998093</c:v>
                </c:pt>
                <c:pt idx="879">
                  <c:v>86.899999999998101</c:v>
                </c:pt>
                <c:pt idx="880">
                  <c:v>86.999999999998096</c:v>
                </c:pt>
                <c:pt idx="881">
                  <c:v>87.099999999998104</c:v>
                </c:pt>
                <c:pt idx="882">
                  <c:v>87.199999999998099</c:v>
                </c:pt>
                <c:pt idx="883">
                  <c:v>87.299999999998093</c:v>
                </c:pt>
                <c:pt idx="884">
                  <c:v>87.399999999998101</c:v>
                </c:pt>
                <c:pt idx="885">
                  <c:v>87.499999999998096</c:v>
                </c:pt>
                <c:pt idx="886">
                  <c:v>87.599999999998104</c:v>
                </c:pt>
                <c:pt idx="887">
                  <c:v>87.699999999998099</c:v>
                </c:pt>
                <c:pt idx="888">
                  <c:v>87.799999999998093</c:v>
                </c:pt>
                <c:pt idx="889">
                  <c:v>87.899999999998101</c:v>
                </c:pt>
                <c:pt idx="890">
                  <c:v>87.999999999998096</c:v>
                </c:pt>
                <c:pt idx="891">
                  <c:v>88.099999999998104</c:v>
                </c:pt>
                <c:pt idx="892">
                  <c:v>88.199999999998099</c:v>
                </c:pt>
                <c:pt idx="893">
                  <c:v>88.299999999998093</c:v>
                </c:pt>
                <c:pt idx="894">
                  <c:v>88.399999999998002</c:v>
                </c:pt>
                <c:pt idx="895">
                  <c:v>88.499999999997996</c:v>
                </c:pt>
                <c:pt idx="896">
                  <c:v>88.599999999998005</c:v>
                </c:pt>
                <c:pt idx="897">
                  <c:v>88.699999999997999</c:v>
                </c:pt>
                <c:pt idx="898">
                  <c:v>88.799999999997993</c:v>
                </c:pt>
                <c:pt idx="899">
                  <c:v>88.899999999998002</c:v>
                </c:pt>
                <c:pt idx="900">
                  <c:v>88.999999999997996</c:v>
                </c:pt>
                <c:pt idx="901">
                  <c:v>89.099999999998005</c:v>
                </c:pt>
                <c:pt idx="902">
                  <c:v>89.199999999997999</c:v>
                </c:pt>
                <c:pt idx="903">
                  <c:v>89.299999999997993</c:v>
                </c:pt>
                <c:pt idx="904">
                  <c:v>89.399999999998002</c:v>
                </c:pt>
                <c:pt idx="905">
                  <c:v>89.499999999997996</c:v>
                </c:pt>
                <c:pt idx="906">
                  <c:v>89.599999999998005</c:v>
                </c:pt>
                <c:pt idx="907">
                  <c:v>89.699999999997999</c:v>
                </c:pt>
                <c:pt idx="908">
                  <c:v>89.799999999997993</c:v>
                </c:pt>
                <c:pt idx="909">
                  <c:v>89.899999999998002</c:v>
                </c:pt>
                <c:pt idx="910">
                  <c:v>89.999999999997996</c:v>
                </c:pt>
                <c:pt idx="911">
                  <c:v>90.099999999998005</c:v>
                </c:pt>
                <c:pt idx="912">
                  <c:v>90.1999999999979</c:v>
                </c:pt>
                <c:pt idx="913">
                  <c:v>90.299999999997894</c:v>
                </c:pt>
                <c:pt idx="914">
                  <c:v>90.399999999997902</c:v>
                </c:pt>
                <c:pt idx="915">
                  <c:v>90.499999999997897</c:v>
                </c:pt>
                <c:pt idx="916">
                  <c:v>90.599999999997905</c:v>
                </c:pt>
                <c:pt idx="917">
                  <c:v>90.6999999999979</c:v>
                </c:pt>
                <c:pt idx="918">
                  <c:v>90.799999999997894</c:v>
                </c:pt>
                <c:pt idx="919">
                  <c:v>90.899999999997902</c:v>
                </c:pt>
                <c:pt idx="920">
                  <c:v>90.999999999997897</c:v>
                </c:pt>
                <c:pt idx="921">
                  <c:v>91.099999999997905</c:v>
                </c:pt>
                <c:pt idx="922">
                  <c:v>91.1999999999979</c:v>
                </c:pt>
                <c:pt idx="923">
                  <c:v>91.299999999997894</c:v>
                </c:pt>
                <c:pt idx="924">
                  <c:v>91.399999999997902</c:v>
                </c:pt>
                <c:pt idx="925">
                  <c:v>91.499999999997897</c:v>
                </c:pt>
                <c:pt idx="926">
                  <c:v>91.599999999997905</c:v>
                </c:pt>
                <c:pt idx="927">
                  <c:v>91.6999999999979</c:v>
                </c:pt>
                <c:pt idx="928">
                  <c:v>91.799999999997894</c:v>
                </c:pt>
                <c:pt idx="929">
                  <c:v>91.899999999997902</c:v>
                </c:pt>
                <c:pt idx="930">
                  <c:v>91.999999999997797</c:v>
                </c:pt>
                <c:pt idx="931">
                  <c:v>92.099999999997806</c:v>
                </c:pt>
                <c:pt idx="932">
                  <c:v>92.1999999999978</c:v>
                </c:pt>
                <c:pt idx="933">
                  <c:v>92.299999999997794</c:v>
                </c:pt>
                <c:pt idx="934">
                  <c:v>92.399999999997803</c:v>
                </c:pt>
                <c:pt idx="935">
                  <c:v>92.499999999997797</c:v>
                </c:pt>
                <c:pt idx="936">
                  <c:v>92.599999999997806</c:v>
                </c:pt>
                <c:pt idx="937">
                  <c:v>92.6999999999978</c:v>
                </c:pt>
                <c:pt idx="938">
                  <c:v>92.799999999997794</c:v>
                </c:pt>
                <c:pt idx="939">
                  <c:v>92.899999999997803</c:v>
                </c:pt>
                <c:pt idx="940">
                  <c:v>92.999999999997797</c:v>
                </c:pt>
                <c:pt idx="941">
                  <c:v>93.099999999997806</c:v>
                </c:pt>
                <c:pt idx="942">
                  <c:v>93.1999999999978</c:v>
                </c:pt>
                <c:pt idx="943">
                  <c:v>93.299999999997794</c:v>
                </c:pt>
                <c:pt idx="944">
                  <c:v>93.399999999997803</c:v>
                </c:pt>
                <c:pt idx="945">
                  <c:v>93.499999999997797</c:v>
                </c:pt>
                <c:pt idx="946">
                  <c:v>93.599999999997806</c:v>
                </c:pt>
                <c:pt idx="947">
                  <c:v>93.699999999997701</c:v>
                </c:pt>
                <c:pt idx="948">
                  <c:v>93.799999999997695</c:v>
                </c:pt>
                <c:pt idx="949">
                  <c:v>93.899999999997704</c:v>
                </c:pt>
                <c:pt idx="950">
                  <c:v>93.999999999997698</c:v>
                </c:pt>
                <c:pt idx="951">
                  <c:v>94.099999999997706</c:v>
                </c:pt>
                <c:pt idx="952">
                  <c:v>94.199999999997701</c:v>
                </c:pt>
                <c:pt idx="953">
                  <c:v>94.299999999997695</c:v>
                </c:pt>
                <c:pt idx="954">
                  <c:v>94.399999999997704</c:v>
                </c:pt>
                <c:pt idx="955">
                  <c:v>94.499999999997698</c:v>
                </c:pt>
                <c:pt idx="956">
                  <c:v>94.599999999997706</c:v>
                </c:pt>
                <c:pt idx="957">
                  <c:v>94.699999999997701</c:v>
                </c:pt>
                <c:pt idx="958">
                  <c:v>94.799999999997695</c:v>
                </c:pt>
                <c:pt idx="959">
                  <c:v>94.899999999997704</c:v>
                </c:pt>
                <c:pt idx="960">
                  <c:v>94.999999999997698</c:v>
                </c:pt>
                <c:pt idx="961">
                  <c:v>95.099999999997706</c:v>
                </c:pt>
                <c:pt idx="962">
                  <c:v>95.199999999997701</c:v>
                </c:pt>
                <c:pt idx="963">
                  <c:v>95.299999999997695</c:v>
                </c:pt>
                <c:pt idx="964">
                  <c:v>95.399999999997704</c:v>
                </c:pt>
                <c:pt idx="965">
                  <c:v>95.499999999997598</c:v>
                </c:pt>
                <c:pt idx="966">
                  <c:v>95.599999999997607</c:v>
                </c:pt>
                <c:pt idx="967">
                  <c:v>95.699999999997601</c:v>
                </c:pt>
                <c:pt idx="968">
                  <c:v>95.799999999997596</c:v>
                </c:pt>
                <c:pt idx="969">
                  <c:v>95.899999999997604</c:v>
                </c:pt>
                <c:pt idx="970">
                  <c:v>95.999999999997598</c:v>
                </c:pt>
                <c:pt idx="971">
                  <c:v>96.099999999997607</c:v>
                </c:pt>
                <c:pt idx="972">
                  <c:v>96.199999999997601</c:v>
                </c:pt>
                <c:pt idx="973">
                  <c:v>96.299999999997596</c:v>
                </c:pt>
                <c:pt idx="974">
                  <c:v>96.399999999997604</c:v>
                </c:pt>
                <c:pt idx="975">
                  <c:v>96.499999999997598</c:v>
                </c:pt>
                <c:pt idx="976">
                  <c:v>96.599999999997607</c:v>
                </c:pt>
                <c:pt idx="977">
                  <c:v>96.699999999997601</c:v>
                </c:pt>
                <c:pt idx="978">
                  <c:v>96.799999999997596</c:v>
                </c:pt>
                <c:pt idx="979">
                  <c:v>96.899999999997604</c:v>
                </c:pt>
                <c:pt idx="980">
                  <c:v>96.999999999997598</c:v>
                </c:pt>
                <c:pt idx="981">
                  <c:v>97.099999999997607</c:v>
                </c:pt>
                <c:pt idx="982">
                  <c:v>97.199999999997502</c:v>
                </c:pt>
                <c:pt idx="983">
                  <c:v>97.299999999997496</c:v>
                </c:pt>
                <c:pt idx="984">
                  <c:v>97.399999999997505</c:v>
                </c:pt>
                <c:pt idx="985">
                  <c:v>97.499999999997499</c:v>
                </c:pt>
                <c:pt idx="986">
                  <c:v>97.599999999997493</c:v>
                </c:pt>
                <c:pt idx="987">
                  <c:v>97.699999999997502</c:v>
                </c:pt>
                <c:pt idx="988">
                  <c:v>97.799999999997496</c:v>
                </c:pt>
                <c:pt idx="989">
                  <c:v>97.899999999997505</c:v>
                </c:pt>
                <c:pt idx="990">
                  <c:v>97.999999999997499</c:v>
                </c:pt>
                <c:pt idx="991">
                  <c:v>98.099999999997493</c:v>
                </c:pt>
                <c:pt idx="992">
                  <c:v>98.199999999997502</c:v>
                </c:pt>
                <c:pt idx="993">
                  <c:v>98.299999999997496</c:v>
                </c:pt>
                <c:pt idx="994">
                  <c:v>98.399999999997505</c:v>
                </c:pt>
                <c:pt idx="995">
                  <c:v>98.499999999997499</c:v>
                </c:pt>
                <c:pt idx="996">
                  <c:v>98.599999999997493</c:v>
                </c:pt>
                <c:pt idx="997">
                  <c:v>98.699999999997502</c:v>
                </c:pt>
                <c:pt idx="998">
                  <c:v>98.799999999997496</c:v>
                </c:pt>
                <c:pt idx="999">
                  <c:v>98.899999999997505</c:v>
                </c:pt>
                <c:pt idx="1000">
                  <c:v>98.999999999997399</c:v>
                </c:pt>
                <c:pt idx="1001">
                  <c:v>99.099999999997394</c:v>
                </c:pt>
                <c:pt idx="1002">
                  <c:v>99.199999999997402</c:v>
                </c:pt>
                <c:pt idx="1003">
                  <c:v>99.299999999997397</c:v>
                </c:pt>
                <c:pt idx="1004">
                  <c:v>99.399999999997405</c:v>
                </c:pt>
                <c:pt idx="1005">
                  <c:v>99.499999999997399</c:v>
                </c:pt>
                <c:pt idx="1006">
                  <c:v>99.599999999997394</c:v>
                </c:pt>
                <c:pt idx="1007">
                  <c:v>99.699999999997402</c:v>
                </c:pt>
                <c:pt idx="1008">
                  <c:v>99.799999999997397</c:v>
                </c:pt>
                <c:pt idx="1009">
                  <c:v>99.899999999997405</c:v>
                </c:pt>
                <c:pt idx="1010">
                  <c:v>99.999999999997399</c:v>
                </c:pt>
                <c:pt idx="1011">
                  <c:v>100.099999999997</c:v>
                </c:pt>
                <c:pt idx="1012">
                  <c:v>100.199999999997</c:v>
                </c:pt>
                <c:pt idx="1013">
                  <c:v>100.299999999997</c:v>
                </c:pt>
                <c:pt idx="1014">
                  <c:v>100.39999999999699</c:v>
                </c:pt>
                <c:pt idx="1015">
                  <c:v>100.499999999997</c:v>
                </c:pt>
                <c:pt idx="1016">
                  <c:v>100.599999999997</c:v>
                </c:pt>
                <c:pt idx="1017">
                  <c:v>100.699999999997</c:v>
                </c:pt>
                <c:pt idx="1018">
                  <c:v>100.799999999997</c:v>
                </c:pt>
                <c:pt idx="1019">
                  <c:v>100.89999999999699</c:v>
                </c:pt>
                <c:pt idx="1020">
                  <c:v>100.999999999997</c:v>
                </c:pt>
              </c:numCache>
            </c:numRef>
          </c:cat>
          <c:val>
            <c:numRef>
              <c:f>Sheet2!$C$2:$C$1022</c:f>
              <c:numCache>
                <c:formatCode>General</c:formatCode>
                <c:ptCount val="10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8-4878-BF1B-83582298D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45280"/>
        <c:axId val="62334848"/>
      </c:lineChart>
      <c:catAx>
        <c:axId val="6254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Time (sec)</a:t>
                </a:r>
              </a:p>
            </c:rich>
          </c:tx>
          <c:layout>
            <c:manualLayout>
              <c:xMode val="edge"/>
              <c:yMode val="edge"/>
              <c:x val="0.45964140318373514"/>
              <c:y val="0.96201018990273168"/>
            </c:manualLayout>
          </c:layout>
          <c:overlay val="0"/>
          <c:spPr>
            <a:noFill/>
            <a:ln w="25400">
              <a:noFill/>
            </a:ln>
          </c:spPr>
        </c:title>
        <c:numFmt formatCode="0.0_ 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2334848"/>
        <c:crosses val="autoZero"/>
        <c:auto val="0"/>
        <c:lblAlgn val="ctr"/>
        <c:lblOffset val="10"/>
        <c:tickLblSkip val="20"/>
        <c:tickMarkSkip val="10"/>
        <c:noMultiLvlLbl val="0"/>
      </c:catAx>
      <c:valAx>
        <c:axId val="6233484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99CC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 sz="1400"/>
                  <a:t>SetPoint / Process Value</a:t>
                </a:r>
              </a:p>
            </c:rich>
          </c:tx>
          <c:layout>
            <c:manualLayout>
              <c:xMode val="edge"/>
              <c:yMode val="edge"/>
              <c:x val="6.0096048365471406E-3"/>
              <c:y val="0.285382807541214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2545280"/>
        <c:crosses val="autoZero"/>
        <c:crossBetween val="midCat"/>
      </c:valAx>
      <c:spPr>
        <a:solidFill>
          <a:schemeClr val="bg1">
            <a:lumMod val="95000"/>
          </a:schemeClr>
        </a:soli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0"/>
        <c:txPr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</c:legendEntry>
      <c:legendEntry>
        <c:idx val="1"/>
        <c:txPr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</c:legendEntry>
      <c:legendEntry>
        <c:idx val="2"/>
        <c:txPr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</c:legendEntry>
      <c:layout>
        <c:manualLayout>
          <c:xMode val="edge"/>
          <c:yMode val="edge"/>
          <c:x val="0.44242591193128755"/>
          <c:y val="2.8297394198274251E-2"/>
          <c:w val="0.54115501816142964"/>
          <c:h val="4.02300447738150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206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ko-KR"/>
    </a:p>
  </c:txPr>
  <c:printSettings>
    <c:headerFooter alignWithMargins="0"/>
    <c:pageMargins b="1" l="0.75000000000000078" r="0.75000000000000078" t="1" header="0.5" footer="0.5"/>
    <c:pageSetup paperSize="9" orientation="landscape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sng" strike="noStrike" baseline="0">
                <a:solidFill>
                  <a:srgbClr val="000000"/>
                </a:solidFill>
                <a:latin typeface="Arial Unicode MS"/>
                <a:ea typeface="Arial Unicode MS"/>
                <a:cs typeface="Arial Unicode MS"/>
              </a:defRPr>
            </a:pPr>
            <a:r>
              <a:rPr lang="en-US" altLang="en-US"/>
              <a:t>Step Test Result 2</a:t>
            </a:r>
          </a:p>
        </c:rich>
      </c:tx>
      <c:layout>
        <c:manualLayout>
          <c:xMode val="edge"/>
          <c:yMode val="edge"/>
          <c:x val="0.40985618408437247"/>
          <c:y val="1.16009656096359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478827292669392E-2"/>
          <c:y val="9.4256644632464526E-2"/>
          <c:w val="0.92599033552338772"/>
          <c:h val="0.79843916763280787"/>
        </c:manualLayout>
      </c:layout>
      <c:lineChart>
        <c:grouping val="standard"/>
        <c:varyColors val="0"/>
        <c:ser>
          <c:idx val="0"/>
          <c:order val="0"/>
          <c:tx>
            <c:v>Process Value</c:v>
          </c:tx>
          <c:marker>
            <c:symbol val="none"/>
          </c:marker>
          <c:cat>
            <c:numRef>
              <c:f>Sheet3!$W$2:$W$512</c:f>
              <c:numCache>
                <c:formatCode>General</c:formatCode>
                <c:ptCount val="5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</c:v>
                </c:pt>
                <c:pt idx="23">
                  <c:v>1.3</c:v>
                </c:pt>
                <c:pt idx="24">
                  <c:v>1.4</c:v>
                </c:pt>
                <c:pt idx="25">
                  <c:v>1.5</c:v>
                </c:pt>
                <c:pt idx="26">
                  <c:v>1.6</c:v>
                </c:pt>
                <c:pt idx="27">
                  <c:v>1.7</c:v>
                </c:pt>
                <c:pt idx="28">
                  <c:v>1.8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>
                  <c:v>3</c:v>
                </c:pt>
                <c:pt idx="41">
                  <c:v>3.1</c:v>
                </c:pt>
                <c:pt idx="42">
                  <c:v>3.2</c:v>
                </c:pt>
                <c:pt idx="43">
                  <c:v>3.3</c:v>
                </c:pt>
                <c:pt idx="44">
                  <c:v>3.4</c:v>
                </c:pt>
                <c:pt idx="45">
                  <c:v>3.5</c:v>
                </c:pt>
                <c:pt idx="46">
                  <c:v>3.6</c:v>
                </c:pt>
                <c:pt idx="47">
                  <c:v>3.7</c:v>
                </c:pt>
                <c:pt idx="48">
                  <c:v>3.8</c:v>
                </c:pt>
                <c:pt idx="49">
                  <c:v>3.9</c:v>
                </c:pt>
                <c:pt idx="50">
                  <c:v>4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</c:v>
                </c:pt>
                <c:pt idx="68">
                  <c:v>5.8</c:v>
                </c:pt>
                <c:pt idx="69">
                  <c:v>5.9</c:v>
                </c:pt>
                <c:pt idx="70">
                  <c:v>6</c:v>
                </c:pt>
                <c:pt idx="71">
                  <c:v>6.1</c:v>
                </c:pt>
                <c:pt idx="72">
                  <c:v>6.2</c:v>
                </c:pt>
                <c:pt idx="73">
                  <c:v>6.3</c:v>
                </c:pt>
                <c:pt idx="74">
                  <c:v>6.4</c:v>
                </c:pt>
                <c:pt idx="75">
                  <c:v>6.5</c:v>
                </c:pt>
                <c:pt idx="76">
                  <c:v>6.6</c:v>
                </c:pt>
                <c:pt idx="77">
                  <c:v>6.7</c:v>
                </c:pt>
                <c:pt idx="78">
                  <c:v>6.8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</c:v>
                </c:pt>
                <c:pt idx="83">
                  <c:v>7.3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</c:v>
                </c:pt>
                <c:pt idx="88">
                  <c:v>7.8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</c:v>
                </c:pt>
                <c:pt idx="102">
                  <c:v>9.1999999999999993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</c:v>
                </c:pt>
                <c:pt idx="107">
                  <c:v>9.6999999999999993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</c:v>
                </c:pt>
                <c:pt idx="122">
                  <c:v>11.2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</c:v>
                </c:pt>
                <c:pt idx="127">
                  <c:v>11.7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</c:v>
                </c:pt>
                <c:pt idx="132">
                  <c:v>12.2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</c:v>
                </c:pt>
                <c:pt idx="137">
                  <c:v>12.7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</c:v>
                </c:pt>
                <c:pt idx="142">
                  <c:v>13.2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</c:v>
                </c:pt>
                <c:pt idx="147">
                  <c:v>13.7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</c:v>
                </c:pt>
                <c:pt idx="152">
                  <c:v>14.2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</c:v>
                </c:pt>
                <c:pt idx="157">
                  <c:v>14.7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</c:v>
                </c:pt>
                <c:pt idx="162">
                  <c:v>15.2</c:v>
                </c:pt>
                <c:pt idx="163">
                  <c:v>15.3</c:v>
                </c:pt>
                <c:pt idx="164">
                  <c:v>15.4</c:v>
                </c:pt>
                <c:pt idx="165">
                  <c:v>15.5</c:v>
                </c:pt>
                <c:pt idx="166">
                  <c:v>15.6</c:v>
                </c:pt>
                <c:pt idx="167">
                  <c:v>15.7</c:v>
                </c:pt>
                <c:pt idx="168">
                  <c:v>15.8</c:v>
                </c:pt>
                <c:pt idx="169">
                  <c:v>15.9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16.399999999999999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17.399999999999999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</c:v>
                </c:pt>
                <c:pt idx="193">
                  <c:v>18.3</c:v>
                </c:pt>
                <c:pt idx="194">
                  <c:v>18.399999999999999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</c:v>
                </c:pt>
                <c:pt idx="198">
                  <c:v>18.8</c:v>
                </c:pt>
                <c:pt idx="199">
                  <c:v>18.899999999999999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</c:v>
                </c:pt>
                <c:pt idx="203">
                  <c:v>19.3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19.8</c:v>
                </c:pt>
                <c:pt idx="209">
                  <c:v>19.899999999999999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</c:v>
                </c:pt>
                <c:pt idx="213">
                  <c:v>20.3</c:v>
                </c:pt>
                <c:pt idx="214">
                  <c:v>20.399999999999999</c:v>
                </c:pt>
                <c:pt idx="215">
                  <c:v>20.5</c:v>
                </c:pt>
                <c:pt idx="216">
                  <c:v>20.6</c:v>
                </c:pt>
                <c:pt idx="217">
                  <c:v>20.7</c:v>
                </c:pt>
                <c:pt idx="218">
                  <c:v>20.8</c:v>
                </c:pt>
                <c:pt idx="219">
                  <c:v>20.9</c:v>
                </c:pt>
                <c:pt idx="220">
                  <c:v>21</c:v>
                </c:pt>
                <c:pt idx="221">
                  <c:v>21.1</c:v>
                </c:pt>
                <c:pt idx="222">
                  <c:v>21.2</c:v>
                </c:pt>
                <c:pt idx="223">
                  <c:v>21.3</c:v>
                </c:pt>
                <c:pt idx="224">
                  <c:v>21.4</c:v>
                </c:pt>
                <c:pt idx="225">
                  <c:v>21.5</c:v>
                </c:pt>
                <c:pt idx="226">
                  <c:v>21.6</c:v>
                </c:pt>
                <c:pt idx="227">
                  <c:v>21.7</c:v>
                </c:pt>
                <c:pt idx="228">
                  <c:v>21.8</c:v>
                </c:pt>
                <c:pt idx="229">
                  <c:v>21.9</c:v>
                </c:pt>
                <c:pt idx="230">
                  <c:v>22</c:v>
                </c:pt>
                <c:pt idx="231">
                  <c:v>22.1</c:v>
                </c:pt>
                <c:pt idx="232">
                  <c:v>22.2</c:v>
                </c:pt>
                <c:pt idx="233">
                  <c:v>22.3</c:v>
                </c:pt>
                <c:pt idx="234">
                  <c:v>22.4</c:v>
                </c:pt>
                <c:pt idx="235">
                  <c:v>22.5</c:v>
                </c:pt>
                <c:pt idx="236">
                  <c:v>22.6</c:v>
                </c:pt>
                <c:pt idx="237">
                  <c:v>22.7</c:v>
                </c:pt>
                <c:pt idx="238">
                  <c:v>22.8</c:v>
                </c:pt>
                <c:pt idx="239">
                  <c:v>22.9</c:v>
                </c:pt>
                <c:pt idx="240">
                  <c:v>23</c:v>
                </c:pt>
                <c:pt idx="241">
                  <c:v>23.1</c:v>
                </c:pt>
                <c:pt idx="242">
                  <c:v>23.2</c:v>
                </c:pt>
                <c:pt idx="243">
                  <c:v>23.3</c:v>
                </c:pt>
                <c:pt idx="244">
                  <c:v>23.4</c:v>
                </c:pt>
                <c:pt idx="245">
                  <c:v>23.5</c:v>
                </c:pt>
                <c:pt idx="246">
                  <c:v>23.6</c:v>
                </c:pt>
                <c:pt idx="247">
                  <c:v>23.7</c:v>
                </c:pt>
                <c:pt idx="248">
                  <c:v>23.8</c:v>
                </c:pt>
                <c:pt idx="249">
                  <c:v>23.9</c:v>
                </c:pt>
                <c:pt idx="250">
                  <c:v>24</c:v>
                </c:pt>
                <c:pt idx="251">
                  <c:v>24.1</c:v>
                </c:pt>
                <c:pt idx="252">
                  <c:v>24.2</c:v>
                </c:pt>
                <c:pt idx="253">
                  <c:v>24.3</c:v>
                </c:pt>
                <c:pt idx="254">
                  <c:v>24.4</c:v>
                </c:pt>
                <c:pt idx="255">
                  <c:v>24.5</c:v>
                </c:pt>
                <c:pt idx="256">
                  <c:v>24.6</c:v>
                </c:pt>
                <c:pt idx="257">
                  <c:v>24.7</c:v>
                </c:pt>
                <c:pt idx="258">
                  <c:v>24.8</c:v>
                </c:pt>
                <c:pt idx="259">
                  <c:v>24.9</c:v>
                </c:pt>
                <c:pt idx="260">
                  <c:v>25</c:v>
                </c:pt>
                <c:pt idx="261">
                  <c:v>25.1</c:v>
                </c:pt>
                <c:pt idx="262">
                  <c:v>25.2</c:v>
                </c:pt>
                <c:pt idx="263">
                  <c:v>25.3</c:v>
                </c:pt>
                <c:pt idx="264">
                  <c:v>25.4</c:v>
                </c:pt>
                <c:pt idx="265">
                  <c:v>25.5</c:v>
                </c:pt>
                <c:pt idx="266">
                  <c:v>25.6</c:v>
                </c:pt>
                <c:pt idx="267">
                  <c:v>25.7</c:v>
                </c:pt>
                <c:pt idx="268">
                  <c:v>25.8</c:v>
                </c:pt>
                <c:pt idx="269">
                  <c:v>25.9</c:v>
                </c:pt>
                <c:pt idx="270">
                  <c:v>26</c:v>
                </c:pt>
                <c:pt idx="271">
                  <c:v>26.1</c:v>
                </c:pt>
                <c:pt idx="272">
                  <c:v>26.2</c:v>
                </c:pt>
                <c:pt idx="273">
                  <c:v>26.3</c:v>
                </c:pt>
                <c:pt idx="274">
                  <c:v>26.4</c:v>
                </c:pt>
                <c:pt idx="275">
                  <c:v>26.5</c:v>
                </c:pt>
                <c:pt idx="276">
                  <c:v>26.6</c:v>
                </c:pt>
                <c:pt idx="277">
                  <c:v>26.7</c:v>
                </c:pt>
                <c:pt idx="278">
                  <c:v>26.8</c:v>
                </c:pt>
                <c:pt idx="279">
                  <c:v>26.9</c:v>
                </c:pt>
                <c:pt idx="280">
                  <c:v>27</c:v>
                </c:pt>
                <c:pt idx="281">
                  <c:v>27.1</c:v>
                </c:pt>
                <c:pt idx="282">
                  <c:v>27.2</c:v>
                </c:pt>
                <c:pt idx="283">
                  <c:v>27.3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27.7</c:v>
                </c:pt>
                <c:pt idx="288">
                  <c:v>27.8</c:v>
                </c:pt>
                <c:pt idx="289">
                  <c:v>27.9</c:v>
                </c:pt>
                <c:pt idx="290">
                  <c:v>28</c:v>
                </c:pt>
                <c:pt idx="291">
                  <c:v>28.1</c:v>
                </c:pt>
                <c:pt idx="292">
                  <c:v>28.2</c:v>
                </c:pt>
                <c:pt idx="293">
                  <c:v>28.3</c:v>
                </c:pt>
                <c:pt idx="294">
                  <c:v>28.4</c:v>
                </c:pt>
                <c:pt idx="295">
                  <c:v>28.5</c:v>
                </c:pt>
                <c:pt idx="296">
                  <c:v>28.6</c:v>
                </c:pt>
                <c:pt idx="297">
                  <c:v>28.7</c:v>
                </c:pt>
                <c:pt idx="298">
                  <c:v>28.8</c:v>
                </c:pt>
                <c:pt idx="299">
                  <c:v>28.9</c:v>
                </c:pt>
                <c:pt idx="300">
                  <c:v>29</c:v>
                </c:pt>
                <c:pt idx="301">
                  <c:v>29.1</c:v>
                </c:pt>
                <c:pt idx="302">
                  <c:v>29.2</c:v>
                </c:pt>
                <c:pt idx="303">
                  <c:v>29.3</c:v>
                </c:pt>
                <c:pt idx="304">
                  <c:v>29.4</c:v>
                </c:pt>
                <c:pt idx="305">
                  <c:v>29.5</c:v>
                </c:pt>
                <c:pt idx="306">
                  <c:v>29.6</c:v>
                </c:pt>
                <c:pt idx="307">
                  <c:v>29.7</c:v>
                </c:pt>
                <c:pt idx="308">
                  <c:v>29.8</c:v>
                </c:pt>
                <c:pt idx="309">
                  <c:v>29.9</c:v>
                </c:pt>
                <c:pt idx="310">
                  <c:v>30</c:v>
                </c:pt>
                <c:pt idx="311">
                  <c:v>30.1</c:v>
                </c:pt>
                <c:pt idx="312">
                  <c:v>30.2</c:v>
                </c:pt>
                <c:pt idx="313">
                  <c:v>30.3</c:v>
                </c:pt>
                <c:pt idx="314">
                  <c:v>30.4</c:v>
                </c:pt>
                <c:pt idx="315">
                  <c:v>30.5</c:v>
                </c:pt>
                <c:pt idx="316">
                  <c:v>30.6</c:v>
                </c:pt>
                <c:pt idx="317">
                  <c:v>30.7</c:v>
                </c:pt>
                <c:pt idx="318">
                  <c:v>30.8</c:v>
                </c:pt>
                <c:pt idx="319">
                  <c:v>30.9</c:v>
                </c:pt>
                <c:pt idx="320">
                  <c:v>31</c:v>
                </c:pt>
                <c:pt idx="321">
                  <c:v>31.1</c:v>
                </c:pt>
                <c:pt idx="322">
                  <c:v>31.2</c:v>
                </c:pt>
                <c:pt idx="323">
                  <c:v>31.3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</c:v>
                </c:pt>
                <c:pt idx="328">
                  <c:v>31.8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32.299999999999997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33.100000000000101</c:v>
                </c:pt>
                <c:pt idx="342">
                  <c:v>33.200000000000003</c:v>
                </c:pt>
                <c:pt idx="343">
                  <c:v>33.299999999999997</c:v>
                </c:pt>
                <c:pt idx="344">
                  <c:v>33.4</c:v>
                </c:pt>
                <c:pt idx="345">
                  <c:v>33.5</c:v>
                </c:pt>
                <c:pt idx="346">
                  <c:v>33.600000000000101</c:v>
                </c:pt>
                <c:pt idx="347">
                  <c:v>33.700000000000003</c:v>
                </c:pt>
                <c:pt idx="348">
                  <c:v>33.800000000000097</c:v>
                </c:pt>
                <c:pt idx="349">
                  <c:v>33.900000000000098</c:v>
                </c:pt>
                <c:pt idx="350">
                  <c:v>34.000000000000099</c:v>
                </c:pt>
                <c:pt idx="351">
                  <c:v>34.100000000000101</c:v>
                </c:pt>
                <c:pt idx="352">
                  <c:v>34.200000000000102</c:v>
                </c:pt>
                <c:pt idx="353">
                  <c:v>34.300000000000097</c:v>
                </c:pt>
                <c:pt idx="354">
                  <c:v>34.400000000000098</c:v>
                </c:pt>
                <c:pt idx="355">
                  <c:v>34.500000000000099</c:v>
                </c:pt>
                <c:pt idx="356">
                  <c:v>34.600000000000101</c:v>
                </c:pt>
                <c:pt idx="357">
                  <c:v>34.700000000000102</c:v>
                </c:pt>
                <c:pt idx="358">
                  <c:v>34.800000000000097</c:v>
                </c:pt>
                <c:pt idx="359">
                  <c:v>34.900000000000098</c:v>
                </c:pt>
                <c:pt idx="360">
                  <c:v>35.000000000000099</c:v>
                </c:pt>
                <c:pt idx="361">
                  <c:v>35.100000000000101</c:v>
                </c:pt>
                <c:pt idx="362">
                  <c:v>35.200000000000102</c:v>
                </c:pt>
                <c:pt idx="363">
                  <c:v>35.300000000000097</c:v>
                </c:pt>
                <c:pt idx="364">
                  <c:v>35.400000000000098</c:v>
                </c:pt>
                <c:pt idx="365">
                  <c:v>35.500000000000099</c:v>
                </c:pt>
                <c:pt idx="366">
                  <c:v>35.600000000000101</c:v>
                </c:pt>
                <c:pt idx="367">
                  <c:v>35.700000000000102</c:v>
                </c:pt>
                <c:pt idx="368">
                  <c:v>35.800000000000097</c:v>
                </c:pt>
                <c:pt idx="369">
                  <c:v>35.900000000000098</c:v>
                </c:pt>
                <c:pt idx="370">
                  <c:v>36.000000000000099</c:v>
                </c:pt>
                <c:pt idx="371">
                  <c:v>36.100000000000101</c:v>
                </c:pt>
                <c:pt idx="372">
                  <c:v>36.200000000000102</c:v>
                </c:pt>
                <c:pt idx="373">
                  <c:v>36.300000000000097</c:v>
                </c:pt>
                <c:pt idx="374">
                  <c:v>36.400000000000098</c:v>
                </c:pt>
                <c:pt idx="375">
                  <c:v>36.500000000000099</c:v>
                </c:pt>
                <c:pt idx="376">
                  <c:v>36.600000000000101</c:v>
                </c:pt>
                <c:pt idx="377">
                  <c:v>36.700000000000102</c:v>
                </c:pt>
                <c:pt idx="378">
                  <c:v>36.800000000000097</c:v>
                </c:pt>
                <c:pt idx="379">
                  <c:v>36.900000000000098</c:v>
                </c:pt>
                <c:pt idx="380">
                  <c:v>37.000000000000099</c:v>
                </c:pt>
                <c:pt idx="381">
                  <c:v>37.100000000000101</c:v>
                </c:pt>
                <c:pt idx="382">
                  <c:v>37.200000000000102</c:v>
                </c:pt>
                <c:pt idx="383">
                  <c:v>37.300000000000097</c:v>
                </c:pt>
                <c:pt idx="384">
                  <c:v>37.400000000000098</c:v>
                </c:pt>
                <c:pt idx="385">
                  <c:v>37.500000000000099</c:v>
                </c:pt>
                <c:pt idx="386">
                  <c:v>37.600000000000101</c:v>
                </c:pt>
                <c:pt idx="387">
                  <c:v>37.700000000000102</c:v>
                </c:pt>
                <c:pt idx="388">
                  <c:v>37.800000000000097</c:v>
                </c:pt>
                <c:pt idx="389">
                  <c:v>37.900000000000098</c:v>
                </c:pt>
                <c:pt idx="390">
                  <c:v>38.000000000000099</c:v>
                </c:pt>
                <c:pt idx="391">
                  <c:v>38.100000000000101</c:v>
                </c:pt>
                <c:pt idx="392">
                  <c:v>38.200000000000102</c:v>
                </c:pt>
                <c:pt idx="393">
                  <c:v>38.300000000000097</c:v>
                </c:pt>
                <c:pt idx="394">
                  <c:v>38.400000000000098</c:v>
                </c:pt>
                <c:pt idx="395">
                  <c:v>38.500000000000099</c:v>
                </c:pt>
                <c:pt idx="396">
                  <c:v>38.600000000000101</c:v>
                </c:pt>
                <c:pt idx="397">
                  <c:v>38.700000000000102</c:v>
                </c:pt>
                <c:pt idx="398">
                  <c:v>38.800000000000097</c:v>
                </c:pt>
                <c:pt idx="399">
                  <c:v>38.900000000000098</c:v>
                </c:pt>
                <c:pt idx="400">
                  <c:v>39.000000000000099</c:v>
                </c:pt>
                <c:pt idx="401">
                  <c:v>39.100000000000101</c:v>
                </c:pt>
                <c:pt idx="402">
                  <c:v>39.200000000000102</c:v>
                </c:pt>
                <c:pt idx="403">
                  <c:v>39.300000000000097</c:v>
                </c:pt>
                <c:pt idx="404">
                  <c:v>39.400000000000098</c:v>
                </c:pt>
                <c:pt idx="405">
                  <c:v>39.500000000000099</c:v>
                </c:pt>
                <c:pt idx="406">
                  <c:v>39.600000000000101</c:v>
                </c:pt>
                <c:pt idx="407">
                  <c:v>39.700000000000102</c:v>
                </c:pt>
                <c:pt idx="408">
                  <c:v>39.800000000000097</c:v>
                </c:pt>
                <c:pt idx="409">
                  <c:v>39.900000000000098</c:v>
                </c:pt>
                <c:pt idx="410">
                  <c:v>40.000000000000099</c:v>
                </c:pt>
                <c:pt idx="411">
                  <c:v>40.100000000000101</c:v>
                </c:pt>
                <c:pt idx="412">
                  <c:v>40.200000000000102</c:v>
                </c:pt>
                <c:pt idx="413">
                  <c:v>40.300000000000097</c:v>
                </c:pt>
                <c:pt idx="414">
                  <c:v>40.400000000000098</c:v>
                </c:pt>
                <c:pt idx="415">
                  <c:v>40.500000000000199</c:v>
                </c:pt>
                <c:pt idx="416">
                  <c:v>40.6000000000002</c:v>
                </c:pt>
                <c:pt idx="417">
                  <c:v>40.700000000000202</c:v>
                </c:pt>
                <c:pt idx="418">
                  <c:v>40.800000000000203</c:v>
                </c:pt>
                <c:pt idx="419">
                  <c:v>40.900000000000198</c:v>
                </c:pt>
                <c:pt idx="420">
                  <c:v>41.000000000000199</c:v>
                </c:pt>
                <c:pt idx="421">
                  <c:v>41.1000000000002</c:v>
                </c:pt>
                <c:pt idx="422">
                  <c:v>41.200000000000202</c:v>
                </c:pt>
                <c:pt idx="423">
                  <c:v>41.300000000000203</c:v>
                </c:pt>
                <c:pt idx="424">
                  <c:v>41.400000000000198</c:v>
                </c:pt>
                <c:pt idx="425">
                  <c:v>41.500000000000199</c:v>
                </c:pt>
                <c:pt idx="426">
                  <c:v>41.6000000000002</c:v>
                </c:pt>
                <c:pt idx="427">
                  <c:v>41.700000000000202</c:v>
                </c:pt>
                <c:pt idx="428">
                  <c:v>41.800000000000203</c:v>
                </c:pt>
                <c:pt idx="429">
                  <c:v>41.900000000000198</c:v>
                </c:pt>
                <c:pt idx="430">
                  <c:v>42.000000000000199</c:v>
                </c:pt>
                <c:pt idx="431">
                  <c:v>42.1000000000002</c:v>
                </c:pt>
                <c:pt idx="432">
                  <c:v>42.200000000000202</c:v>
                </c:pt>
                <c:pt idx="433">
                  <c:v>42.300000000000203</c:v>
                </c:pt>
                <c:pt idx="434">
                  <c:v>42.400000000000198</c:v>
                </c:pt>
                <c:pt idx="435">
                  <c:v>42.500000000000199</c:v>
                </c:pt>
                <c:pt idx="436">
                  <c:v>42.6000000000002</c:v>
                </c:pt>
                <c:pt idx="437">
                  <c:v>42.700000000000202</c:v>
                </c:pt>
                <c:pt idx="438">
                  <c:v>42.800000000000203</c:v>
                </c:pt>
                <c:pt idx="439">
                  <c:v>42.900000000000198</c:v>
                </c:pt>
                <c:pt idx="440">
                  <c:v>43.000000000000199</c:v>
                </c:pt>
                <c:pt idx="441">
                  <c:v>43.1000000000002</c:v>
                </c:pt>
                <c:pt idx="442">
                  <c:v>43.200000000000202</c:v>
                </c:pt>
                <c:pt idx="443">
                  <c:v>43.300000000000203</c:v>
                </c:pt>
                <c:pt idx="444">
                  <c:v>43.400000000000198</c:v>
                </c:pt>
                <c:pt idx="445">
                  <c:v>43.500000000000199</c:v>
                </c:pt>
                <c:pt idx="446">
                  <c:v>43.6000000000002</c:v>
                </c:pt>
                <c:pt idx="447">
                  <c:v>43.700000000000202</c:v>
                </c:pt>
                <c:pt idx="448">
                  <c:v>43.800000000000203</c:v>
                </c:pt>
                <c:pt idx="449">
                  <c:v>43.900000000000198</c:v>
                </c:pt>
                <c:pt idx="450">
                  <c:v>44.000000000000199</c:v>
                </c:pt>
                <c:pt idx="451">
                  <c:v>44.1000000000002</c:v>
                </c:pt>
                <c:pt idx="452">
                  <c:v>44.200000000000202</c:v>
                </c:pt>
                <c:pt idx="453">
                  <c:v>44.300000000000203</c:v>
                </c:pt>
                <c:pt idx="454">
                  <c:v>44.400000000000198</c:v>
                </c:pt>
                <c:pt idx="455">
                  <c:v>44.500000000000199</c:v>
                </c:pt>
                <c:pt idx="456">
                  <c:v>44.6000000000002</c:v>
                </c:pt>
                <c:pt idx="457">
                  <c:v>44.700000000000202</c:v>
                </c:pt>
                <c:pt idx="458">
                  <c:v>44.800000000000203</c:v>
                </c:pt>
                <c:pt idx="459">
                  <c:v>44.900000000000198</c:v>
                </c:pt>
                <c:pt idx="460">
                  <c:v>45.000000000000199</c:v>
                </c:pt>
                <c:pt idx="461">
                  <c:v>45.1000000000002</c:v>
                </c:pt>
                <c:pt idx="462">
                  <c:v>45.200000000000202</c:v>
                </c:pt>
                <c:pt idx="463">
                  <c:v>45.300000000000203</c:v>
                </c:pt>
                <c:pt idx="464">
                  <c:v>45.400000000000198</c:v>
                </c:pt>
                <c:pt idx="465">
                  <c:v>45.500000000000199</c:v>
                </c:pt>
                <c:pt idx="466">
                  <c:v>45.6000000000002</c:v>
                </c:pt>
                <c:pt idx="467">
                  <c:v>45.700000000000202</c:v>
                </c:pt>
                <c:pt idx="468">
                  <c:v>45.800000000000203</c:v>
                </c:pt>
                <c:pt idx="469">
                  <c:v>45.900000000000198</c:v>
                </c:pt>
                <c:pt idx="470">
                  <c:v>46.000000000000199</c:v>
                </c:pt>
                <c:pt idx="471">
                  <c:v>46.1000000000002</c:v>
                </c:pt>
                <c:pt idx="472">
                  <c:v>46.200000000000202</c:v>
                </c:pt>
                <c:pt idx="473">
                  <c:v>46.300000000000203</c:v>
                </c:pt>
                <c:pt idx="474">
                  <c:v>46.400000000000198</c:v>
                </c:pt>
                <c:pt idx="475">
                  <c:v>46.500000000000199</c:v>
                </c:pt>
                <c:pt idx="476">
                  <c:v>46.6000000000002</c:v>
                </c:pt>
                <c:pt idx="477">
                  <c:v>46.700000000000202</c:v>
                </c:pt>
                <c:pt idx="478">
                  <c:v>46.800000000000203</c:v>
                </c:pt>
                <c:pt idx="479">
                  <c:v>46.900000000000198</c:v>
                </c:pt>
                <c:pt idx="480">
                  <c:v>47.000000000000199</c:v>
                </c:pt>
                <c:pt idx="481">
                  <c:v>47.1000000000002</c:v>
                </c:pt>
                <c:pt idx="482">
                  <c:v>47.200000000000202</c:v>
                </c:pt>
                <c:pt idx="483">
                  <c:v>47.300000000000203</c:v>
                </c:pt>
                <c:pt idx="484">
                  <c:v>47.400000000000198</c:v>
                </c:pt>
                <c:pt idx="485">
                  <c:v>47.500000000000298</c:v>
                </c:pt>
                <c:pt idx="486">
                  <c:v>47.6000000000003</c:v>
                </c:pt>
                <c:pt idx="487">
                  <c:v>47.700000000000301</c:v>
                </c:pt>
                <c:pt idx="488">
                  <c:v>47.800000000000303</c:v>
                </c:pt>
                <c:pt idx="489">
                  <c:v>47.900000000000297</c:v>
                </c:pt>
                <c:pt idx="490">
                  <c:v>48.000000000000298</c:v>
                </c:pt>
                <c:pt idx="491">
                  <c:v>48.1000000000003</c:v>
                </c:pt>
                <c:pt idx="492">
                  <c:v>48.200000000000301</c:v>
                </c:pt>
                <c:pt idx="493">
                  <c:v>48.300000000000303</c:v>
                </c:pt>
                <c:pt idx="494">
                  <c:v>48.400000000000297</c:v>
                </c:pt>
                <c:pt idx="495">
                  <c:v>48.500000000000298</c:v>
                </c:pt>
                <c:pt idx="496">
                  <c:v>48.6000000000003</c:v>
                </c:pt>
                <c:pt idx="497">
                  <c:v>48.700000000000301</c:v>
                </c:pt>
                <c:pt idx="498">
                  <c:v>48.800000000000303</c:v>
                </c:pt>
                <c:pt idx="499">
                  <c:v>48.900000000000297</c:v>
                </c:pt>
                <c:pt idx="500">
                  <c:v>49.000000000000298</c:v>
                </c:pt>
                <c:pt idx="501">
                  <c:v>49.1000000000003</c:v>
                </c:pt>
                <c:pt idx="502">
                  <c:v>49.200000000000301</c:v>
                </c:pt>
                <c:pt idx="503">
                  <c:v>49.300000000000303</c:v>
                </c:pt>
                <c:pt idx="504">
                  <c:v>49.400000000000297</c:v>
                </c:pt>
                <c:pt idx="505">
                  <c:v>49.500000000000298</c:v>
                </c:pt>
                <c:pt idx="506">
                  <c:v>49.6000000000003</c:v>
                </c:pt>
                <c:pt idx="507">
                  <c:v>49.700000000000301</c:v>
                </c:pt>
                <c:pt idx="508">
                  <c:v>49.800000000000303</c:v>
                </c:pt>
                <c:pt idx="509">
                  <c:v>49.900000000000297</c:v>
                </c:pt>
                <c:pt idx="510">
                  <c:v>50.000000000000298</c:v>
                </c:pt>
              </c:numCache>
            </c:numRef>
          </c:cat>
          <c:val>
            <c:numRef>
              <c:f>Sheet3!$AC$2:$AC$512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6.7969975959776441E-5</c:v>
                </c:pt>
                <c:pt idx="16">
                  <c:v>2.6355822898151382E-4</c:v>
                </c:pt>
                <c:pt idx="17">
                  <c:v>6.3877060944720395E-4</c:v>
                </c:pt>
                <c:pt idx="18">
                  <c:v>1.238603541979725E-3</c:v>
                </c:pt>
                <c:pt idx="19">
                  <c:v>2.1016336793478019E-3</c:v>
                </c:pt>
                <c:pt idx="20">
                  <c:v>3.2605668518510766E-3</c:v>
                </c:pt>
                <c:pt idx="21">
                  <c:v>4.7427488259299926E-3</c:v>
                </c:pt>
                <c:pt idx="22">
                  <c:v>6.5706402412847578E-3</c:v>
                </c:pt>
                <c:pt idx="23">
                  <c:v>8.7622579592204972E-3</c:v>
                </c:pt>
                <c:pt idx="24">
                  <c:v>1.1331584925846391E-2</c:v>
                </c:pt>
                <c:pt idx="25">
                  <c:v>1.4288950531750904E-2</c:v>
                </c:pt>
                <c:pt idx="26">
                  <c:v>1.7641383334479108E-2</c:v>
                </c:pt>
                <c:pt idx="27">
                  <c:v>2.1392937901196799E-2</c:v>
                </c:pt>
                <c:pt idx="28">
                  <c:v>2.5544997426002851E-2</c:v>
                </c:pt>
                <c:pt idx="29">
                  <c:v>3.0096553679126902E-2</c:v>
                </c:pt>
                <c:pt idx="30">
                  <c:v>3.5044465753420767E-2</c:v>
                </c:pt>
                <c:pt idx="31">
                  <c:v>4.038369898683216E-2</c:v>
                </c:pt>
                <c:pt idx="32">
                  <c:v>4.6107545357665328E-2</c:v>
                </c:pt>
                <c:pt idx="33">
                  <c:v>5.2207826572127081E-2</c:v>
                </c:pt>
                <c:pt idx="34">
                  <c:v>5.8675080990683158E-2</c:v>
                </c:pt>
                <c:pt idx="35">
                  <c:v>6.5498735470876784E-2</c:v>
                </c:pt>
                <c:pt idx="36">
                  <c:v>7.2667263139268079E-2</c:v>
                </c:pt>
                <c:pt idx="37">
                  <c:v>8.0168328043831061E-2</c:v>
                </c:pt>
                <c:pt idx="38">
                  <c:v>8.7988917580296477E-2</c:v>
                </c:pt>
                <c:pt idx="39">
                  <c:v>9.6115463531365117E-2</c:v>
                </c:pt>
                <c:pt idx="40">
                  <c:v>0.10453395250626135</c:v>
                </c:pt>
                <c:pt idx="41">
                  <c:v>0.11323002651957981</c:v>
                </c:pt>
                <c:pt idx="42">
                  <c:v>0.12218907440264123</c:v>
                </c:pt>
                <c:pt idx="43">
                  <c:v>0.1313963146974646</c:v>
                </c:pt>
                <c:pt idx="44">
                  <c:v>0.14083687064283751</c:v>
                </c:pt>
                <c:pt idx="45">
                  <c:v>0.15049583782369158</c:v>
                </c:pt>
                <c:pt idx="46">
                  <c:v>0.16035834501893245</c:v>
                </c:pt>
                <c:pt idx="47">
                  <c:v>0.17040960874891664</c:v>
                </c:pt>
                <c:pt idx="48">
                  <c:v>0.18063498199179093</c:v>
                </c:pt>
                <c:pt idx="49">
                  <c:v>0.19101999750780715</c:v>
                </c:pt>
                <c:pt idx="50">
                  <c:v>0.20155040618239203</c:v>
                </c:pt>
                <c:pt idx="51">
                  <c:v>0.21221221077208849</c:v>
                </c:pt>
                <c:pt idx="52">
                  <c:v>0.22299169541240177</c:v>
                </c:pt>
                <c:pt idx="53">
                  <c:v>0.23387545122298956</c:v>
                </c:pt>
                <c:pt idx="54">
                  <c:v>0.24485039832344882</c:v>
                </c:pt>
                <c:pt idx="55">
                  <c:v>0.25590380455209438</c:v>
                </c:pt>
                <c:pt idx="56">
                  <c:v>0.2670233011605197</c:v>
                </c:pt>
                <c:pt idx="57">
                  <c:v>0.27819689573830886</c:v>
                </c:pt>
                <c:pt idx="58">
                  <c:v>0.28941298260496517</c:v>
                </c:pt>
                <c:pt idx="59">
                  <c:v>0.30066035088986937</c:v>
                </c:pt>
                <c:pt idx="60">
                  <c:v>0.31192819050582216</c:v>
                </c:pt>
                <c:pt idx="61">
                  <c:v>0.32320609620740681</c:v>
                </c:pt>
                <c:pt idx="62">
                  <c:v>0.33448406991196683</c:v>
                </c:pt>
                <c:pt idx="63">
                  <c:v>0.34575252144839191</c:v>
                </c:pt>
                <c:pt idx="64">
                  <c:v>0.35700226788708361</c:v>
                </c:pt>
                <c:pt idx="65">
                  <c:v>0.36822453159339352</c:v>
                </c:pt>
                <c:pt idx="66">
                  <c:v>0.37941093713644297</c:v>
                </c:pt>
                <c:pt idx="67">
                  <c:v>0.39055350717550791</c:v>
                </c:pt>
                <c:pt idx="68">
                  <c:v>0.40164465743704408</c:v>
                </c:pt>
                <c:pt idx="69">
                  <c:v>0.41267719088690352</c:v>
                </c:pt>
                <c:pt idx="70">
                  <c:v>0.42364429119431474</c:v>
                </c:pt>
                <c:pt idx="71">
                  <c:v>0.43453951557673942</c:v>
                </c:pt>
                <c:pt idx="72">
                  <c:v>0.44535678710774201</c:v>
                </c:pt>
                <c:pt idx="73">
                  <c:v>0.45609038656349149</c:v>
                </c:pt>
                <c:pt idx="74">
                  <c:v>0.46673494387742415</c:v>
                </c:pt>
                <c:pt idx="75">
                  <c:v>0.47728542926691292</c:v>
                </c:pt>
                <c:pt idx="76">
                  <c:v>0.48773714409048408</c:v>
                </c:pt>
                <c:pt idx="77">
                  <c:v>0.49808571148917391</c:v>
                </c:pt>
                <c:pt idx="78">
                  <c:v>0.50832706686100615</c:v>
                </c:pt>
                <c:pt idx="79">
                  <c:v>0.51845744821327466</c:v>
                </c:pt>
                <c:pt idx="80">
                  <c:v>0.52847338643331465</c:v>
                </c:pt>
                <c:pt idx="81">
                  <c:v>0.53837169551472186</c:v>
                </c:pt>
                <c:pt idx="82">
                  <c:v>0.54814946277251964</c:v>
                </c:pt>
                <c:pt idx="83">
                  <c:v>0.55780403907755283</c:v>
                </c:pt>
                <c:pt idx="84">
                  <c:v>0.56733302913740336</c:v>
                </c:pt>
                <c:pt idx="85">
                  <c:v>0.57673428184834719</c:v>
                </c:pt>
                <c:pt idx="86">
                  <c:v>0.58600588074030202</c:v>
                </c:pt>
                <c:pt idx="87">
                  <c:v>0.59514613453433507</c:v>
                </c:pt>
                <c:pt idx="88">
                  <c:v>0.60415356783009355</c:v>
                </c:pt>
                <c:pt idx="89">
                  <c:v>0.6130269119384828</c:v>
                </c:pt>
                <c:pt idx="90">
                  <c:v>0.62176509587303319</c:v>
                </c:pt>
                <c:pt idx="91">
                  <c:v>0.63036723751165802</c:v>
                </c:pt>
                <c:pt idx="92">
                  <c:v>0.63883263493890396</c:v>
                </c:pt>
                <c:pt idx="93">
                  <c:v>0.64716075797731754</c:v>
                </c:pt>
                <c:pt idx="94">
                  <c:v>0.65535123991519439</c:v>
                </c:pt>
                <c:pt idx="95">
                  <c:v>0.66340386943673513</c:v>
                </c:pt>
                <c:pt idx="96">
                  <c:v>0.67131858275948353</c:v>
                </c:pt>
                <c:pt idx="97">
                  <c:v>0.67909545598288112</c:v>
                </c:pt>
                <c:pt idx="98">
                  <c:v>0.68673469765081341</c:v>
                </c:pt>
                <c:pt idx="99">
                  <c:v>0.69423664153015019</c:v>
                </c:pt>
                <c:pt idx="100">
                  <c:v>0.70160173960649053</c:v>
                </c:pt>
                <c:pt idx="101">
                  <c:v>0.70883055529759798</c:v>
                </c:pt>
                <c:pt idx="102">
                  <c:v>0.71592375688435994</c:v>
                </c:pt>
                <c:pt idx="103">
                  <c:v>0.72288211115851286</c:v>
                </c:pt>
                <c:pt idx="104">
                  <c:v>0.72970647728584337</c:v>
                </c:pt>
                <c:pt idx="105">
                  <c:v>0.73639780088309337</c:v>
                </c:pt>
                <c:pt idx="106">
                  <c:v>0.7429571083063754</c:v>
                </c:pt>
                <c:pt idx="107">
                  <c:v>0.74938550114851554</c:v>
                </c:pt>
                <c:pt idx="108">
                  <c:v>0.75568415094240771</c:v>
                </c:pt>
                <c:pt idx="109">
                  <c:v>0.76185429406716421</c:v>
                </c:pt>
                <c:pt idx="110">
                  <c:v>0.7678972268535823</c:v>
                </c:pt>
                <c:pt idx="111">
                  <c:v>0.7738143008852244</c:v>
                </c:pt>
                <c:pt idx="112">
                  <c:v>0.77960691849120833</c:v>
                </c:pt>
                <c:pt idx="113">
                  <c:v>0.78527652842664164</c:v>
                </c:pt>
                <c:pt idx="114">
                  <c:v>0.79082462173648882</c:v>
                </c:pt>
                <c:pt idx="115">
                  <c:v>0.79625272779854928</c:v>
                </c:pt>
                <c:pt idx="116">
                  <c:v>0.80156241054112598</c:v>
                </c:pt>
                <c:pt idx="117">
                  <c:v>0.80675526483089555</c:v>
                </c:pt>
                <c:pt idx="118">
                  <c:v>0.8118329130264329</c:v>
                </c:pt>
                <c:pt idx="119">
                  <c:v>0.81679700169281066</c:v>
                </c:pt>
                <c:pt idx="120">
                  <c:v>0.82164919847266837</c:v>
                </c:pt>
                <c:pt idx="121">
                  <c:v>0.82639118910914289</c:v>
                </c:pt>
                <c:pt idx="122">
                  <c:v>0.83102467461605523</c:v>
                </c:pt>
                <c:pt idx="123">
                  <c:v>0.8355513685907664</c:v>
                </c:pt>
                <c:pt idx="124">
                  <c:v>0.83997299466514597</c:v>
                </c:pt>
                <c:pt idx="125">
                  <c:v>0.8442912840901301</c:v>
                </c:pt>
                <c:pt idx="126">
                  <c:v>0.84850797344939632</c:v>
                </c:pt>
                <c:pt idx="127">
                  <c:v>0.8526248024977322</c:v>
                </c:pt>
                <c:pt idx="128">
                  <c:v>0.85664351211973844</c:v>
                </c:pt>
                <c:pt idx="129">
                  <c:v>0.86056584240457112</c:v>
                </c:pt>
                <c:pt idx="130">
                  <c:v>0.86439353083250015</c:v>
                </c:pt>
                <c:pt idx="131">
                  <c:v>0.86812831056913664</c:v>
                </c:pt>
                <c:pt idx="132">
                  <c:v>0.87177190886326306</c:v>
                </c:pt>
                <c:pt idx="133">
                  <c:v>0.87532604554428017</c:v>
                </c:pt>
                <c:pt idx="134">
                  <c:v>0.87879243161537546</c:v>
                </c:pt>
                <c:pt idx="135">
                  <c:v>0.88217276793860111</c:v>
                </c:pt>
                <c:pt idx="136">
                  <c:v>0.88546874400814413</c:v>
                </c:pt>
                <c:pt idx="137">
                  <c:v>0.88868203680815983</c:v>
                </c:pt>
                <c:pt idx="138">
                  <c:v>0.89181430975163523</c:v>
                </c:pt>
                <c:pt idx="139">
                  <c:v>0.89486721169684003</c:v>
                </c:pt>
                <c:pt idx="140">
                  <c:v>0.89784237603801931</c:v>
                </c:pt>
                <c:pt idx="141">
                  <c:v>0.90074141986707446</c:v>
                </c:pt>
                <c:pt idx="142">
                  <c:v>0.90356594320307437</c:v>
                </c:pt>
                <c:pt idx="143">
                  <c:v>0.90631752828653123</c:v>
                </c:pt>
                <c:pt idx="144">
                  <c:v>0.90899773893547053</c:v>
                </c:pt>
                <c:pt idx="145">
                  <c:v>0.91160811996041535</c:v>
                </c:pt>
                <c:pt idx="146">
                  <c:v>0.91415019663549868</c:v>
                </c:pt>
                <c:pt idx="147">
                  <c:v>0.91662547422300633</c:v>
                </c:pt>
                <c:pt idx="148">
                  <c:v>0.91903543754874351</c:v>
                </c:pt>
                <c:pt idx="149">
                  <c:v>0.92138155062570681</c:v>
                </c:pt>
                <c:pt idx="150">
                  <c:v>0.92366525632362861</c:v>
                </c:pt>
                <c:pt idx="151">
                  <c:v>0.92588797608204743</c:v>
                </c:pt>
                <c:pt idx="152">
                  <c:v>0.92805110966464088</c:v>
                </c:pt>
                <c:pt idx="153">
                  <c:v>0.93015603495264043</c:v>
                </c:pt>
                <c:pt idx="154">
                  <c:v>0.93220410777522655</c:v>
                </c:pt>
                <c:pt idx="155">
                  <c:v>0.93419666177488314</c:v>
                </c:pt>
                <c:pt idx="156">
                  <c:v>0.93613500830576502</c:v>
                </c:pt>
                <c:pt idx="157">
                  <c:v>0.93802043636320886</c:v>
                </c:pt>
                <c:pt idx="158">
                  <c:v>0.93985421254258994</c:v>
                </c:pt>
                <c:pt idx="159">
                  <c:v>0.94163758102579953</c:v>
                </c:pt>
                <c:pt idx="160">
                  <c:v>0.94337176359368646</c:v>
                </c:pt>
                <c:pt idx="161">
                  <c:v>0.94505795966287343</c:v>
                </c:pt>
                <c:pt idx="162">
                  <c:v>0.94669734634542635</c:v>
                </c:pt>
                <c:pt idx="163">
                  <c:v>0.94829107852991601</c:v>
                </c:pt>
                <c:pt idx="164">
                  <c:v>0.94984028898247652</c:v>
                </c:pt>
                <c:pt idx="165">
                  <c:v>0.9513460884665218</c:v>
                </c:pt>
                <c:pt idx="166">
                  <c:v>0.95280956587984189</c:v>
                </c:pt>
                <c:pt idx="167">
                  <c:v>0.95423178840785761</c:v>
                </c:pt>
                <c:pt idx="168">
                  <c:v>0.9556138016918645</c:v>
                </c:pt>
                <c:pt idx="169">
                  <c:v>0.95695663001115183</c:v>
                </c:pt>
                <c:pt idx="170">
                  <c:v>0.95826127647793358</c:v>
                </c:pt>
                <c:pt idx="171">
                  <c:v>0.95952872324407656</c:v>
                </c:pt>
                <c:pt idx="172">
                  <c:v>0.96075993171865925</c:v>
                </c:pt>
                <c:pt idx="173">
                  <c:v>0.96195584279544222</c:v>
                </c:pt>
                <c:pt idx="174">
                  <c:v>0.96311737708937262</c:v>
                </c:pt>
                <c:pt idx="175">
                  <c:v>0.96424543518129135</c:v>
                </c:pt>
                <c:pt idx="176">
                  <c:v>0.96534089787005128</c:v>
                </c:pt>
                <c:pt idx="177">
                  <c:v>0.96640462643129366</c:v>
                </c:pt>
                <c:pt idx="178">
                  <c:v>0.9674374628821707</c:v>
                </c:pt>
                <c:pt idx="179">
                  <c:v>0.96844023025133841</c:v>
                </c:pt>
                <c:pt idx="180">
                  <c:v>0.96941373285357635</c:v>
                </c:pt>
                <c:pt idx="181">
                  <c:v>0.97035875656843107</c:v>
                </c:pt>
                <c:pt idx="182">
                  <c:v>0.97127606912230602</c:v>
                </c:pt>
                <c:pt idx="183">
                  <c:v>0.97216642037345857</c:v>
                </c:pt>
                <c:pt idx="184">
                  <c:v>0.97303054259938893</c:v>
                </c:pt>
                <c:pt idx="185">
                  <c:v>0.97386915078614056</c:v>
                </c:pt>
                <c:pt idx="186">
                  <c:v>0.97468294291905477</c:v>
                </c:pt>
                <c:pt idx="187">
                  <c:v>0.97547260027455196</c:v>
                </c:pt>
                <c:pt idx="188">
                  <c:v>0.97623878771253625</c:v>
                </c:pt>
                <c:pt idx="189">
                  <c:v>0.9769821539690442</c:v>
                </c:pt>
                <c:pt idx="190">
                  <c:v>0.97770333194878312</c:v>
                </c:pt>
                <c:pt idx="191">
                  <c:v>0.97840293901722597</c:v>
                </c:pt>
                <c:pt idx="192">
                  <c:v>0.979081577291951</c:v>
                </c:pt>
                <c:pt idx="193">
                  <c:v>0.97973983393293562</c:v>
                </c:pt>
                <c:pt idx="194">
                  <c:v>0.98037828143153294</c:v>
                </c:pt>
                <c:pt idx="195">
                  <c:v>0.98099747789787806</c:v>
                </c:pt>
                <c:pt idx="196">
                  <c:v>0.98159796734648996</c:v>
                </c:pt>
                <c:pt idx="197">
                  <c:v>0.98218027997984902</c:v>
                </c:pt>
                <c:pt idx="198">
                  <c:v>0.98274493246975059</c:v>
                </c:pt>
                <c:pt idx="199">
                  <c:v>0.9832924282362473</c:v>
                </c:pt>
                <c:pt idx="200">
                  <c:v>0.98382325772400747</c:v>
                </c:pt>
                <c:pt idx="201">
                  <c:v>0.98433789867593358</c:v>
                </c:pt>
                <c:pt idx="202">
                  <c:v>0.98483681640389453</c:v>
                </c:pt>
                <c:pt idx="203">
                  <c:v>0.98532046405644114</c:v>
                </c:pt>
                <c:pt idx="204">
                  <c:v>0.98578928288338374</c:v>
                </c:pt>
                <c:pt idx="205">
                  <c:v>0.98624370249712445</c:v>
                </c:pt>
                <c:pt idx="206">
                  <c:v>0.98668414113064551</c:v>
                </c:pt>
                <c:pt idx="207">
                  <c:v>0.98711100589206591</c:v>
                </c:pt>
                <c:pt idx="208">
                  <c:v>0.98752469301568946</c:v>
                </c:pt>
                <c:pt idx="209">
                  <c:v>0.98792558810947417</c:v>
                </c:pt>
                <c:pt idx="210">
                  <c:v>0.98831406639886343</c:v>
                </c:pt>
                <c:pt idx="211">
                  <c:v>0.98869049296692779</c:v>
                </c:pt>
                <c:pt idx="212">
                  <c:v>0.9890552229907712</c:v>
                </c:pt>
                <c:pt idx="213">
                  <c:v>0.98940860197416691</c:v>
                </c:pt>
                <c:pt idx="214">
                  <c:v>0.98975096597639134</c:v>
                </c:pt>
                <c:pt idx="215">
                  <c:v>0.99008264183723305</c:v>
                </c:pt>
                <c:pt idx="216">
                  <c:v>0.99040394739815873</c:v>
                </c:pt>
                <c:pt idx="217">
                  <c:v>0.99071519171962563</c:v>
                </c:pt>
                <c:pt idx="218">
                  <c:v>0.99101667529453152</c:v>
                </c:pt>
                <c:pt idx="219">
                  <c:v>0.99130869025780366</c:v>
                </c:pt>
                <c:pt idx="220">
                  <c:v>0.99159152059212741</c:v>
                </c:pt>
                <c:pt idx="221">
                  <c:v>0.99186544232982388</c:v>
                </c:pt>
                <c:pt idx="222">
                  <c:v>0.99213072375088729</c:v>
                </c:pt>
                <c:pt idx="223">
                  <c:v>0.9923876255771984</c:v>
                </c:pt>
                <c:pt idx="224">
                  <c:v>0.99263640116293206</c:v>
                </c:pt>
                <c:pt idx="225">
                  <c:v>0.99287729668118263</c:v>
                </c:pt>
                <c:pt idx="226">
                  <c:v>0.9931105513068319</c:v>
                </c:pt>
                <c:pt idx="227">
                  <c:v>0.99333639739568746</c:v>
                </c:pt>
                <c:pt idx="228">
                  <c:v>0.99355506065992361</c:v>
                </c:pt>
                <c:pt idx="229">
                  <c:v>0.99376676033985767</c:v>
                </c:pt>
                <c:pt idx="230">
                  <c:v>0.99397170937209645</c:v>
                </c:pt>
                <c:pt idx="231">
                  <c:v>0.9941701145540921</c:v>
                </c:pt>
                <c:pt idx="232">
                  <c:v>0.99436217670514515</c:v>
                </c:pt>
                <c:pt idx="233">
                  <c:v>0.99454809082389728</c:v>
                </c:pt>
                <c:pt idx="234">
                  <c:v>0.99472804624235522</c:v>
                </c:pt>
                <c:pt idx="235">
                  <c:v>0.99490222677649087</c:v>
                </c:pt>
                <c:pt idx="236">
                  <c:v>0.99507081087346272</c:v>
                </c:pt>
                <c:pt idx="237">
                  <c:v>0.9952339717555041</c:v>
                </c:pt>
                <c:pt idx="238">
                  <c:v>0.99539187756052649</c:v>
                </c:pt>
                <c:pt idx="239">
                  <c:v>0.99554469147948643</c:v>
                </c:pt>
                <c:pt idx="240">
                  <c:v>0.99569257189056304</c:v>
                </c:pt>
                <c:pt idx="241">
                  <c:v>0.99583567249019866</c:v>
                </c:pt>
                <c:pt idx="242">
                  <c:v>0.99597414242104931</c:v>
                </c:pt>
                <c:pt idx="243">
                  <c:v>0.99610812639689883</c:v>
                </c:pt>
                <c:pt idx="244">
                  <c:v>0.99623776482458448</c:v>
                </c:pt>
                <c:pt idx="245">
                  <c:v>0.99636319392298789</c:v>
                </c:pt>
                <c:pt idx="246">
                  <c:v>0.99648454583914003</c:v>
                </c:pt>
                <c:pt idx="247">
                  <c:v>0.99660194876149388</c:v>
                </c:pt>
                <c:pt idx="248">
                  <c:v>0.99671552703041488</c:v>
                </c:pt>
                <c:pt idx="249">
                  <c:v>0.99682540124594032</c:v>
                </c:pt>
                <c:pt idx="250">
                  <c:v>0.99693168837286039</c:v>
                </c:pt>
                <c:pt idx="251">
                  <c:v>0.99703450184317066</c:v>
                </c:pt>
                <c:pt idx="252">
                  <c:v>0.99713395165594754</c:v>
                </c:pt>
                <c:pt idx="253">
                  <c:v>0.99723014447469749</c:v>
                </c:pt>
                <c:pt idx="254">
                  <c:v>0.99732318372223017</c:v>
                </c:pt>
                <c:pt idx="255">
                  <c:v>0.99741316967310523</c:v>
                </c:pt>
                <c:pt idx="256">
                  <c:v>0.99750019954370372</c:v>
                </c:pt>
                <c:pt idx="257">
                  <c:v>0.99758436757997204</c:v>
                </c:pt>
                <c:pt idx="258">
                  <c:v>0.99766576514288752</c:v>
                </c:pt>
                <c:pt idx="259">
                  <c:v>0.99774448079169498</c:v>
                </c:pt>
                <c:pt idx="260">
                  <c:v>0.99782060036496045</c:v>
                </c:pt>
                <c:pt idx="261">
                  <c:v>0.99789420705949161</c:v>
                </c:pt>
                <c:pt idx="262">
                  <c:v>0.99796538150716929</c:v>
                </c:pt>
                <c:pt idx="263">
                  <c:v>0.99803420184973779</c:v>
                </c:pt>
                <c:pt idx="264">
                  <c:v>0.99810074381159974</c:v>
                </c:pt>
                <c:pt idx="265">
                  <c:v>0.99816508077065913</c:v>
                </c:pt>
                <c:pt idx="266">
                  <c:v>0.998227283827259</c:v>
                </c:pt>
                <c:pt idx="267">
                  <c:v>0.99828742187125508</c:v>
                </c:pt>
                <c:pt idx="268">
                  <c:v>0.99834556164727062</c:v>
                </c:pt>
                <c:pt idx="269">
                  <c:v>0.99840176781817347</c:v>
                </c:pt>
                <c:pt idx="270">
                  <c:v>0.99845610302681864</c:v>
                </c:pt>
                <c:pt idx="271">
                  <c:v>0.9985086279560953</c:v>
                </c:pt>
                <c:pt idx="272">
                  <c:v>0.99855940138732091</c:v>
                </c:pt>
                <c:pt idx="273">
                  <c:v>0.99860848025702065</c:v>
                </c:pt>
                <c:pt idx="274">
                  <c:v>0.9986559197121323</c:v>
                </c:pt>
                <c:pt idx="275">
                  <c:v>0.99870177316367403</c:v>
                </c:pt>
                <c:pt idx="276">
                  <c:v>0.99874609233891354</c:v>
                </c:pt>
                <c:pt idx="277">
                  <c:v>0.99878892733207503</c:v>
                </c:pt>
                <c:pt idx="278">
                  <c:v>0.99883032665362059</c:v>
                </c:pt>
                <c:pt idx="279">
                  <c:v>0.9988703372781419</c:v>
                </c:pt>
                <c:pt idx="280">
                  <c:v>0.99890900469089638</c:v>
                </c:pt>
                <c:pt idx="281">
                  <c:v>0.99894637293302269</c:v>
                </c:pt>
                <c:pt idx="282">
                  <c:v>0.99898248464546935</c:v>
                </c:pt>
                <c:pt idx="283">
                  <c:v>0.99901738111166849</c:v>
                </c:pt>
                <c:pt idx="284">
                  <c:v>0.99905110229898819</c:v>
                </c:pt>
                <c:pt idx="285">
                  <c:v>0.99908368689899352</c:v>
                </c:pt>
                <c:pt idx="286">
                  <c:v>0.99911517236654868</c:v>
                </c:pt>
                <c:pt idx="287">
                  <c:v>0.99914559495778954</c:v>
                </c:pt>
                <c:pt idx="288">
                  <c:v>0.99917498976699637</c:v>
                </c:pt>
                <c:pt idx="289">
                  <c:v>0.99920339076239573</c:v>
                </c:pt>
                <c:pt idx="290">
                  <c:v>0.99923083082092035</c:v>
                </c:pt>
                <c:pt idx="291">
                  <c:v>0.99925734176195413</c:v>
                </c:pt>
                <c:pt idx="292">
                  <c:v>0.99928295438008929</c:v>
                </c:pt>
                <c:pt idx="293">
                  <c:v>0.99930769847692225</c:v>
                </c:pt>
                <c:pt idx="294">
                  <c:v>0.99933160289191514</c:v>
                </c:pt>
                <c:pt idx="295">
                  <c:v>0.99935469553234635</c:v>
                </c:pt>
                <c:pt idx="296">
                  <c:v>0.99937700340237656</c:v>
                </c:pt>
                <c:pt idx="297">
                  <c:v>0.99939855263125299</c:v>
                </c:pt>
                <c:pt idx="298">
                  <c:v>0.9994193685006767</c:v>
                </c:pt>
                <c:pt idx="299">
                  <c:v>0.99943947547135514</c:v>
                </c:pt>
                <c:pt idx="300">
                  <c:v>0.99945889720876213</c:v>
                </c:pt>
                <c:pt idx="301">
                  <c:v>0.99947765660812837</c:v>
                </c:pt>
                <c:pt idx="302">
                  <c:v>0.99949577581868265</c:v>
                </c:pt>
                <c:pt idx="303">
                  <c:v>0.99951327626716568</c:v>
                </c:pt>
                <c:pt idx="304">
                  <c:v>0.99953017868063543</c:v>
                </c:pt>
                <c:pt idx="305">
                  <c:v>0.99954650310858573</c:v>
                </c:pt>
                <c:pt idx="306">
                  <c:v>0.9995622689443957</c:v>
                </c:pt>
                <c:pt idx="307">
                  <c:v>0.99957749494613024</c:v>
                </c:pt>
                <c:pt idx="308">
                  <c:v>0.99959219925670906</c:v>
                </c:pt>
                <c:pt idx="309">
                  <c:v>0.99960639942346297</c:v>
                </c:pt>
                <c:pt idx="310">
                  <c:v>0.99962011241709403</c:v>
                </c:pt>
                <c:pt idx="311">
                  <c:v>0.99963335465005698</c:v>
                </c:pt>
                <c:pt idx="312">
                  <c:v>0.99964614199437951</c:v>
                </c:pt>
                <c:pt idx="313">
                  <c:v>0.99965848979893501</c:v>
                </c:pt>
                <c:pt idx="314">
                  <c:v>0.99967041290618719</c:v>
                </c:pt>
                <c:pt idx="315">
                  <c:v>0.99968192566841785</c:v>
                </c:pt>
                <c:pt idx="316">
                  <c:v>0.99969304196345654</c:v>
                </c:pt>
                <c:pt idx="317">
                  <c:v>0.99970377520992326</c:v>
                </c:pt>
                <c:pt idx="318">
                  <c:v>0.99971413838200152</c:v>
                </c:pt>
                <c:pt idx="319">
                  <c:v>0.99972414402375254</c:v>
                </c:pt>
                <c:pt idx="320">
                  <c:v>0.9997338042629863</c:v>
                </c:pt>
                <c:pt idx="321">
                  <c:v>0.99974313082470156</c:v>
                </c:pt>
                <c:pt idx="322">
                  <c:v>0.9997521350441072</c:v>
                </c:pt>
                <c:pt idx="323">
                  <c:v>0.99976082787923781</c:v>
                </c:pt>
                <c:pt idx="324">
                  <c:v>0.99976921992317569</c:v>
                </c:pt>
                <c:pt idx="325">
                  <c:v>0.99977732141589015</c:v>
                </c:pt>
                <c:pt idx="326">
                  <c:v>0.99978514225570603</c:v>
                </c:pt>
                <c:pt idx="327">
                  <c:v>0.99979269201041276</c:v>
                </c:pt>
                <c:pt idx="328">
                  <c:v>0.99979997992802394</c:v>
                </c:pt>
                <c:pt idx="329">
                  <c:v>0.9998070149471987</c:v>
                </c:pt>
                <c:pt idx="330">
                  <c:v>0.99981380570733425</c:v>
                </c:pt>
                <c:pt idx="331">
                  <c:v>0.99982036055834</c:v>
                </c:pt>
                <c:pt idx="332">
                  <c:v>0.99982668757010307</c:v>
                </c:pt>
                <c:pt idx="333">
                  <c:v>0.99983279454165341</c:v>
                </c:pt>
                <c:pt idx="334">
                  <c:v>0.99983868901003903</c:v>
                </c:pt>
                <c:pt idx="335">
                  <c:v>0.99984437825891925</c:v>
                </c:pt>
                <c:pt idx="336">
                  <c:v>0.99984986932688502</c:v>
                </c:pt>
                <c:pt idx="337">
                  <c:v>0.9998551690155133</c:v>
                </c:pt>
                <c:pt idx="338">
                  <c:v>0.9998602838971663</c:v>
                </c:pt>
                <c:pt idx="339">
                  <c:v>0.99986522032254055</c:v>
                </c:pt>
                <c:pt idx="340">
                  <c:v>0.99986998442797481</c:v>
                </c:pt>
                <c:pt idx="341">
                  <c:v>0.99987458214252478</c:v>
                </c:pt>
                <c:pt idx="342">
                  <c:v>0.99987901919481015</c:v>
                </c:pt>
                <c:pt idx="343">
                  <c:v>0.99988330111964241</c:v>
                </c:pt>
                <c:pt idx="344">
                  <c:v>0.99988743326443996</c:v>
                </c:pt>
                <c:pt idx="345">
                  <c:v>0.99989142079543603</c:v>
                </c:pt>
                <c:pt idx="346">
                  <c:v>0.9998952687036875</c:v>
                </c:pt>
                <c:pt idx="347">
                  <c:v>0.9998989818108891</c:v>
                </c:pt>
                <c:pt idx="348">
                  <c:v>0.99990256477500039</c:v>
                </c:pt>
                <c:pt idx="349">
                  <c:v>0.99990602209569102</c:v>
                </c:pt>
                <c:pt idx="350">
                  <c:v>0.9999093581196089</c:v>
                </c:pt>
                <c:pt idx="351">
                  <c:v>0.9999125770454782</c:v>
                </c:pt>
                <c:pt idx="352">
                  <c:v>0.9999156829290321</c:v>
                </c:pt>
                <c:pt idx="353">
                  <c:v>0.99991867968778458</c:v>
                </c:pt>
                <c:pt idx="354">
                  <c:v>0.99992157110564805</c:v>
                </c:pt>
                <c:pt idx="355">
                  <c:v>0.99992436083739955</c:v>
                </c:pt>
                <c:pt idx="356">
                  <c:v>0.99992705241300206</c:v>
                </c:pt>
                <c:pt idx="357">
                  <c:v>0.99992964924178485</c:v>
                </c:pt>
                <c:pt idx="358">
                  <c:v>0.99993215461648643</c:v>
                </c:pt>
                <c:pt idx="359">
                  <c:v>0.9999345717171666</c:v>
                </c:pt>
                <c:pt idx="360">
                  <c:v>0.9999369036149891</c:v>
                </c:pt>
                <c:pt idx="361">
                  <c:v>0.99993915327588101</c:v>
                </c:pt>
                <c:pt idx="362">
                  <c:v>0.99994132356407228</c:v>
                </c:pt>
                <c:pt idx="363">
                  <c:v>0.99994341724551816</c:v>
                </c:pt>
                <c:pt idx="364">
                  <c:v>0.99994543699121008</c:v>
                </c:pt>
                <c:pt idx="365">
                  <c:v>0.99994738538037675</c:v>
                </c:pt>
                <c:pt idx="366">
                  <c:v>0.99994926490358049</c:v>
                </c:pt>
                <c:pt idx="367">
                  <c:v>0.99995107796571081</c:v>
                </c:pt>
                <c:pt idx="368">
                  <c:v>0.99995282688887943</c:v>
                </c:pt>
                <c:pt idx="369">
                  <c:v>0.99995451391522017</c:v>
                </c:pt>
                <c:pt idx="370">
                  <c:v>0.9999561412095952</c:v>
                </c:pt>
                <c:pt idx="371">
                  <c:v>0.99995771086221241</c:v>
                </c:pt>
                <c:pt idx="372">
                  <c:v>0.99995922489115585</c:v>
                </c:pt>
                <c:pt idx="373">
                  <c:v>0.99996068524483206</c:v>
                </c:pt>
                <c:pt idx="374">
                  <c:v>0.99996209380433565</c:v>
                </c:pt>
                <c:pt idx="375">
                  <c:v>0.99996345238573581</c:v>
                </c:pt>
                <c:pt idx="376">
                  <c:v>0.99996476274228685</c:v>
                </c:pt>
                <c:pt idx="377">
                  <c:v>0.99996602656656508</c:v>
                </c:pt>
                <c:pt idx="378">
                  <c:v>0.99996724549253491</c:v>
                </c:pt>
                <c:pt idx="379">
                  <c:v>0.99996842109754513</c:v>
                </c:pt>
                <c:pt idx="380">
                  <c:v>0.99996955490425987</c:v>
                </c:pt>
                <c:pt idx="381">
                  <c:v>0.9999706483825237</c:v>
                </c:pt>
                <c:pt idx="382">
                  <c:v>0.99997170295116522</c:v>
                </c:pt>
                <c:pt idx="383">
                  <c:v>0.99997271997973969</c:v>
                </c:pt>
                <c:pt idx="384">
                  <c:v>0.99997370079021386</c:v>
                </c:pt>
                <c:pt idx="385">
                  <c:v>0.99997464665859392</c:v>
                </c:pt>
                <c:pt idx="386">
                  <c:v>0.99997555881649902</c:v>
                </c:pt>
                <c:pt idx="387">
                  <c:v>0.99997643845268169</c:v>
                </c:pt>
                <c:pt idx="388">
                  <c:v>0.99997728671449726</c:v>
                </c:pt>
                <c:pt idx="389">
                  <c:v>0.99997810470932391</c:v>
                </c:pt>
                <c:pt idx="390">
                  <c:v>0.99997889350593494</c:v>
                </c:pt>
                <c:pt idx="391">
                  <c:v>0.9999796541358249</c:v>
                </c:pt>
                <c:pt idx="392">
                  <c:v>0.99998038759449037</c:v>
                </c:pt>
                <c:pt idx="393">
                  <c:v>0.99998109484266828</c:v>
                </c:pt>
                <c:pt idx="394">
                  <c:v>0.99998177680753209</c:v>
                </c:pt>
                <c:pt idx="395">
                  <c:v>0.99998243438384748</c:v>
                </c:pt>
                <c:pt idx="396">
                  <c:v>0.99998306843508911</c:v>
                </c:pt>
                <c:pt idx="397">
                  <c:v>0.99998367979451896</c:v>
                </c:pt>
                <c:pt idx="398">
                  <c:v>0.9999842692662293</c:v>
                </c:pt>
                <c:pt idx="399">
                  <c:v>0.9999848376261492</c:v>
                </c:pt>
                <c:pt idx="400">
                  <c:v>0.99998538562301742</c:v>
                </c:pt>
                <c:pt idx="401">
                  <c:v>0.99998591397932202</c:v>
                </c:pt>
                <c:pt idx="402">
                  <c:v>0.99998642339220845</c:v>
                </c:pt>
                <c:pt idx="403">
                  <c:v>0.99998691453435595</c:v>
                </c:pt>
                <c:pt idx="404">
                  <c:v>0.99998738805482545</c:v>
                </c:pt>
                <c:pt idx="405">
                  <c:v>0.99998784457987688</c:v>
                </c:pt>
                <c:pt idx="406">
                  <c:v>0.99998828471376033</c:v>
                </c:pt>
                <c:pt idx="407">
                  <c:v>0.99998870903947867</c:v>
                </c:pt>
                <c:pt idx="408">
                  <c:v>0.99998911811952551</c:v>
                </c:pt>
                <c:pt idx="409">
                  <c:v>0.99998951249659696</c:v>
                </c:pt>
                <c:pt idx="410">
                  <c:v>0.99998989269427951</c:v>
                </c:pt>
                <c:pt idx="411">
                  <c:v>0.99999025921771456</c:v>
                </c:pt>
                <c:pt idx="412">
                  <c:v>0.99999061255423971</c:v>
                </c:pt>
                <c:pt idx="413">
                  <c:v>0.99999095317400821</c:v>
                </c:pt>
                <c:pt idx="414">
                  <c:v>0.99999128153058769</c:v>
                </c:pt>
                <c:pt idx="415">
                  <c:v>0.9999915980615377</c:v>
                </c:pt>
                <c:pt idx="416">
                  <c:v>0.99999190318896791</c:v>
                </c:pt>
                <c:pt idx="417">
                  <c:v>0.99999219732007671</c:v>
                </c:pt>
                <c:pt idx="418">
                  <c:v>0.99999248084767145</c:v>
                </c:pt>
                <c:pt idx="419">
                  <c:v>0.99999275415067135</c:v>
                </c:pt>
                <c:pt idx="420">
                  <c:v>0.99999301759459225</c:v>
                </c:pt>
                <c:pt idx="421">
                  <c:v>0.99999327153201489</c:v>
                </c:pt>
                <c:pt idx="422">
                  <c:v>0.9999935163030379</c:v>
                </c:pt>
                <c:pt idx="423">
                  <c:v>0.99999375223571352</c:v>
                </c:pt>
                <c:pt idx="424">
                  <c:v>0.9999939796464703</c:v>
                </c:pt>
                <c:pt idx="425">
                  <c:v>0.99999419884051943</c:v>
                </c:pt>
                <c:pt idx="426">
                  <c:v>0.9999944101122481</c:v>
                </c:pt>
                <c:pt idx="427">
                  <c:v>0.99999461374559873</c:v>
                </c:pt>
                <c:pt idx="428">
                  <c:v>0.9999948100144358</c:v>
                </c:pt>
                <c:pt idx="429">
                  <c:v>0.9999949991828988</c:v>
                </c:pt>
                <c:pt idx="430">
                  <c:v>0.99999518150574418</c:v>
                </c:pt>
                <c:pt idx="431">
                  <c:v>0.99999535722867494</c:v>
                </c:pt>
                <c:pt idx="432">
                  <c:v>0.9999955265886582</c:v>
                </c:pt>
                <c:pt idx="433">
                  <c:v>0.99999568981423337</c:v>
                </c:pt>
                <c:pt idx="434">
                  <c:v>0.99999584712580758</c:v>
                </c:pt>
                <c:pt idx="435">
                  <c:v>0.99999599873594236</c:v>
                </c:pt>
                <c:pt idx="436">
                  <c:v>0.99999614484963018</c:v>
                </c:pt>
                <c:pt idx="437">
                  <c:v>0.99999628566456045</c:v>
                </c:pt>
                <c:pt idx="438">
                  <c:v>0.99999642137137723</c:v>
                </c:pt>
                <c:pt idx="439">
                  <c:v>0.9999965521539278</c:v>
                </c:pt>
                <c:pt idx="440">
                  <c:v>0.999996678189502</c:v>
                </c:pt>
                <c:pt idx="441">
                  <c:v>0.99999679964906396</c:v>
                </c:pt>
                <c:pt idx="442">
                  <c:v>0.99999691669747559</c:v>
                </c:pt>
                <c:pt idx="443">
                  <c:v>0.99999702949371161</c:v>
                </c:pt>
                <c:pt idx="444">
                  <c:v>0.99999713819106817</c:v>
                </c:pt>
                <c:pt idx="445">
                  <c:v>0.99999724293736314</c:v>
                </c:pt>
                <c:pt idx="446">
                  <c:v>0.99999734387513017</c:v>
                </c:pt>
                <c:pt idx="447">
                  <c:v>0.99999744114180567</c:v>
                </c:pt>
                <c:pt idx="448">
                  <c:v>0.99999753486990905</c:v>
                </c:pt>
                <c:pt idx="449">
                  <c:v>0.99999762518721735</c:v>
                </c:pt>
                <c:pt idx="450">
                  <c:v>0.99999771221693257</c:v>
                </c:pt>
                <c:pt idx="451">
                  <c:v>0.99999779607784434</c:v>
                </c:pt>
                <c:pt idx="452">
                  <c:v>0.99999787688448638</c:v>
                </c:pt>
                <c:pt idx="453">
                  <c:v>0.99999795474728737</c:v>
                </c:pt>
                <c:pt idx="454">
                  <c:v>0.99999802977271646</c:v>
                </c:pt>
                <c:pt idx="455">
                  <c:v>0.99999810206342443</c:v>
                </c:pt>
                <c:pt idx="456">
                  <c:v>0.99999817171837868</c:v>
                </c:pt>
                <c:pt idx="457">
                  <c:v>0.99999823883299455</c:v>
                </c:pt>
                <c:pt idx="458">
                  <c:v>0.99999830349926133</c:v>
                </c:pt>
                <c:pt idx="459">
                  <c:v>0.99999836580586454</c:v>
                </c:pt>
                <c:pt idx="460">
                  <c:v>0.99999842583830301</c:v>
                </c:pt>
                <c:pt idx="461">
                  <c:v>0.99999848367900235</c:v>
                </c:pt>
                <c:pt idx="462">
                  <c:v>0.99999853940742489</c:v>
                </c:pt>
                <c:pt idx="463">
                  <c:v>0.9999985931001748</c:v>
                </c:pt>
                <c:pt idx="464">
                  <c:v>0.99999864483109979</c:v>
                </c:pt>
                <c:pt idx="465">
                  <c:v>0.99999869467138991</c:v>
                </c:pt>
                <c:pt idx="466">
                  <c:v>0.99999874268967204</c:v>
                </c:pt>
                <c:pt idx="467">
                  <c:v>0.99999878895210115</c:v>
                </c:pt>
                <c:pt idx="468">
                  <c:v>0.999998833522449</c:v>
                </c:pt>
                <c:pt idx="469">
                  <c:v>0.9999988764621891</c:v>
                </c:pt>
                <c:pt idx="470">
                  <c:v>0.99999891783057837</c:v>
                </c:pt>
                <c:pt idx="471">
                  <c:v>0.99999895768473679</c:v>
                </c:pt>
                <c:pt idx="472">
                  <c:v>0.99999899607972376</c:v>
                </c:pt>
                <c:pt idx="473">
                  <c:v>0.99999903306861171</c:v>
                </c:pt>
                <c:pt idx="474">
                  <c:v>0.99999906870255728</c:v>
                </c:pt>
                <c:pt idx="475">
                  <c:v>0.99999910303086947</c:v>
                </c:pt>
                <c:pt idx="476">
                  <c:v>0.99999913610107649</c:v>
                </c:pt>
                <c:pt idx="477">
                  <c:v>0.99999916795898902</c:v>
                </c:pt>
                <c:pt idx="478">
                  <c:v>0.99999919864876197</c:v>
                </c:pt>
                <c:pt idx="479">
                  <c:v>0.99999922821295351</c:v>
                </c:pt>
                <c:pt idx="480">
                  <c:v>0.99999925669258283</c:v>
                </c:pt>
                <c:pt idx="481">
                  <c:v>0.99999928412718486</c:v>
                </c:pt>
                <c:pt idx="482">
                  <c:v>0.9999993105548638</c:v>
                </c:pt>
                <c:pt idx="483">
                  <c:v>0.99999933601234448</c:v>
                </c:pt>
                <c:pt idx="484">
                  <c:v>0.99999936053502181</c:v>
                </c:pt>
                <c:pt idx="485">
                  <c:v>0.99999938415700862</c:v>
                </c:pt>
                <c:pt idx="486">
                  <c:v>0.99999940691118139</c:v>
                </c:pt>
                <c:pt idx="487">
                  <c:v>0.99999942882922532</c:v>
                </c:pt>
                <c:pt idx="488">
                  <c:v>0.99999944994167655</c:v>
                </c:pt>
                <c:pt idx="489">
                  <c:v>0.99999947027796365</c:v>
                </c:pt>
                <c:pt idx="490">
                  <c:v>0.99999948986644782</c:v>
                </c:pt>
                <c:pt idx="491">
                  <c:v>0.99999950873446108</c:v>
                </c:pt>
                <c:pt idx="492">
                  <c:v>0.99999952690834304</c:v>
                </c:pt>
                <c:pt idx="493">
                  <c:v>0.99999954441347705</c:v>
                </c:pt>
                <c:pt idx="494">
                  <c:v>0.99999956127432454</c:v>
                </c:pt>
                <c:pt idx="495">
                  <c:v>0.99999957751445812</c:v>
                </c:pt>
                <c:pt idx="496">
                  <c:v>0.99999959315659381</c:v>
                </c:pt>
                <c:pt idx="497">
                  <c:v>0.99999960822262168</c:v>
                </c:pt>
                <c:pt idx="498">
                  <c:v>0.99999962273363607</c:v>
                </c:pt>
                <c:pt idx="499">
                  <c:v>0.99999963670996384</c:v>
                </c:pt>
                <c:pt idx="500">
                  <c:v>0.9999996501711923</c:v>
                </c:pt>
                <c:pt idx="501">
                  <c:v>0.99999966313619604</c:v>
                </c:pt>
                <c:pt idx="502">
                  <c:v>0.99999967562316239</c:v>
                </c:pt>
                <c:pt idx="503">
                  <c:v>0.99999968764961633</c:v>
                </c:pt>
                <c:pt idx="504">
                  <c:v>0.99999969923244481</c:v>
                </c:pt>
                <c:pt idx="505">
                  <c:v>0.99999971038791924</c:v>
                </c:pt>
                <c:pt idx="506">
                  <c:v>0.99999972113171809</c:v>
                </c:pt>
                <c:pt idx="507">
                  <c:v>0.99999973147894827</c:v>
                </c:pt>
                <c:pt idx="508">
                  <c:v>0.99999974144416581</c:v>
                </c:pt>
                <c:pt idx="509">
                  <c:v>0.99999975104139605</c:v>
                </c:pt>
                <c:pt idx="510">
                  <c:v>0.99999976028415216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D-4CD8-8258-63CB5CE106A4}"/>
            </c:ext>
          </c:extLst>
        </c:ser>
        <c:ser>
          <c:idx val="1"/>
          <c:order val="1"/>
          <c:tx>
            <c:v>Step Value</c:v>
          </c:tx>
          <c:marker>
            <c:symbol val="none"/>
          </c:marker>
          <c:val>
            <c:numRef>
              <c:f>Sheet3!$X$2:$X$512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D-4CD8-8258-63CB5CE10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38784"/>
        <c:axId val="65640704"/>
      </c:lineChart>
      <c:catAx>
        <c:axId val="6563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Time (sec)</a:t>
                </a:r>
              </a:p>
            </c:rich>
          </c:tx>
          <c:layout>
            <c:manualLayout>
              <c:xMode val="edge"/>
              <c:yMode val="edge"/>
              <c:x val="0.45964140388491731"/>
              <c:y val="0.96201025433618625"/>
            </c:manualLayout>
          </c:layout>
          <c:overlay val="0"/>
          <c:spPr>
            <a:noFill/>
            <a:ln w="25400">
              <a:noFill/>
            </a:ln>
          </c:spPr>
        </c:title>
        <c:numFmt formatCode="0.0_ 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5640704"/>
        <c:crosses val="autoZero"/>
        <c:auto val="0"/>
        <c:lblAlgn val="ctr"/>
        <c:lblOffset val="100"/>
        <c:tickLblSkip val="10"/>
        <c:tickMarkSkip val="5"/>
        <c:noMultiLvlLbl val="0"/>
      </c:catAx>
      <c:valAx>
        <c:axId val="656407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99CC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 sz="1200"/>
                  <a:t>Step Value /  Process Value</a:t>
                </a:r>
              </a:p>
            </c:rich>
          </c:tx>
          <c:layout>
            <c:manualLayout>
              <c:xMode val="edge"/>
              <c:yMode val="edge"/>
              <c:x val="1.1283824421276222E-4"/>
              <c:y val="0.28538281029478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5638784"/>
        <c:crosses val="autoZero"/>
        <c:crossBetween val="midCat"/>
      </c:valAx>
      <c:spPr>
        <a:solidFill>
          <a:schemeClr val="bg1">
            <a:lumMod val="95000"/>
          </a:schemeClr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62819768334327453"/>
          <c:y val="2.0161693271487133E-2"/>
          <c:w val="0.23110661502882612"/>
          <c:h val="3.487519116290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ko-KR"/>
    </a:p>
  </c:txPr>
  <c:printSettings>
    <c:headerFooter alignWithMargins="0"/>
    <c:pageMargins b="1" l="0.75000000000000122" r="0.75000000000000122" t="1" header="0.5" footer="0.5"/>
    <c:pageSetup paperSize="9"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sng" strike="noStrike" baseline="0">
                <a:solidFill>
                  <a:srgbClr val="000000"/>
                </a:solidFill>
                <a:latin typeface="Arial Unicode MS"/>
                <a:ea typeface="Arial Unicode MS"/>
                <a:cs typeface="Arial Unicode MS"/>
              </a:defRPr>
            </a:pPr>
            <a:r>
              <a:rPr lang="en-US" altLang="en-US"/>
              <a:t>Step Test Result 3</a:t>
            </a:r>
          </a:p>
        </c:rich>
      </c:tx>
      <c:layout>
        <c:manualLayout>
          <c:xMode val="edge"/>
          <c:yMode val="edge"/>
          <c:x val="0.40985618408437247"/>
          <c:y val="1.16009656096359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478827292669392E-2"/>
          <c:y val="9.4256644632464526E-2"/>
          <c:w val="0.92599033552338794"/>
          <c:h val="0.79843916763280787"/>
        </c:manualLayout>
      </c:layout>
      <c:lineChart>
        <c:grouping val="standard"/>
        <c:varyColors val="0"/>
        <c:ser>
          <c:idx val="0"/>
          <c:order val="0"/>
          <c:tx>
            <c:v>Process Value</c:v>
          </c:tx>
          <c:marker>
            <c:symbol val="none"/>
          </c:marker>
          <c:cat>
            <c:numRef>
              <c:f>Sheet3!$W$2:$W$512</c:f>
              <c:numCache>
                <c:formatCode>General</c:formatCode>
                <c:ptCount val="5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</c:v>
                </c:pt>
                <c:pt idx="23">
                  <c:v>1.3</c:v>
                </c:pt>
                <c:pt idx="24">
                  <c:v>1.4</c:v>
                </c:pt>
                <c:pt idx="25">
                  <c:v>1.5</c:v>
                </c:pt>
                <c:pt idx="26">
                  <c:v>1.6</c:v>
                </c:pt>
                <c:pt idx="27">
                  <c:v>1.7</c:v>
                </c:pt>
                <c:pt idx="28">
                  <c:v>1.8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>
                  <c:v>3</c:v>
                </c:pt>
                <c:pt idx="41">
                  <c:v>3.1</c:v>
                </c:pt>
                <c:pt idx="42">
                  <c:v>3.2</c:v>
                </c:pt>
                <c:pt idx="43">
                  <c:v>3.3</c:v>
                </c:pt>
                <c:pt idx="44">
                  <c:v>3.4</c:v>
                </c:pt>
                <c:pt idx="45">
                  <c:v>3.5</c:v>
                </c:pt>
                <c:pt idx="46">
                  <c:v>3.6</c:v>
                </c:pt>
                <c:pt idx="47">
                  <c:v>3.7</c:v>
                </c:pt>
                <c:pt idx="48">
                  <c:v>3.8</c:v>
                </c:pt>
                <c:pt idx="49">
                  <c:v>3.9</c:v>
                </c:pt>
                <c:pt idx="50">
                  <c:v>4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</c:v>
                </c:pt>
                <c:pt idx="68">
                  <c:v>5.8</c:v>
                </c:pt>
                <c:pt idx="69">
                  <c:v>5.9</c:v>
                </c:pt>
                <c:pt idx="70">
                  <c:v>6</c:v>
                </c:pt>
                <c:pt idx="71">
                  <c:v>6.1</c:v>
                </c:pt>
                <c:pt idx="72">
                  <c:v>6.2</c:v>
                </c:pt>
                <c:pt idx="73">
                  <c:v>6.3</c:v>
                </c:pt>
                <c:pt idx="74">
                  <c:v>6.4</c:v>
                </c:pt>
                <c:pt idx="75">
                  <c:v>6.5</c:v>
                </c:pt>
                <c:pt idx="76">
                  <c:v>6.6</c:v>
                </c:pt>
                <c:pt idx="77">
                  <c:v>6.7</c:v>
                </c:pt>
                <c:pt idx="78">
                  <c:v>6.8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</c:v>
                </c:pt>
                <c:pt idx="83">
                  <c:v>7.3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</c:v>
                </c:pt>
                <c:pt idx="88">
                  <c:v>7.8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</c:v>
                </c:pt>
                <c:pt idx="102">
                  <c:v>9.1999999999999993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</c:v>
                </c:pt>
                <c:pt idx="107">
                  <c:v>9.6999999999999993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</c:v>
                </c:pt>
                <c:pt idx="122">
                  <c:v>11.2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</c:v>
                </c:pt>
                <c:pt idx="127">
                  <c:v>11.7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</c:v>
                </c:pt>
                <c:pt idx="132">
                  <c:v>12.2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</c:v>
                </c:pt>
                <c:pt idx="137">
                  <c:v>12.7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</c:v>
                </c:pt>
                <c:pt idx="142">
                  <c:v>13.2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</c:v>
                </c:pt>
                <c:pt idx="147">
                  <c:v>13.7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</c:v>
                </c:pt>
                <c:pt idx="152">
                  <c:v>14.2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</c:v>
                </c:pt>
                <c:pt idx="157">
                  <c:v>14.7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</c:v>
                </c:pt>
                <c:pt idx="162">
                  <c:v>15.2</c:v>
                </c:pt>
                <c:pt idx="163">
                  <c:v>15.3</c:v>
                </c:pt>
                <c:pt idx="164">
                  <c:v>15.4</c:v>
                </c:pt>
                <c:pt idx="165">
                  <c:v>15.5</c:v>
                </c:pt>
                <c:pt idx="166">
                  <c:v>15.6</c:v>
                </c:pt>
                <c:pt idx="167">
                  <c:v>15.7</c:v>
                </c:pt>
                <c:pt idx="168">
                  <c:v>15.8</c:v>
                </c:pt>
                <c:pt idx="169">
                  <c:v>15.9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16.399999999999999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17.399999999999999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</c:v>
                </c:pt>
                <c:pt idx="193">
                  <c:v>18.3</c:v>
                </c:pt>
                <c:pt idx="194">
                  <c:v>18.399999999999999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</c:v>
                </c:pt>
                <c:pt idx="198">
                  <c:v>18.8</c:v>
                </c:pt>
                <c:pt idx="199">
                  <c:v>18.899999999999999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</c:v>
                </c:pt>
                <c:pt idx="203">
                  <c:v>19.3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19.8</c:v>
                </c:pt>
                <c:pt idx="209">
                  <c:v>19.899999999999999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</c:v>
                </c:pt>
                <c:pt idx="213">
                  <c:v>20.3</c:v>
                </c:pt>
                <c:pt idx="214">
                  <c:v>20.399999999999999</c:v>
                </c:pt>
                <c:pt idx="215">
                  <c:v>20.5</c:v>
                </c:pt>
                <c:pt idx="216">
                  <c:v>20.6</c:v>
                </c:pt>
                <c:pt idx="217">
                  <c:v>20.7</c:v>
                </c:pt>
                <c:pt idx="218">
                  <c:v>20.8</c:v>
                </c:pt>
                <c:pt idx="219">
                  <c:v>20.9</c:v>
                </c:pt>
                <c:pt idx="220">
                  <c:v>21</c:v>
                </c:pt>
                <c:pt idx="221">
                  <c:v>21.1</c:v>
                </c:pt>
                <c:pt idx="222">
                  <c:v>21.2</c:v>
                </c:pt>
                <c:pt idx="223">
                  <c:v>21.3</c:v>
                </c:pt>
                <c:pt idx="224">
                  <c:v>21.4</c:v>
                </c:pt>
                <c:pt idx="225">
                  <c:v>21.5</c:v>
                </c:pt>
                <c:pt idx="226">
                  <c:v>21.6</c:v>
                </c:pt>
                <c:pt idx="227">
                  <c:v>21.7</c:v>
                </c:pt>
                <c:pt idx="228">
                  <c:v>21.8</c:v>
                </c:pt>
                <c:pt idx="229">
                  <c:v>21.9</c:v>
                </c:pt>
                <c:pt idx="230">
                  <c:v>22</c:v>
                </c:pt>
                <c:pt idx="231">
                  <c:v>22.1</c:v>
                </c:pt>
                <c:pt idx="232">
                  <c:v>22.2</c:v>
                </c:pt>
                <c:pt idx="233">
                  <c:v>22.3</c:v>
                </c:pt>
                <c:pt idx="234">
                  <c:v>22.4</c:v>
                </c:pt>
                <c:pt idx="235">
                  <c:v>22.5</c:v>
                </c:pt>
                <c:pt idx="236">
                  <c:v>22.6</c:v>
                </c:pt>
                <c:pt idx="237">
                  <c:v>22.7</c:v>
                </c:pt>
                <c:pt idx="238">
                  <c:v>22.8</c:v>
                </c:pt>
                <c:pt idx="239">
                  <c:v>22.9</c:v>
                </c:pt>
                <c:pt idx="240">
                  <c:v>23</c:v>
                </c:pt>
                <c:pt idx="241">
                  <c:v>23.1</c:v>
                </c:pt>
                <c:pt idx="242">
                  <c:v>23.2</c:v>
                </c:pt>
                <c:pt idx="243">
                  <c:v>23.3</c:v>
                </c:pt>
                <c:pt idx="244">
                  <c:v>23.4</c:v>
                </c:pt>
                <c:pt idx="245">
                  <c:v>23.5</c:v>
                </c:pt>
                <c:pt idx="246">
                  <c:v>23.6</c:v>
                </c:pt>
                <c:pt idx="247">
                  <c:v>23.7</c:v>
                </c:pt>
                <c:pt idx="248">
                  <c:v>23.8</c:v>
                </c:pt>
                <c:pt idx="249">
                  <c:v>23.9</c:v>
                </c:pt>
                <c:pt idx="250">
                  <c:v>24</c:v>
                </c:pt>
                <c:pt idx="251">
                  <c:v>24.1</c:v>
                </c:pt>
                <c:pt idx="252">
                  <c:v>24.2</c:v>
                </c:pt>
                <c:pt idx="253">
                  <c:v>24.3</c:v>
                </c:pt>
                <c:pt idx="254">
                  <c:v>24.4</c:v>
                </c:pt>
                <c:pt idx="255">
                  <c:v>24.5</c:v>
                </c:pt>
                <c:pt idx="256">
                  <c:v>24.6</c:v>
                </c:pt>
                <c:pt idx="257">
                  <c:v>24.7</c:v>
                </c:pt>
                <c:pt idx="258">
                  <c:v>24.8</c:v>
                </c:pt>
                <c:pt idx="259">
                  <c:v>24.9</c:v>
                </c:pt>
                <c:pt idx="260">
                  <c:v>25</c:v>
                </c:pt>
                <c:pt idx="261">
                  <c:v>25.1</c:v>
                </c:pt>
                <c:pt idx="262">
                  <c:v>25.2</c:v>
                </c:pt>
                <c:pt idx="263">
                  <c:v>25.3</c:v>
                </c:pt>
                <c:pt idx="264">
                  <c:v>25.4</c:v>
                </c:pt>
                <c:pt idx="265">
                  <c:v>25.5</c:v>
                </c:pt>
                <c:pt idx="266">
                  <c:v>25.6</c:v>
                </c:pt>
                <c:pt idx="267">
                  <c:v>25.7</c:v>
                </c:pt>
                <c:pt idx="268">
                  <c:v>25.8</c:v>
                </c:pt>
                <c:pt idx="269">
                  <c:v>25.9</c:v>
                </c:pt>
                <c:pt idx="270">
                  <c:v>26</c:v>
                </c:pt>
                <c:pt idx="271">
                  <c:v>26.1</c:v>
                </c:pt>
                <c:pt idx="272">
                  <c:v>26.2</c:v>
                </c:pt>
                <c:pt idx="273">
                  <c:v>26.3</c:v>
                </c:pt>
                <c:pt idx="274">
                  <c:v>26.4</c:v>
                </c:pt>
                <c:pt idx="275">
                  <c:v>26.5</c:v>
                </c:pt>
                <c:pt idx="276">
                  <c:v>26.6</c:v>
                </c:pt>
                <c:pt idx="277">
                  <c:v>26.7</c:v>
                </c:pt>
                <c:pt idx="278">
                  <c:v>26.8</c:v>
                </c:pt>
                <c:pt idx="279">
                  <c:v>26.9</c:v>
                </c:pt>
                <c:pt idx="280">
                  <c:v>27</c:v>
                </c:pt>
                <c:pt idx="281">
                  <c:v>27.1</c:v>
                </c:pt>
                <c:pt idx="282">
                  <c:v>27.2</c:v>
                </c:pt>
                <c:pt idx="283">
                  <c:v>27.3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27.7</c:v>
                </c:pt>
                <c:pt idx="288">
                  <c:v>27.8</c:v>
                </c:pt>
                <c:pt idx="289">
                  <c:v>27.9</c:v>
                </c:pt>
                <c:pt idx="290">
                  <c:v>28</c:v>
                </c:pt>
                <c:pt idx="291">
                  <c:v>28.1</c:v>
                </c:pt>
                <c:pt idx="292">
                  <c:v>28.2</c:v>
                </c:pt>
                <c:pt idx="293">
                  <c:v>28.3</c:v>
                </c:pt>
                <c:pt idx="294">
                  <c:v>28.4</c:v>
                </c:pt>
                <c:pt idx="295">
                  <c:v>28.5</c:v>
                </c:pt>
                <c:pt idx="296">
                  <c:v>28.6</c:v>
                </c:pt>
                <c:pt idx="297">
                  <c:v>28.7</c:v>
                </c:pt>
                <c:pt idx="298">
                  <c:v>28.8</c:v>
                </c:pt>
                <c:pt idx="299">
                  <c:v>28.9</c:v>
                </c:pt>
                <c:pt idx="300">
                  <c:v>29</c:v>
                </c:pt>
                <c:pt idx="301">
                  <c:v>29.1</c:v>
                </c:pt>
                <c:pt idx="302">
                  <c:v>29.2</c:v>
                </c:pt>
                <c:pt idx="303">
                  <c:v>29.3</c:v>
                </c:pt>
                <c:pt idx="304">
                  <c:v>29.4</c:v>
                </c:pt>
                <c:pt idx="305">
                  <c:v>29.5</c:v>
                </c:pt>
                <c:pt idx="306">
                  <c:v>29.6</c:v>
                </c:pt>
                <c:pt idx="307">
                  <c:v>29.7</c:v>
                </c:pt>
                <c:pt idx="308">
                  <c:v>29.8</c:v>
                </c:pt>
                <c:pt idx="309">
                  <c:v>29.9</c:v>
                </c:pt>
                <c:pt idx="310">
                  <c:v>30</c:v>
                </c:pt>
                <c:pt idx="311">
                  <c:v>30.1</c:v>
                </c:pt>
                <c:pt idx="312">
                  <c:v>30.2</c:v>
                </c:pt>
                <c:pt idx="313">
                  <c:v>30.3</c:v>
                </c:pt>
                <c:pt idx="314">
                  <c:v>30.4</c:v>
                </c:pt>
                <c:pt idx="315">
                  <c:v>30.5</c:v>
                </c:pt>
                <c:pt idx="316">
                  <c:v>30.6</c:v>
                </c:pt>
                <c:pt idx="317">
                  <c:v>30.7</c:v>
                </c:pt>
                <c:pt idx="318">
                  <c:v>30.8</c:v>
                </c:pt>
                <c:pt idx="319">
                  <c:v>30.9</c:v>
                </c:pt>
                <c:pt idx="320">
                  <c:v>31</c:v>
                </c:pt>
                <c:pt idx="321">
                  <c:v>31.1</c:v>
                </c:pt>
                <c:pt idx="322">
                  <c:v>31.2</c:v>
                </c:pt>
                <c:pt idx="323">
                  <c:v>31.3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</c:v>
                </c:pt>
                <c:pt idx="328">
                  <c:v>31.8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32.299999999999997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33.100000000000101</c:v>
                </c:pt>
                <c:pt idx="342">
                  <c:v>33.200000000000003</c:v>
                </c:pt>
                <c:pt idx="343">
                  <c:v>33.299999999999997</c:v>
                </c:pt>
                <c:pt idx="344">
                  <c:v>33.4</c:v>
                </c:pt>
                <c:pt idx="345">
                  <c:v>33.5</c:v>
                </c:pt>
                <c:pt idx="346">
                  <c:v>33.600000000000101</c:v>
                </c:pt>
                <c:pt idx="347">
                  <c:v>33.700000000000003</c:v>
                </c:pt>
                <c:pt idx="348">
                  <c:v>33.800000000000097</c:v>
                </c:pt>
                <c:pt idx="349">
                  <c:v>33.900000000000098</c:v>
                </c:pt>
                <c:pt idx="350">
                  <c:v>34.000000000000099</c:v>
                </c:pt>
                <c:pt idx="351">
                  <c:v>34.100000000000101</c:v>
                </c:pt>
                <c:pt idx="352">
                  <c:v>34.200000000000102</c:v>
                </c:pt>
                <c:pt idx="353">
                  <c:v>34.300000000000097</c:v>
                </c:pt>
                <c:pt idx="354">
                  <c:v>34.400000000000098</c:v>
                </c:pt>
                <c:pt idx="355">
                  <c:v>34.500000000000099</c:v>
                </c:pt>
                <c:pt idx="356">
                  <c:v>34.600000000000101</c:v>
                </c:pt>
                <c:pt idx="357">
                  <c:v>34.700000000000102</c:v>
                </c:pt>
                <c:pt idx="358">
                  <c:v>34.800000000000097</c:v>
                </c:pt>
                <c:pt idx="359">
                  <c:v>34.900000000000098</c:v>
                </c:pt>
                <c:pt idx="360">
                  <c:v>35.000000000000099</c:v>
                </c:pt>
                <c:pt idx="361">
                  <c:v>35.100000000000101</c:v>
                </c:pt>
                <c:pt idx="362">
                  <c:v>35.200000000000102</c:v>
                </c:pt>
                <c:pt idx="363">
                  <c:v>35.300000000000097</c:v>
                </c:pt>
                <c:pt idx="364">
                  <c:v>35.400000000000098</c:v>
                </c:pt>
                <c:pt idx="365">
                  <c:v>35.500000000000099</c:v>
                </c:pt>
                <c:pt idx="366">
                  <c:v>35.600000000000101</c:v>
                </c:pt>
                <c:pt idx="367">
                  <c:v>35.700000000000102</c:v>
                </c:pt>
                <c:pt idx="368">
                  <c:v>35.800000000000097</c:v>
                </c:pt>
                <c:pt idx="369">
                  <c:v>35.900000000000098</c:v>
                </c:pt>
                <c:pt idx="370">
                  <c:v>36.000000000000099</c:v>
                </c:pt>
                <c:pt idx="371">
                  <c:v>36.100000000000101</c:v>
                </c:pt>
                <c:pt idx="372">
                  <c:v>36.200000000000102</c:v>
                </c:pt>
                <c:pt idx="373">
                  <c:v>36.300000000000097</c:v>
                </c:pt>
                <c:pt idx="374">
                  <c:v>36.400000000000098</c:v>
                </c:pt>
                <c:pt idx="375">
                  <c:v>36.500000000000099</c:v>
                </c:pt>
                <c:pt idx="376">
                  <c:v>36.600000000000101</c:v>
                </c:pt>
                <c:pt idx="377">
                  <c:v>36.700000000000102</c:v>
                </c:pt>
                <c:pt idx="378">
                  <c:v>36.800000000000097</c:v>
                </c:pt>
                <c:pt idx="379">
                  <c:v>36.900000000000098</c:v>
                </c:pt>
                <c:pt idx="380">
                  <c:v>37.000000000000099</c:v>
                </c:pt>
                <c:pt idx="381">
                  <c:v>37.100000000000101</c:v>
                </c:pt>
                <c:pt idx="382">
                  <c:v>37.200000000000102</c:v>
                </c:pt>
                <c:pt idx="383">
                  <c:v>37.300000000000097</c:v>
                </c:pt>
                <c:pt idx="384">
                  <c:v>37.400000000000098</c:v>
                </c:pt>
                <c:pt idx="385">
                  <c:v>37.500000000000099</c:v>
                </c:pt>
                <c:pt idx="386">
                  <c:v>37.600000000000101</c:v>
                </c:pt>
                <c:pt idx="387">
                  <c:v>37.700000000000102</c:v>
                </c:pt>
                <c:pt idx="388">
                  <c:v>37.800000000000097</c:v>
                </c:pt>
                <c:pt idx="389">
                  <c:v>37.900000000000098</c:v>
                </c:pt>
                <c:pt idx="390">
                  <c:v>38.000000000000099</c:v>
                </c:pt>
                <c:pt idx="391">
                  <c:v>38.100000000000101</c:v>
                </c:pt>
                <c:pt idx="392">
                  <c:v>38.200000000000102</c:v>
                </c:pt>
                <c:pt idx="393">
                  <c:v>38.300000000000097</c:v>
                </c:pt>
                <c:pt idx="394">
                  <c:v>38.400000000000098</c:v>
                </c:pt>
                <c:pt idx="395">
                  <c:v>38.500000000000099</c:v>
                </c:pt>
                <c:pt idx="396">
                  <c:v>38.600000000000101</c:v>
                </c:pt>
                <c:pt idx="397">
                  <c:v>38.700000000000102</c:v>
                </c:pt>
                <c:pt idx="398">
                  <c:v>38.800000000000097</c:v>
                </c:pt>
                <c:pt idx="399">
                  <c:v>38.900000000000098</c:v>
                </c:pt>
                <c:pt idx="400">
                  <c:v>39.000000000000099</c:v>
                </c:pt>
                <c:pt idx="401">
                  <c:v>39.100000000000101</c:v>
                </c:pt>
                <c:pt idx="402">
                  <c:v>39.200000000000102</c:v>
                </c:pt>
                <c:pt idx="403">
                  <c:v>39.300000000000097</c:v>
                </c:pt>
                <c:pt idx="404">
                  <c:v>39.400000000000098</c:v>
                </c:pt>
                <c:pt idx="405">
                  <c:v>39.500000000000099</c:v>
                </c:pt>
                <c:pt idx="406">
                  <c:v>39.600000000000101</c:v>
                </c:pt>
                <c:pt idx="407">
                  <c:v>39.700000000000102</c:v>
                </c:pt>
                <c:pt idx="408">
                  <c:v>39.800000000000097</c:v>
                </c:pt>
                <c:pt idx="409">
                  <c:v>39.900000000000098</c:v>
                </c:pt>
                <c:pt idx="410">
                  <c:v>40.000000000000099</c:v>
                </c:pt>
                <c:pt idx="411">
                  <c:v>40.100000000000101</c:v>
                </c:pt>
                <c:pt idx="412">
                  <c:v>40.200000000000102</c:v>
                </c:pt>
                <c:pt idx="413">
                  <c:v>40.300000000000097</c:v>
                </c:pt>
                <c:pt idx="414">
                  <c:v>40.400000000000098</c:v>
                </c:pt>
                <c:pt idx="415">
                  <c:v>40.500000000000199</c:v>
                </c:pt>
                <c:pt idx="416">
                  <c:v>40.6000000000002</c:v>
                </c:pt>
                <c:pt idx="417">
                  <c:v>40.700000000000202</c:v>
                </c:pt>
                <c:pt idx="418">
                  <c:v>40.800000000000203</c:v>
                </c:pt>
                <c:pt idx="419">
                  <c:v>40.900000000000198</c:v>
                </c:pt>
                <c:pt idx="420">
                  <c:v>41.000000000000199</c:v>
                </c:pt>
                <c:pt idx="421">
                  <c:v>41.1000000000002</c:v>
                </c:pt>
                <c:pt idx="422">
                  <c:v>41.200000000000202</c:v>
                </c:pt>
                <c:pt idx="423">
                  <c:v>41.300000000000203</c:v>
                </c:pt>
                <c:pt idx="424">
                  <c:v>41.400000000000198</c:v>
                </c:pt>
                <c:pt idx="425">
                  <c:v>41.500000000000199</c:v>
                </c:pt>
                <c:pt idx="426">
                  <c:v>41.6000000000002</c:v>
                </c:pt>
                <c:pt idx="427">
                  <c:v>41.700000000000202</c:v>
                </c:pt>
                <c:pt idx="428">
                  <c:v>41.800000000000203</c:v>
                </c:pt>
                <c:pt idx="429">
                  <c:v>41.900000000000198</c:v>
                </c:pt>
                <c:pt idx="430">
                  <c:v>42.000000000000199</c:v>
                </c:pt>
                <c:pt idx="431">
                  <c:v>42.1000000000002</c:v>
                </c:pt>
                <c:pt idx="432">
                  <c:v>42.200000000000202</c:v>
                </c:pt>
                <c:pt idx="433">
                  <c:v>42.300000000000203</c:v>
                </c:pt>
                <c:pt idx="434">
                  <c:v>42.400000000000198</c:v>
                </c:pt>
                <c:pt idx="435">
                  <c:v>42.500000000000199</c:v>
                </c:pt>
                <c:pt idx="436">
                  <c:v>42.6000000000002</c:v>
                </c:pt>
                <c:pt idx="437">
                  <c:v>42.700000000000202</c:v>
                </c:pt>
                <c:pt idx="438">
                  <c:v>42.800000000000203</c:v>
                </c:pt>
                <c:pt idx="439">
                  <c:v>42.900000000000198</c:v>
                </c:pt>
                <c:pt idx="440">
                  <c:v>43.000000000000199</c:v>
                </c:pt>
                <c:pt idx="441">
                  <c:v>43.1000000000002</c:v>
                </c:pt>
                <c:pt idx="442">
                  <c:v>43.200000000000202</c:v>
                </c:pt>
                <c:pt idx="443">
                  <c:v>43.300000000000203</c:v>
                </c:pt>
                <c:pt idx="444">
                  <c:v>43.400000000000198</c:v>
                </c:pt>
                <c:pt idx="445">
                  <c:v>43.500000000000199</c:v>
                </c:pt>
                <c:pt idx="446">
                  <c:v>43.6000000000002</c:v>
                </c:pt>
                <c:pt idx="447">
                  <c:v>43.700000000000202</c:v>
                </c:pt>
                <c:pt idx="448">
                  <c:v>43.800000000000203</c:v>
                </c:pt>
                <c:pt idx="449">
                  <c:v>43.900000000000198</c:v>
                </c:pt>
                <c:pt idx="450">
                  <c:v>44.000000000000199</c:v>
                </c:pt>
                <c:pt idx="451">
                  <c:v>44.1000000000002</c:v>
                </c:pt>
                <c:pt idx="452">
                  <c:v>44.200000000000202</c:v>
                </c:pt>
                <c:pt idx="453">
                  <c:v>44.300000000000203</c:v>
                </c:pt>
                <c:pt idx="454">
                  <c:v>44.400000000000198</c:v>
                </c:pt>
                <c:pt idx="455">
                  <c:v>44.500000000000199</c:v>
                </c:pt>
                <c:pt idx="456">
                  <c:v>44.6000000000002</c:v>
                </c:pt>
                <c:pt idx="457">
                  <c:v>44.700000000000202</c:v>
                </c:pt>
                <c:pt idx="458">
                  <c:v>44.800000000000203</c:v>
                </c:pt>
                <c:pt idx="459">
                  <c:v>44.900000000000198</c:v>
                </c:pt>
                <c:pt idx="460">
                  <c:v>45.000000000000199</c:v>
                </c:pt>
                <c:pt idx="461">
                  <c:v>45.1000000000002</c:v>
                </c:pt>
                <c:pt idx="462">
                  <c:v>45.200000000000202</c:v>
                </c:pt>
                <c:pt idx="463">
                  <c:v>45.300000000000203</c:v>
                </c:pt>
                <c:pt idx="464">
                  <c:v>45.400000000000198</c:v>
                </c:pt>
                <c:pt idx="465">
                  <c:v>45.500000000000199</c:v>
                </c:pt>
                <c:pt idx="466">
                  <c:v>45.6000000000002</c:v>
                </c:pt>
                <c:pt idx="467">
                  <c:v>45.700000000000202</c:v>
                </c:pt>
                <c:pt idx="468">
                  <c:v>45.800000000000203</c:v>
                </c:pt>
                <c:pt idx="469">
                  <c:v>45.900000000000198</c:v>
                </c:pt>
                <c:pt idx="470">
                  <c:v>46.000000000000199</c:v>
                </c:pt>
                <c:pt idx="471">
                  <c:v>46.1000000000002</c:v>
                </c:pt>
                <c:pt idx="472">
                  <c:v>46.200000000000202</c:v>
                </c:pt>
                <c:pt idx="473">
                  <c:v>46.300000000000203</c:v>
                </c:pt>
                <c:pt idx="474">
                  <c:v>46.400000000000198</c:v>
                </c:pt>
                <c:pt idx="475">
                  <c:v>46.500000000000199</c:v>
                </c:pt>
                <c:pt idx="476">
                  <c:v>46.6000000000002</c:v>
                </c:pt>
                <c:pt idx="477">
                  <c:v>46.700000000000202</c:v>
                </c:pt>
                <c:pt idx="478">
                  <c:v>46.800000000000203</c:v>
                </c:pt>
                <c:pt idx="479">
                  <c:v>46.900000000000198</c:v>
                </c:pt>
                <c:pt idx="480">
                  <c:v>47.000000000000199</c:v>
                </c:pt>
                <c:pt idx="481">
                  <c:v>47.1000000000002</c:v>
                </c:pt>
                <c:pt idx="482">
                  <c:v>47.200000000000202</c:v>
                </c:pt>
                <c:pt idx="483">
                  <c:v>47.300000000000203</c:v>
                </c:pt>
                <c:pt idx="484">
                  <c:v>47.400000000000198</c:v>
                </c:pt>
                <c:pt idx="485">
                  <c:v>47.500000000000298</c:v>
                </c:pt>
                <c:pt idx="486">
                  <c:v>47.6000000000003</c:v>
                </c:pt>
                <c:pt idx="487">
                  <c:v>47.700000000000301</c:v>
                </c:pt>
                <c:pt idx="488">
                  <c:v>47.800000000000303</c:v>
                </c:pt>
                <c:pt idx="489">
                  <c:v>47.900000000000297</c:v>
                </c:pt>
                <c:pt idx="490">
                  <c:v>48.000000000000298</c:v>
                </c:pt>
                <c:pt idx="491">
                  <c:v>48.1000000000003</c:v>
                </c:pt>
                <c:pt idx="492">
                  <c:v>48.200000000000301</c:v>
                </c:pt>
                <c:pt idx="493">
                  <c:v>48.300000000000303</c:v>
                </c:pt>
                <c:pt idx="494">
                  <c:v>48.400000000000297</c:v>
                </c:pt>
                <c:pt idx="495">
                  <c:v>48.500000000000298</c:v>
                </c:pt>
                <c:pt idx="496">
                  <c:v>48.6000000000003</c:v>
                </c:pt>
                <c:pt idx="497">
                  <c:v>48.700000000000301</c:v>
                </c:pt>
                <c:pt idx="498">
                  <c:v>48.800000000000303</c:v>
                </c:pt>
                <c:pt idx="499">
                  <c:v>48.900000000000297</c:v>
                </c:pt>
                <c:pt idx="500">
                  <c:v>49.000000000000298</c:v>
                </c:pt>
                <c:pt idx="501">
                  <c:v>49.1000000000003</c:v>
                </c:pt>
                <c:pt idx="502">
                  <c:v>49.200000000000301</c:v>
                </c:pt>
                <c:pt idx="503">
                  <c:v>49.300000000000303</c:v>
                </c:pt>
                <c:pt idx="504">
                  <c:v>49.400000000000297</c:v>
                </c:pt>
                <c:pt idx="505">
                  <c:v>49.500000000000298</c:v>
                </c:pt>
                <c:pt idx="506">
                  <c:v>49.6000000000003</c:v>
                </c:pt>
                <c:pt idx="507">
                  <c:v>49.700000000000301</c:v>
                </c:pt>
                <c:pt idx="508">
                  <c:v>49.800000000000303</c:v>
                </c:pt>
                <c:pt idx="509">
                  <c:v>49.900000000000297</c:v>
                </c:pt>
                <c:pt idx="510">
                  <c:v>50.000000000000298</c:v>
                </c:pt>
              </c:numCache>
            </c:numRef>
          </c:cat>
          <c:val>
            <c:numRef>
              <c:f>Sheet3!$AH$2:$AH$512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3.3945543912194217E-6</c:v>
                </c:pt>
                <c:pt idx="15">
                  <c:v>1.6310554471203514E-5</c:v>
                </c:pt>
                <c:pt idx="16">
                  <c:v>4.7025752778539622E-5</c:v>
                </c:pt>
                <c:pt idx="17">
                  <c:v>1.0546015359716489E-4</c:v>
                </c:pt>
                <c:pt idx="18">
                  <c:v>2.0273306615521859E-4</c:v>
                </c:pt>
                <c:pt idx="19">
                  <c:v>3.5077923676658768E-4</c:v>
                </c:pt>
                <c:pt idx="20">
                  <c:v>5.6201804727186834E-4</c:v>
                </c:pt>
                <c:pt idx="21">
                  <c:v>8.4907029319923057E-4</c:v>
                </c:pt>
                <c:pt idx="22">
                  <c:v>1.2245175394050235E-3</c:v>
                </c:pt>
                <c:pt idx="23">
                  <c:v>1.7006994966566429E-3</c:v>
                </c:pt>
                <c:pt idx="24">
                  <c:v>2.2895452725569484E-3</c:v>
                </c:pt>
                <c:pt idx="25">
                  <c:v>3.0024347270488153E-3</c:v>
                </c:pt>
                <c:pt idx="26">
                  <c:v>3.8500865089599735E-3</c:v>
                </c:pt>
                <c:pt idx="27">
                  <c:v>4.8424696679561039E-3</c:v>
                </c:pt>
                <c:pt idx="28">
                  <c:v>5.9887360280042132E-3</c:v>
                </c:pt>
                <c:pt idx="29">
                  <c:v>7.2971707759959224E-3</c:v>
                </c:pt>
                <c:pt idx="30">
                  <c:v>8.7751589643864803E-3</c:v>
                </c:pt>
                <c:pt idx="31">
                  <c:v>1.0429165851282484E-2</c:v>
                </c:pt>
                <c:pt idx="32">
                  <c:v>1.2264729206948505E-2</c:v>
                </c:pt>
                <c:pt idx="33">
                  <c:v>1.4286461903674049E-2</c:v>
                </c:pt>
                <c:pt idx="34">
                  <c:v>1.6498063277714643E-2</c:v>
                </c:pt>
                <c:pt idx="35">
                  <c:v>1.890233790886164E-2</c:v>
                </c:pt>
                <c:pt idx="36">
                  <c:v>2.1501220606279393E-2</c:v>
                </c:pt>
                <c:pt idx="37">
                  <c:v>2.4295806519664107E-2</c:v>
                </c:pt>
                <c:pt idx="38">
                  <c:v>2.7286385413534189E-2</c:v>
                </c:pt>
                <c:pt idx="39">
                  <c:v>3.0472479250491017E-2</c:v>
                </c:pt>
                <c:pt idx="40">
                  <c:v>3.3852882327455543E-2</c:v>
                </c:pt>
                <c:pt idx="41">
                  <c:v>3.7425703297990442E-2</c:v>
                </c:pt>
                <c:pt idx="42">
                  <c:v>4.1188408494598504E-2</c:v>
                </c:pt>
                <c:pt idx="43">
                  <c:v>4.5137866038030598E-2</c:v>
                </c:pt>
                <c:pt idx="44">
                  <c:v>4.9270390286772402E-2</c:v>
                </c:pt>
                <c:pt idx="45">
                  <c:v>5.3581786239593088E-2</c:v>
                </c:pt>
                <c:pt idx="46">
                  <c:v>5.8067393557870314E-2</c:v>
                </c:pt>
                <c:pt idx="47">
                  <c:v>6.2722129922853267E-2</c:v>
                </c:pt>
                <c:pt idx="48">
                  <c:v>6.754053348654783E-2</c:v>
                </c:pt>
                <c:pt idx="49">
                  <c:v>7.2516804213930808E-2</c:v>
                </c:pt>
                <c:pt idx="50">
                  <c:v>7.7644843949113099E-2</c:v>
                </c:pt>
                <c:pt idx="51">
                  <c:v>8.2918295069236592E-2</c:v>
                </c:pt>
                <c:pt idx="52">
                  <c:v>8.8330577617637546E-2</c:v>
                </c:pt>
                <c:pt idx="53">
                  <c:v>9.3874924832446E-2</c:v>
                </c:pt>
                <c:pt idx="54">
                  <c:v>9.9544417008598451E-2</c:v>
                </c:pt>
                <c:pt idx="55">
                  <c:v>0.10533201365047756</c:v>
                </c:pt>
                <c:pt idx="56">
                  <c:v>0.1112305838892957</c:v>
                </c:pt>
                <c:pt idx="57">
                  <c:v>0.11723293515412846</c:v>
                </c:pt>
                <c:pt idx="58">
                  <c:v>0.12333184009837858</c:v>
                </c:pt>
                <c:pt idx="59">
                  <c:v>0.12952006179459577</c:v>
                </c:pt>
                <c:pt idx="60">
                  <c:v>0.13579037722016099</c:v>
                </c:pt>
                <c:pt idx="61">
                  <c:v>0.14213559906452095</c:v>
                </c:pt>
                <c:pt idx="62">
                  <c:v>0.14854859589556954</c:v>
                </c:pt>
                <c:pt idx="63">
                  <c:v>0.15502231072854933</c:v>
                </c:pt>
                <c:pt idx="64">
                  <c:v>0.16154977804560386</c:v>
                </c:pt>
                <c:pt idx="65">
                  <c:v>0.16812413931796164</c:v>
                </c:pt>
                <c:pt idx="66">
                  <c:v>0.17473865708577041</c:v>
                </c:pt>
                <c:pt idx="67">
                  <c:v>0.18138672765291869</c:v>
                </c:pt>
                <c:pt idx="68">
                  <c:v>0.18806189245586</c:v>
                </c:pt>
                <c:pt idx="69">
                  <c:v>0.19475784816657016</c:v>
                </c:pt>
                <c:pt idx="70">
                  <c:v>0.20146845559038595</c:v>
                </c:pt>
                <c:pt idx="71">
                  <c:v>0.20818774741965596</c:v>
                </c:pt>
                <c:pt idx="72">
                  <c:v>0.2149099349039377</c:v>
                </c:pt>
                <c:pt idx="73">
                  <c:v>0.22162941349694909</c:v>
                </c:pt>
                <c:pt idx="74">
                  <c:v>0.22834076753967292</c:v>
                </c:pt>
                <c:pt idx="75">
                  <c:v>0.23503877403796092</c:v>
                </c:pt>
                <c:pt idx="76">
                  <c:v>0.2417184055917263</c:v>
                </c:pt>
                <c:pt idx="77">
                  <c:v>0.24837483253138493</c:v>
                </c:pt>
                <c:pt idx="78">
                  <c:v>0.25500342431563255</c:v>
                </c:pt>
                <c:pt idx="79">
                  <c:v>0.26159975024295939</c:v>
                </c:pt>
                <c:pt idx="80">
                  <c:v>0.26815957952752373</c:v>
                </c:pt>
                <c:pt idx="81">
                  <c:v>0.27467888078815855</c:v>
                </c:pt>
                <c:pt idx="82">
                  <c:v>0.28115382099738406</c:v>
                </c:pt>
                <c:pt idx="83">
                  <c:v>0.28758076393536469</c:v>
                </c:pt>
                <c:pt idx="84">
                  <c:v>0.29395626819179582</c:v>
                </c:pt>
                <c:pt idx="85">
                  <c:v>0.30027708475674325</c:v>
                </c:pt>
                <c:pt idx="86">
                  <c:v>0.30654015423950315</c:v>
                </c:pt>
                <c:pt idx="87">
                  <c:v>0.31274260375260887</c:v>
                </c:pt>
                <c:pt idx="88">
                  <c:v>0.31888174349619219</c:v>
                </c:pt>
                <c:pt idx="89">
                  <c:v>0.32495506307601912</c:v>
                </c:pt>
                <c:pt idx="90">
                  <c:v>0.33096022758667026</c:v>
                </c:pt>
                <c:pt idx="91">
                  <c:v>0.33689507348952619</c:v>
                </c:pt>
                <c:pt idx="92">
                  <c:v>0.34275760431345692</c:v>
                </c:pt>
                <c:pt idx="93">
                  <c:v>0.34854598620440325</c:v>
                </c:pt>
                <c:pt idx="94">
                  <c:v>0.35425854334837781</c:v>
                </c:pt>
                <c:pt idx="95">
                  <c:v>0.35989375329081225</c:v>
                </c:pt>
                <c:pt idx="96">
                  <c:v>0.36545024217362959</c:v>
                </c:pt>
                <c:pt idx="97">
                  <c:v>0.37092677990993367</c:v>
                </c:pt>
                <c:pt idx="98">
                  <c:v>0.37632227531477902</c:v>
                </c:pt>
                <c:pt idx="99">
                  <c:v>0.38163577120911496</c:v>
                </c:pt>
                <c:pt idx="100">
                  <c:v>0.38686643951268929</c:v>
                </c:pt>
                <c:pt idx="101">
                  <c:v>0.39201357634044426</c:v>
                </c:pt>
                <c:pt idx="102">
                  <c:v>0.39707659711574828</c:v>
                </c:pt>
                <c:pt idx="103">
                  <c:v>0.40205503171267121</c:v>
                </c:pt>
                <c:pt idx="104">
                  <c:v>0.40694851963843481</c:v>
                </c:pt>
                <c:pt idx="105">
                  <c:v>0.41175680526614888</c:v>
                </c:pt>
                <c:pt idx="106">
                  <c:v>0.41647973312697628</c:v>
                </c:pt>
                <c:pt idx="107">
                  <c:v>0.4211172432699577</c:v>
                </c:pt>
                <c:pt idx="108">
                  <c:v>0.42566936669686373</c:v>
                </c:pt>
                <c:pt idx="109">
                  <c:v>0.43013622087863151</c:v>
                </c:pt>
                <c:pt idx="110">
                  <c:v>0.43451800535917851</c:v>
                </c:pt>
                <c:pt idx="111">
                  <c:v>0.43881499745167013</c:v>
                </c:pt>
                <c:pt idx="112">
                  <c:v>0.44302754803164685</c:v>
                </c:pt>
                <c:pt idx="113">
                  <c:v>0.44715607743078706</c:v>
                </c:pt>
                <c:pt idx="114">
                  <c:v>0.45120107143449684</c:v>
                </c:pt>
                <c:pt idx="115">
                  <c:v>0.45516307738597012</c:v>
                </c:pt>
                <c:pt idx="116">
                  <c:v>0.45904270039885514</c:v>
                </c:pt>
                <c:pt idx="117">
                  <c:v>0.46284059968019098</c:v>
                </c:pt>
                <c:pt idx="118">
                  <c:v>0.46655748496484056</c:v>
                </c:pt>
                <c:pt idx="119">
                  <c:v>0.47019411306224301</c:v>
                </c:pt>
                <c:pt idx="120">
                  <c:v>0.47375128451593607</c:v>
                </c:pt>
                <c:pt idx="121">
                  <c:v>0.47722984037595617</c:v>
                </c:pt>
                <c:pt idx="122">
                  <c:v>0.48063065908391056</c:v>
                </c:pt>
                <c:pt idx="123">
                  <c:v>0.48395465347022854</c:v>
                </c:pt>
                <c:pt idx="124">
                  <c:v>0.48720276786283684</c:v>
                </c:pt>
                <c:pt idx="125">
                  <c:v>0.49037597530626781</c:v>
                </c:pt>
                <c:pt idx="126">
                  <c:v>0.49347527488999249</c:v>
                </c:pt>
                <c:pt idx="127">
                  <c:v>0.49650168918457904</c:v>
                </c:pt>
                <c:pt idx="128">
                  <c:v>0.49945626178410196</c:v>
                </c:pt>
                <c:pt idx="129">
                  <c:v>0.5023400549530741</c:v>
                </c:pt>
                <c:pt idx="130">
                  <c:v>0.5051541473760357</c:v>
                </c:pt>
                <c:pt idx="131">
                  <c:v>0.50789963200781585</c:v>
                </c:pt>
                <c:pt idx="132">
                  <c:v>0.51057761402237445</c:v>
                </c:pt>
                <c:pt idx="133">
                  <c:v>0.51318920885804575</c:v>
                </c:pt>
                <c:pt idx="134">
                  <c:v>0.51573554035692459</c:v>
                </c:pt>
                <c:pt idx="135">
                  <c:v>0.51821773899607382</c:v>
                </c:pt>
                <c:pt idx="136">
                  <c:v>0.52063694020817863</c:v>
                </c:pt>
                <c:pt idx="137">
                  <c:v>0.52299428278923132</c:v>
                </c:pt>
                <c:pt idx="138">
                  <c:v>0.5252909073907972</c:v>
                </c:pt>
                <c:pt idx="139">
                  <c:v>0.52752795509439199</c:v>
                </c:pt>
                <c:pt idx="140">
                  <c:v>0.52970656606548372</c:v>
                </c:pt>
                <c:pt idx="141">
                  <c:v>0.53182787828462974</c:v>
                </c:pt>
                <c:pt idx="142">
                  <c:v>0.53389302635325464</c:v>
                </c:pt>
                <c:pt idx="143">
                  <c:v>0.53590314037158915</c:v>
                </c:pt>
                <c:pt idx="144">
                  <c:v>0.53785934488629583</c:v>
                </c:pt>
                <c:pt idx="145">
                  <c:v>0.53976275790533279</c:v>
                </c:pt>
                <c:pt idx="146">
                  <c:v>0.54161448997762496</c:v>
                </c:pt>
                <c:pt idx="147">
                  <c:v>0.54341564333514381</c:v>
                </c:pt>
                <c:pt idx="148">
                  <c:v>0.54516731109502659</c:v>
                </c:pt>
                <c:pt idx="149">
                  <c:v>0.54687057651940196</c:v>
                </c:pt>
                <c:pt idx="150">
                  <c:v>0.54852651233062755</c:v>
                </c:pt>
                <c:pt idx="151">
                  <c:v>0.55013618007968679</c:v>
                </c:pt>
                <c:pt idx="152">
                  <c:v>0.55170062956553512</c:v>
                </c:pt>
                <c:pt idx="153">
                  <c:v>0.55322089830323229</c:v>
                </c:pt>
                <c:pt idx="154">
                  <c:v>0.55469801103874516</c:v>
                </c:pt>
                <c:pt idx="155">
                  <c:v>0.55613297930835326</c:v>
                </c:pt>
                <c:pt idx="156">
                  <c:v>0.55752680104064212</c:v>
                </c:pt>
                <c:pt idx="157">
                  <c:v>0.55888046019911919</c:v>
                </c:pt>
                <c:pt idx="158">
                  <c:v>0.56019492646353852</c:v>
                </c:pt>
                <c:pt idx="159">
                  <c:v>0.56147115494807587</c:v>
                </c:pt>
                <c:pt idx="160">
                  <c:v>0.56271008595454719</c:v>
                </c:pt>
                <c:pt idx="161">
                  <c:v>0.56391264475891634</c:v>
                </c:pt>
                <c:pt idx="162">
                  <c:v>0.56507974142939377</c:v>
                </c:pt>
                <c:pt idx="163">
                  <c:v>0.56621227067447855</c:v>
                </c:pt>
                <c:pt idx="164">
                  <c:v>0.56731111171935134</c:v>
                </c:pt>
                <c:pt idx="165">
                  <c:v>0.56837712820907815</c:v>
                </c:pt>
                <c:pt idx="166">
                  <c:v>0.56941116813713621</c:v>
                </c:pt>
                <c:pt idx="167">
                  <c:v>0.570414063797827</c:v>
                </c:pt>
                <c:pt idx="168">
                  <c:v>0.57138663176119087</c:v>
                </c:pt>
                <c:pt idx="169">
                  <c:v>0.5723296728690902</c:v>
                </c:pt>
                <c:pt idx="170">
                  <c:v>0.57324397225117518</c:v>
                </c:pt>
                <c:pt idx="171">
                  <c:v>0.57413029935949833</c:v>
                </c:pt>
                <c:pt idx="172">
                  <c:v>0.57498940802058895</c:v>
                </c:pt>
                <c:pt idx="173">
                  <c:v>0.57582203650384811</c:v>
                </c:pt>
                <c:pt idx="174">
                  <c:v>0.57662890760516938</c:v>
                </c:pt>
                <c:pt idx="175">
                  <c:v>0.57741072874473709</c:v>
                </c:pt>
                <c:pt idx="176">
                  <c:v>0.5781681920779953</c:v>
                </c:pt>
                <c:pt idx="177">
                  <c:v>0.57890197461882686</c:v>
                </c:pt>
                <c:pt idx="178">
                  <c:v>0.57961273837402194</c:v>
                </c:pt>
                <c:pt idx="179">
                  <c:v>0.5803011304881559</c:v>
                </c:pt>
                <c:pt idx="180">
                  <c:v>0.58096778339803778</c:v>
                </c:pt>
                <c:pt idx="181">
                  <c:v>0.58161331499592683</c:v>
                </c:pt>
                <c:pt idx="182">
                  <c:v>0.58223832880075443</c:v>
                </c:pt>
                <c:pt idx="183">
                  <c:v>0.58284341413662333</c:v>
                </c:pt>
                <c:pt idx="184">
                  <c:v>0.58342914631789122</c:v>
                </c:pt>
                <c:pt idx="185">
                  <c:v>0.58399608684018156</c:v>
                </c:pt>
                <c:pt idx="186">
                  <c:v>0.58454478357669459</c:v>
                </c:pt>
                <c:pt idx="187">
                  <c:v>0.58507577097922736</c:v>
                </c:pt>
                <c:pt idx="188">
                  <c:v>0.58558957028333736</c:v>
                </c:pt>
                <c:pt idx="189">
                  <c:v>0.58608668971711808</c:v>
                </c:pt>
                <c:pt idx="190">
                  <c:v>0.58656762471308221</c:v>
                </c:pt>
                <c:pt idx="191">
                  <c:v>0.58703285812267536</c:v>
                </c:pt>
                <c:pt idx="192">
                  <c:v>0.58748286043296916</c:v>
                </c:pt>
                <c:pt idx="193">
                  <c:v>0.58791808998511075</c:v>
                </c:pt>
                <c:pt idx="194">
                  <c:v>0.58833899319412697</c:v>
                </c:pt>
                <c:pt idx="195">
                  <c:v>0.58874600476970751</c:v>
                </c:pt>
                <c:pt idx="196">
                  <c:v>0.58913954793761325</c:v>
                </c:pt>
                <c:pt idx="197">
                  <c:v>0.58952003466137781</c:v>
                </c:pt>
                <c:pt idx="198">
                  <c:v>0.58988786586399056</c:v>
                </c:pt>
                <c:pt idx="199">
                  <c:v>0.59024343164927073</c:v>
                </c:pt>
                <c:pt idx="200">
                  <c:v>0.59058711152266063</c:v>
                </c:pt>
                <c:pt idx="201">
                  <c:v>0.59091927461118277</c:v>
                </c:pt>
                <c:pt idx="202">
                  <c:v>0.59124027988232775</c:v>
                </c:pt>
                <c:pt idx="203">
                  <c:v>0.59155047636165003</c:v>
                </c:pt>
                <c:pt idx="204">
                  <c:v>0.59185020334887128</c:v>
                </c:pt>
                <c:pt idx="205">
                  <c:v>0.59213979063230049</c:v>
                </c:pt>
                <c:pt idx="206">
                  <c:v>0.59241955870139951</c:v>
                </c:pt>
                <c:pt idx="207">
                  <c:v>0.59268981895733264</c:v>
                </c:pt>
                <c:pt idx="208">
                  <c:v>0.59295087392135426</c:v>
                </c:pt>
                <c:pt idx="209">
                  <c:v>0.59320301744090043</c:v>
                </c:pt>
                <c:pt idx="210">
                  <c:v>0.59344653489326216</c:v>
                </c:pt>
                <c:pt idx="211">
                  <c:v>0.5936817033867301</c:v>
                </c:pt>
                <c:pt idx="212">
                  <c:v>0.59390879195910973</c:v>
                </c:pt>
                <c:pt idx="213">
                  <c:v>0.59412806177351729</c:v>
                </c:pt>
                <c:pt idx="214">
                  <c:v>0.59433976631137697</c:v>
                </c:pt>
                <c:pt idx="215">
                  <c:v>0.59454415156254792</c:v>
                </c:pt>
                <c:pt idx="216">
                  <c:v>0.59474145621251706</c:v>
                </c:pt>
                <c:pt idx="217">
                  <c:v>0.59493191182660654</c:v>
                </c:pt>
                <c:pt idx="218">
                  <c:v>0.59511574303114534</c:v>
                </c:pt>
                <c:pt idx="219">
                  <c:v>0.59529316769156948</c:v>
                </c:pt>
                <c:pt idx="220">
                  <c:v>0.59546439708741483</c:v>
                </c:pt>
                <c:pt idx="221">
                  <c:v>0.59562963608417907</c:v>
                </c:pt>
                <c:pt idx="222">
                  <c:v>0.59578908330203095</c:v>
                </c:pt>
                <c:pt idx="223">
                  <c:v>0.59594293128135345</c:v>
                </c:pt>
                <c:pt idx="224">
                  <c:v>0.59609136664511109</c:v>
                </c:pt>
                <c:pt idx="225">
                  <c:v>0.59623457025803794</c:v>
                </c:pt>
                <c:pt idx="226">
                  <c:v>0.59637271738264552</c:v>
                </c:pt>
                <c:pt idx="227">
                  <c:v>0.59650597783205761</c:v>
                </c:pt>
                <c:pt idx="228">
                  <c:v>0.59663451611967833</c:v>
                </c:pt>
                <c:pt idx="229">
                  <c:v>0.59675849160570837</c:v>
                </c:pt>
                <c:pt idx="230">
                  <c:v>0.59687805864052335</c:v>
                </c:pt>
                <c:pt idx="231">
                  <c:v>0.59699336670493619</c:v>
                </c:pt>
                <c:pt idx="232">
                  <c:v>0.59710456054736338</c:v>
                </c:pt>
                <c:pt idx="233">
                  <c:v>0.59721178031792177</c:v>
                </c:pt>
                <c:pt idx="234">
                  <c:v>0.59731516169948295</c:v>
                </c:pt>
                <c:pt idx="235">
                  <c:v>0.59741483603571555</c:v>
                </c:pt>
                <c:pt idx="236">
                  <c:v>0.59751093045614656</c:v>
                </c:pt>
                <c:pt idx="237">
                  <c:v>0.59760356799827774</c:v>
                </c:pt>
                <c:pt idx="238">
                  <c:v>0.59769286772678987</c:v>
                </c:pt>
                <c:pt idx="239">
                  <c:v>0.59777894484987526</c:v>
                </c:pt>
                <c:pt idx="240">
                  <c:v>0.59786191083273554</c:v>
                </c:pt>
                <c:pt idx="241">
                  <c:v>0.59794187350828509</c:v>
                </c:pt>
                <c:pt idx="242">
                  <c:v>0.59801893718510124</c:v>
                </c:pt>
                <c:pt idx="243">
                  <c:v>0.59809320275266409</c:v>
                </c:pt>
                <c:pt idx="244">
                  <c:v>0.59816476778392791</c:v>
                </c:pt>
                <c:pt idx="245">
                  <c:v>0.59823372663526897</c:v>
                </c:pt>
                <c:pt idx="246">
                  <c:v>0.59830017054385398</c:v>
                </c:pt>
                <c:pt idx="247">
                  <c:v>0.59836418772247324</c:v>
                </c:pt>
                <c:pt idx="248">
                  <c:v>0.59842586345188498</c:v>
                </c:pt>
                <c:pt idx="249">
                  <c:v>0.59848528017071634</c:v>
                </c:pt>
                <c:pt idx="250">
                  <c:v>0.59854251756296661</c:v>
                </c:pt>
                <c:pt idx="251">
                  <c:v>0.59859765264315923</c:v>
                </c:pt>
                <c:pt idx="252">
                  <c:v>0.59865075983918836</c:v>
                </c:pt>
                <c:pt idx="253">
                  <c:v>0.59870191107290704</c:v>
                </c:pt>
                <c:pt idx="254">
                  <c:v>0.59875117583850246</c:v>
                </c:pt>
                <c:pt idx="255">
                  <c:v>0.5987986212787042</c:v>
                </c:pt>
                <c:pt idx="256">
                  <c:v>0.59884431225887236</c:v>
                </c:pt>
                <c:pt idx="257">
                  <c:v>0.59888831143901011</c:v>
                </c:pt>
                <c:pt idx="258">
                  <c:v>0.59893067934374711</c:v>
                </c:pt>
                <c:pt idx="259">
                  <c:v>0.59897147443033805</c:v>
                </c:pt>
                <c:pt idx="260">
                  <c:v>0.59901075315472152</c:v>
                </c:pt>
                <c:pt idx="261">
                  <c:v>0.59904857003568357</c:v>
                </c:pt>
                <c:pt idx="262">
                  <c:v>0.59908497771716895</c:v>
                </c:pt>
                <c:pt idx="263">
                  <c:v>0.59912002702878553</c:v>
                </c:pt>
                <c:pt idx="264">
                  <c:v>0.59915376704454193</c:v>
                </c:pt>
                <c:pt idx="265">
                  <c:v>0.59918624513986352</c:v>
                </c:pt>
                <c:pt idx="266">
                  <c:v>0.59921750704692711</c:v>
                </c:pt>
                <c:pt idx="267">
                  <c:v>0.59924759690835572</c:v>
                </c:pt>
                <c:pt idx="268">
                  <c:v>0.59927655732931429</c:v>
                </c:pt>
                <c:pt idx="269">
                  <c:v>0.59930442942804729</c:v>
                </c:pt>
                <c:pt idx="270">
                  <c:v>0.59933125288489608</c:v>
                </c:pt>
                <c:pt idx="271">
                  <c:v>0.59935706598983596</c:v>
                </c:pt>
                <c:pt idx="272">
                  <c:v>0.59938190568857119</c:v>
                </c:pt>
                <c:pt idx="273">
                  <c:v>0.59940580762722429</c:v>
                </c:pt>
                <c:pt idx="274">
                  <c:v>0.59942880619565853</c:v>
                </c:pt>
                <c:pt idx="275">
                  <c:v>0.59945093456946785</c:v>
                </c:pt>
                <c:pt idx="276">
                  <c:v>0.59947222475067086</c:v>
                </c:pt>
                <c:pt idx="277">
                  <c:v>0.59949270760714368</c:v>
                </c:pt>
                <c:pt idx="278">
                  <c:v>0.59951241291082491</c:v>
                </c:pt>
                <c:pt idx="279">
                  <c:v>0.59953136937472806</c:v>
                </c:pt>
                <c:pt idx="280">
                  <c:v>0.59954960468879204</c:v>
                </c:pt>
                <c:pt idx="281">
                  <c:v>0.59956714555460366</c:v>
                </c:pt>
                <c:pt idx="282">
                  <c:v>0.59958401771902292</c:v>
                </c:pt>
                <c:pt idx="283">
                  <c:v>0.59960024600674089</c:v>
                </c:pt>
                <c:pt idx="284">
                  <c:v>0.59961585435180298</c:v>
                </c:pt>
                <c:pt idx="285">
                  <c:v>0.59963086582812353</c:v>
                </c:pt>
                <c:pt idx="286">
                  <c:v>0.59964530267902372</c:v>
                </c:pt>
                <c:pt idx="287">
                  <c:v>0.59965918634581894</c:v>
                </c:pt>
                <c:pt idx="288">
                  <c:v>0.59967253749548322</c:v>
                </c:pt>
                <c:pt idx="289">
                  <c:v>0.59968537604741923</c:v>
                </c:pt>
                <c:pt idx="290">
                  <c:v>0.59969772119935805</c:v>
                </c:pt>
                <c:pt idx="291">
                  <c:v>0.59970959145241487</c:v>
                </c:pt>
                <c:pt idx="292">
                  <c:v>0.59972100463532674</c:v>
                </c:pt>
                <c:pt idx="293">
                  <c:v>0.59973197792789468</c:v>
                </c:pt>
                <c:pt idx="294">
                  <c:v>0.59974252788365578</c:v>
                </c:pt>
                <c:pt idx="295">
                  <c:v>0.59975267045180736</c:v>
                </c:pt>
                <c:pt idx="296">
                  <c:v>0.59976242099840571</c:v>
                </c:pt>
                <c:pt idx="297">
                  <c:v>0.59977179432686223</c:v>
                </c:pt>
                <c:pt idx="298">
                  <c:v>0.59978080469775719</c:v>
                </c:pt>
                <c:pt idx="299">
                  <c:v>0.5997894658479932</c:v>
                </c:pt>
                <c:pt idx="300">
                  <c:v>0.5997977910093073</c:v>
                </c:pt>
                <c:pt idx="301">
                  <c:v>0.59980579292616321</c:v>
                </c:pt>
                <c:pt idx="302">
                  <c:v>0.59981348387304112</c:v>
                </c:pt>
                <c:pt idx="303">
                  <c:v>0.59982087567114495</c:v>
                </c:pt>
                <c:pt idx="304">
                  <c:v>0.5998279797045446</c:v>
                </c:pt>
                <c:pt idx="305">
                  <c:v>0.59983480693577163</c:v>
                </c:pt>
                <c:pt idx="306">
                  <c:v>0.59984136792088527</c:v>
                </c:pt>
                <c:pt idx="307">
                  <c:v>0.59984767282402429</c:v>
                </c:pt>
                <c:pt idx="308">
                  <c:v>0.5998537314314637</c:v>
                </c:pt>
                <c:pt idx="309">
                  <c:v>0.59985955316518924</c:v>
                </c:pt>
                <c:pt idx="310">
                  <c:v>0.5998651470960068</c:v>
                </c:pt>
                <c:pt idx="311">
                  <c:v>0.59987052195620105</c:v>
                </c:pt>
                <c:pt idx="312">
                  <c:v>0.5998756861517579</c:v>
                </c:pt>
                <c:pt idx="313">
                  <c:v>0.59988064777416539</c:v>
                </c:pt>
                <c:pt idx="314">
                  <c:v>0.59988541461180478</c:v>
                </c:pt>
                <c:pt idx="315">
                  <c:v>0.59988999416094846</c:v>
                </c:pt>
                <c:pt idx="316">
                  <c:v>0.59989439363637365</c:v>
                </c:pt>
                <c:pt idx="317">
                  <c:v>0.59989861998160765</c:v>
                </c:pt>
                <c:pt idx="318">
                  <c:v>0.59990267987881496</c:v>
                </c:pt>
                <c:pt idx="319">
                  <c:v>0.5999065797583385</c:v>
                </c:pt>
                <c:pt idx="320">
                  <c:v>0.5999103258079066</c:v>
                </c:pt>
                <c:pt idx="321">
                  <c:v>0.59991392398151633</c:v>
                </c:pt>
                <c:pt idx="322">
                  <c:v>0.59991738000800443</c:v>
                </c:pt>
                <c:pt idx="323">
                  <c:v>0.59992069939931592</c:v>
                </c:pt>
                <c:pt idx="324">
                  <c:v>0.59992388745848046</c:v>
                </c:pt>
                <c:pt idx="325">
                  <c:v>0.5999269492873065</c:v>
                </c:pt>
                <c:pt idx="326">
                  <c:v>0.59992988979380235</c:v>
                </c:pt>
                <c:pt idx="327">
                  <c:v>0.59993271369933387</c:v>
                </c:pt>
                <c:pt idx="328">
                  <c:v>0.59993542554552692</c:v>
                </c:pt>
                <c:pt idx="329">
                  <c:v>0.59993802970092436</c:v>
                </c:pt>
                <c:pt idx="330">
                  <c:v>0.59994053036740391</c:v>
                </c:pt>
                <c:pt idx="331">
                  <c:v>0.59994293158636802</c:v>
                </c:pt>
                <c:pt idx="332">
                  <c:v>0.59994523724471005</c:v>
                </c:pt>
                <c:pt idx="333">
                  <c:v>0.5999474510805678</c:v>
                </c:pt>
                <c:pt idx="334">
                  <c:v>0.59994957668886861</c:v>
                </c:pt>
                <c:pt idx="335">
                  <c:v>0.5999516175266757</c:v>
                </c:pt>
                <c:pt idx="336">
                  <c:v>0.59995357691834073</c:v>
                </c:pt>
                <c:pt idx="337">
                  <c:v>0.59995545806047057</c:v>
                </c:pt>
                <c:pt idx="338">
                  <c:v>0.59995726402671379</c:v>
                </c:pt>
                <c:pt idx="339">
                  <c:v>0.59995899777237383</c:v>
                </c:pt>
                <c:pt idx="340">
                  <c:v>0.59996066213885424</c:v>
                </c:pt>
                <c:pt idx="341">
                  <c:v>0.59996225985794249</c:v>
                </c:pt>
                <c:pt idx="342">
                  <c:v>0.59996379355593743</c:v>
                </c:pt>
                <c:pt idx="343">
                  <c:v>0.59996526575762577</c:v>
                </c:pt>
                <c:pt idx="344">
                  <c:v>0.5999666788901139</c:v>
                </c:pt>
                <c:pt idx="345">
                  <c:v>0.59996803528651865</c:v>
                </c:pt>
                <c:pt idx="346">
                  <c:v>0.59996933718952294</c:v>
                </c:pt>
                <c:pt idx="347">
                  <c:v>0.5999705867548013</c:v>
                </c:pt>
                <c:pt idx="348">
                  <c:v>0.59997178605431867</c:v>
                </c:pt>
                <c:pt idx="349">
                  <c:v>0.59997293707950838</c:v>
                </c:pt>
                <c:pt idx="350">
                  <c:v>0.599974041744332</c:v>
                </c:pt>
                <c:pt idx="351">
                  <c:v>0.59997510188822734</c:v>
                </c:pt>
                <c:pt idx="352">
                  <c:v>0.59997611927894623</c:v>
                </c:pt>
                <c:pt idx="353">
                  <c:v>0.59997709561528811</c:v>
                </c:pt>
                <c:pt idx="354">
                  <c:v>0.59997803252973181</c:v>
                </c:pt>
                <c:pt idx="355">
                  <c:v>0.59997893159096916</c:v>
                </c:pt>
                <c:pt idx="356">
                  <c:v>0.5999797943063454</c:v>
                </c:pt>
                <c:pt idx="357">
                  <c:v>0.59998062212420777</c:v>
                </c:pt>
                <c:pt idx="358">
                  <c:v>0.59998141643616698</c:v>
                </c:pt>
                <c:pt idx="359">
                  <c:v>0.59998217857927394</c:v>
                </c:pt>
                <c:pt idx="360">
                  <c:v>0.59998290983811553</c:v>
                </c:pt>
                <c:pt idx="361">
                  <c:v>0.59998361144683166</c:v>
                </c:pt>
                <c:pt idx="362">
                  <c:v>0.59998428459105635</c:v>
                </c:pt>
                <c:pt idx="363">
                  <c:v>0.59998493040978673</c:v>
                </c:pt>
                <c:pt idx="364">
                  <c:v>0.59998554999718112</c:v>
                </c:pt>
                <c:pt idx="365">
                  <c:v>0.59998614440429021</c:v>
                </c:pt>
                <c:pt idx="366">
                  <c:v>0.59998671464072184</c:v>
                </c:pt>
                <c:pt idx="367">
                  <c:v>0.5999872616762445</c:v>
                </c:pt>
                <c:pt idx="368">
                  <c:v>0.59998778644232897</c:v>
                </c:pt>
                <c:pt idx="369">
                  <c:v>0.59998828983363239</c:v>
                </c:pt>
                <c:pt idx="370">
                  <c:v>0.59998877270942597</c:v>
                </c:pt>
                <c:pt idx="371">
                  <c:v>0.59998923589496878</c:v>
                </c:pt>
                <c:pt idx="372">
                  <c:v>0.59998968018282883</c:v>
                </c:pt>
                <c:pt idx="373">
                  <c:v>0.59999010633415517</c:v>
                </c:pt>
                <c:pt idx="374">
                  <c:v>0.59999051507989998</c:v>
                </c:pt>
                <c:pt idx="375">
                  <c:v>0.59999090712199588</c:v>
                </c:pt>
                <c:pt idx="376">
                  <c:v>0.5999912831344868</c:v>
                </c:pt>
                <c:pt idx="377">
                  <c:v>0.59999164376461667</c:v>
                </c:pt>
                <c:pt idx="378">
                  <c:v>0.59999198963387679</c:v>
                </c:pt>
                <c:pt idx="379">
                  <c:v>0.59999232133901192</c:v>
                </c:pt>
                <c:pt idx="380">
                  <c:v>0.59999263945298931</c:v>
                </c:pt>
                <c:pt idx="381">
                  <c:v>0.59999294452592933</c:v>
                </c:pt>
                <c:pt idx="382">
                  <c:v>0.59999323708600139</c:v>
                </c:pt>
                <c:pt idx="383">
                  <c:v>0.59999351764028486</c:v>
                </c:pt>
                <c:pt idx="384">
                  <c:v>0.59999378667559733</c:v>
                </c:pt>
                <c:pt idx="385">
                  <c:v>0.59999404465929074</c:v>
                </c:pt>
                <c:pt idx="386">
                  <c:v>0.59999429204001675</c:v>
                </c:pt>
                <c:pt idx="387">
                  <c:v>0.59999452924846297</c:v>
                </c:pt>
                <c:pt idx="388">
                  <c:v>0.59999475669806046</c:v>
                </c:pt>
                <c:pt idx="389">
                  <c:v>0.59999497478566421</c:v>
                </c:pt>
                <c:pt idx="390">
                  <c:v>0.59999518389220696</c:v>
                </c:pt>
                <c:pt idx="391">
                  <c:v>0.59999538438332789</c:v>
                </c:pt>
                <c:pt idx="392">
                  <c:v>0.59999557660997715</c:v>
                </c:pt>
                <c:pt idx="393">
                  <c:v>0.59999576090899653</c:v>
                </c:pt>
                <c:pt idx="394">
                  <c:v>0.5999959376036782</c:v>
                </c:pt>
                <c:pt idx="395">
                  <c:v>0.59999610700430095</c:v>
                </c:pt>
                <c:pt idx="396">
                  <c:v>0.59999626940864625</c:v>
                </c:pt>
                <c:pt idx="397">
                  <c:v>0.59999642510249385</c:v>
                </c:pt>
                <c:pt idx="398">
                  <c:v>0.59999657436009868</c:v>
                </c:pt>
                <c:pt idx="399">
                  <c:v>0.59999671744464811</c:v>
                </c:pt>
                <c:pt idx="400">
                  <c:v>0.59999685460870211</c:v>
                </c:pt>
                <c:pt idx="401">
                  <c:v>0.59999698609461638</c:v>
                </c:pt>
                <c:pt idx="402">
                  <c:v>0.59999711213494833</c:v>
                </c:pt>
                <c:pt idx="403">
                  <c:v>0.59999723295284746</c:v>
                </c:pt>
                <c:pt idx="404">
                  <c:v>0.59999734876243083</c:v>
                </c:pt>
                <c:pt idx="405">
                  <c:v>0.59999745976914287</c:v>
                </c:pt>
                <c:pt idx="406">
                  <c:v>0.59999756617010225</c:v>
                </c:pt>
                <c:pt idx="407">
                  <c:v>0.59999766815443423</c:v>
                </c:pt>
                <c:pt idx="408">
                  <c:v>0.59999776590359033</c:v>
                </c:pt>
                <c:pt idx="409">
                  <c:v>0.59999785959165519</c:v>
                </c:pt>
                <c:pt idx="410">
                  <c:v>0.59999794938564199</c:v>
                </c:pt>
                <c:pt idx="411">
                  <c:v>0.59999803544577535</c:v>
                </c:pt>
                <c:pt idx="412">
                  <c:v>0.59999811792576374</c:v>
                </c:pt>
                <c:pt idx="413">
                  <c:v>0.59999819697306078</c:v>
                </c:pt>
                <c:pt idx="414">
                  <c:v>0.59999827272911654</c:v>
                </c:pt>
                <c:pt idx="415">
                  <c:v>0.5999983453296186</c:v>
                </c:pt>
                <c:pt idx="416">
                  <c:v>0.59999841490472339</c:v>
                </c:pt>
                <c:pt idx="417">
                  <c:v>0.59999848157927949</c:v>
                </c:pt>
                <c:pt idx="418">
                  <c:v>0.59999854547304043</c:v>
                </c:pt>
                <c:pt idx="419">
                  <c:v>0.59999860670087057</c:v>
                </c:pt>
                <c:pt idx="420">
                  <c:v>0.59999866537294166</c:v>
                </c:pt>
                <c:pt idx="421">
                  <c:v>0.59999872159492251</c:v>
                </c:pt>
                <c:pt idx="422">
                  <c:v>0.59999877546816027</c:v>
                </c:pt>
                <c:pt idx="423">
                  <c:v>0.59999882708985541</c:v>
                </c:pt>
                <c:pt idx="424">
                  <c:v>0.59999887655322881</c:v>
                </c:pt>
                <c:pt idx="425">
                  <c:v>0.59999892394768317</c:v>
                </c:pt>
                <c:pt idx="426">
                  <c:v>0.59999896935895691</c:v>
                </c:pt>
                <c:pt idx="427">
                  <c:v>0.59999901286927304</c:v>
                </c:pt>
                <c:pt idx="428">
                  <c:v>0.59999905455748115</c:v>
                </c:pt>
                <c:pt idx="429">
                  <c:v>0.59999909449919442</c:v>
                </c:pt>
                <c:pt idx="430">
                  <c:v>0.59999913276692063</c:v>
                </c:pt>
                <c:pt idx="431">
                  <c:v>0.59999916943018816</c:v>
                </c:pt>
                <c:pt idx="432">
                  <c:v>0.59999920455566746</c:v>
                </c:pt>
                <c:pt idx="433">
                  <c:v>0.5999992382072864</c:v>
                </c:pt>
                <c:pt idx="434">
                  <c:v>0.59999927044634227</c:v>
                </c:pt>
                <c:pt idx="435">
                  <c:v>0.59999930133160873</c:v>
                </c:pt>
                <c:pt idx="436">
                  <c:v>0.59999933091943825</c:v>
                </c:pt>
                <c:pt idx="437">
                  <c:v>0.59999935926386094</c:v>
                </c:pt>
                <c:pt idx="438">
                  <c:v>0.59999938641667894</c:v>
                </c:pt>
                <c:pt idx="439">
                  <c:v>0.59999941242755772</c:v>
                </c:pt>
                <c:pt idx="440">
                  <c:v>0.59999943734411254</c:v>
                </c:pt>
                <c:pt idx="441">
                  <c:v>0.59999946121199277</c:v>
                </c:pt>
                <c:pt idx="442">
                  <c:v>0.59999948407496173</c:v>
                </c:pt>
                <c:pt idx="443">
                  <c:v>0.59999950597497398</c:v>
                </c:pt>
                <c:pt idx="444">
                  <c:v>0.59999952695224912</c:v>
                </c:pt>
                <c:pt idx="445">
                  <c:v>0.59999954704534275</c:v>
                </c:pt>
                <c:pt idx="446">
                  <c:v>0.59999956629121487</c:v>
                </c:pt>
                <c:pt idx="447">
                  <c:v>0.59999958472529469</c:v>
                </c:pt>
                <c:pt idx="448">
                  <c:v>0.59999960238154371</c:v>
                </c:pt>
                <c:pt idx="449">
                  <c:v>0.59999961929251588</c:v>
                </c:pt>
                <c:pt idx="450">
                  <c:v>0.59999963548941526</c:v>
                </c:pt>
                <c:pt idx="451">
                  <c:v>0.59999965100215114</c:v>
                </c:pt>
                <c:pt idx="452">
                  <c:v>0.59999966585939168</c:v>
                </c:pt>
                <c:pt idx="453">
                  <c:v>0.59999968008861448</c:v>
                </c:pt>
                <c:pt idx="454">
                  <c:v>0.59999969371615569</c:v>
                </c:pt>
                <c:pt idx="455">
                  <c:v>0.599999706767257</c:v>
                </c:pt>
                <c:pt idx="456">
                  <c:v>0.59999971926611051</c:v>
                </c:pt>
                <c:pt idx="457">
                  <c:v>0.599999731235902</c:v>
                </c:pt>
                <c:pt idx="458">
                  <c:v>0.59999974269885248</c:v>
                </c:pt>
                <c:pt idx="459">
                  <c:v>0.59999975367625769</c:v>
                </c:pt>
                <c:pt idx="460">
                  <c:v>0.59999976418852641</c:v>
                </c:pt>
                <c:pt idx="461">
                  <c:v>0.599999774255217</c:v>
                </c:pt>
                <c:pt idx="462">
                  <c:v>0.59999978389507258</c:v>
                </c:pt>
                <c:pt idx="463">
                  <c:v>0.59999979312605434</c:v>
                </c:pt>
                <c:pt idx="464">
                  <c:v>0.59999980196537439</c:v>
                </c:pt>
                <c:pt idx="465">
                  <c:v>0.5999998104295261</c:v>
                </c:pt>
                <c:pt idx="466">
                  <c:v>0.59999981853431461</c:v>
                </c:pt>
                <c:pt idx="467">
                  <c:v>0.59999982629488424</c:v>
                </c:pt>
                <c:pt idx="468">
                  <c:v>0.59999983372574661</c:v>
                </c:pt>
                <c:pt idx="469">
                  <c:v>0.59999984084080682</c:v>
                </c:pt>
                <c:pt idx="470">
                  <c:v>0.5999998476533881</c:v>
                </c:pt>
                <c:pt idx="471">
                  <c:v>0.59999985417625634</c:v>
                </c:pt>
                <c:pt idx="472">
                  <c:v>0.59999986042164299</c:v>
                </c:pt>
                <c:pt idx="473">
                  <c:v>0.59999986640126723</c:v>
                </c:pt>
                <c:pt idx="474">
                  <c:v>0.59999987212635741</c:v>
                </c:pt>
                <c:pt idx="475">
                  <c:v>0.59999987760767115</c:v>
                </c:pt>
                <c:pt idx="476">
                  <c:v>0.59999988285551509</c:v>
                </c:pt>
                <c:pt idx="477">
                  <c:v>0.59999988787976366</c:v>
                </c:pt>
                <c:pt idx="478">
                  <c:v>0.59999989268987675</c:v>
                </c:pt>
                <c:pt idx="479">
                  <c:v>0.59999989729491732</c:v>
                </c:pt>
                <c:pt idx="480">
                  <c:v>0.59999990170356776</c:v>
                </c:pt>
                <c:pt idx="481">
                  <c:v>0.59999990592414565</c:v>
                </c:pt>
                <c:pt idx="482">
                  <c:v>0.59999990996461905</c:v>
                </c:pt>
                <c:pt idx="483">
                  <c:v>0.59999991383262108</c:v>
                </c:pt>
                <c:pt idx="484">
                  <c:v>0.59999991753546367</c:v>
                </c:pt>
                <c:pt idx="485">
                  <c:v>0.59999992108015121</c:v>
                </c:pt>
                <c:pt idx="486">
                  <c:v>0.59999992447339323</c:v>
                </c:pt>
                <c:pt idx="487">
                  <c:v>0.59999992772161692</c:v>
                </c:pt>
                <c:pt idx="488">
                  <c:v>0.59999993083097858</c:v>
                </c:pt>
                <c:pt idx="489">
                  <c:v>0.59999993380737515</c:v>
                </c:pt>
                <c:pt idx="490">
                  <c:v>0.59999993665645512</c:v>
                </c:pt>
                <c:pt idx="491">
                  <c:v>0.59999993938362872</c:v>
                </c:pt>
                <c:pt idx="492">
                  <c:v>0.5999999419940778</c:v>
                </c:pt>
                <c:pt idx="493">
                  <c:v>0.59999994449276584</c:v>
                </c:pt>
                <c:pt idx="494">
                  <c:v>0.59999994688444658</c:v>
                </c:pt>
                <c:pt idx="495">
                  <c:v>0.59999994917367316</c:v>
                </c:pt>
                <c:pt idx="496">
                  <c:v>0.59999995136480622</c:v>
                </c:pt>
                <c:pt idx="497">
                  <c:v>0.59999995346202217</c:v>
                </c:pt>
                <c:pt idx="498">
                  <c:v>0.59999995546932094</c:v>
                </c:pt>
                <c:pt idx="499">
                  <c:v>0.59999995739053336</c:v>
                </c:pt>
                <c:pt idx="500">
                  <c:v>0.59999995922932814</c:v>
                </c:pt>
                <c:pt idx="501">
                  <c:v>0.59999996098921859</c:v>
                </c:pt>
                <c:pt idx="502">
                  <c:v>0.59999996267356959</c:v>
                </c:pt>
                <c:pt idx="503">
                  <c:v>0.5999999642856032</c:v>
                </c:pt>
                <c:pt idx="504">
                  <c:v>0.59999996582840531</c:v>
                </c:pt>
                <c:pt idx="505">
                  <c:v>0.59999996730493077</c:v>
                </c:pt>
                <c:pt idx="506">
                  <c:v>0.59999996871800942</c:v>
                </c:pt>
                <c:pt idx="507">
                  <c:v>0.59999997007035089</c:v>
                </c:pt>
                <c:pt idx="508">
                  <c:v>0.59999997136454997</c:v>
                </c:pt>
                <c:pt idx="509">
                  <c:v>0.59999997260309135</c:v>
                </c:pt>
                <c:pt idx="510">
                  <c:v>0.59999997378835424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1-4CAB-AC3C-A53562E4CB4C}"/>
            </c:ext>
          </c:extLst>
        </c:ser>
        <c:ser>
          <c:idx val="1"/>
          <c:order val="1"/>
          <c:tx>
            <c:v>Step Value</c:v>
          </c:tx>
          <c:marker>
            <c:symbol val="none"/>
          </c:marker>
          <c:val>
            <c:numRef>
              <c:f>Sheet3!$X$2:$X$512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1-4CAB-AC3C-A53562E4C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15072"/>
        <c:axId val="64525440"/>
      </c:lineChart>
      <c:catAx>
        <c:axId val="6451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Time (sec)</a:t>
                </a:r>
              </a:p>
            </c:rich>
          </c:tx>
          <c:layout>
            <c:manualLayout>
              <c:xMode val="edge"/>
              <c:yMode val="edge"/>
              <c:x val="0.45964140388491731"/>
              <c:y val="0.96201025433618625"/>
            </c:manualLayout>
          </c:layout>
          <c:overlay val="0"/>
          <c:spPr>
            <a:noFill/>
            <a:ln w="25400">
              <a:noFill/>
            </a:ln>
          </c:spPr>
        </c:title>
        <c:numFmt formatCode="0.0_ 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4525440"/>
        <c:crosses val="autoZero"/>
        <c:auto val="0"/>
        <c:lblAlgn val="ctr"/>
        <c:lblOffset val="100"/>
        <c:tickLblSkip val="10"/>
        <c:tickMarkSkip val="5"/>
        <c:noMultiLvlLbl val="0"/>
      </c:catAx>
      <c:valAx>
        <c:axId val="6452544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99CC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 sz="1200"/>
                  <a:t>Step Value /  Process Value</a:t>
                </a:r>
              </a:p>
            </c:rich>
          </c:tx>
          <c:layout>
            <c:manualLayout>
              <c:xMode val="edge"/>
              <c:yMode val="edge"/>
              <c:x val="1.1283824421276222E-4"/>
              <c:y val="0.28538281029478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4515072"/>
        <c:crosses val="autoZero"/>
        <c:crossBetween val="midCat"/>
      </c:valAx>
      <c:spPr>
        <a:solidFill>
          <a:schemeClr val="bg1">
            <a:lumMod val="95000"/>
          </a:schemeClr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62819768334327453"/>
          <c:y val="2.0161693271487133E-2"/>
          <c:w val="0.23110661502882612"/>
          <c:h val="3.487519116290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ko-KR"/>
    </a:p>
  </c:txPr>
  <c:printSettings>
    <c:headerFooter alignWithMargins="0"/>
    <c:pageMargins b="1" l="0.75000000000000144" r="0.75000000000000144" t="1" header="0.5" footer="0.5"/>
    <c:pageSetup paperSize="9" orientation="landscape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sng" strike="noStrike" baseline="0">
                <a:solidFill>
                  <a:srgbClr val="000000"/>
                </a:solidFill>
                <a:latin typeface="Arial Unicode MS"/>
                <a:ea typeface="Arial Unicode MS"/>
                <a:cs typeface="Arial Unicode MS"/>
              </a:defRPr>
            </a:pPr>
            <a:r>
              <a:rPr lang="en-US" altLang="en-US"/>
              <a:t>Step Test Result 1</a:t>
            </a:r>
          </a:p>
        </c:rich>
      </c:tx>
      <c:layout>
        <c:manualLayout>
          <c:xMode val="edge"/>
          <c:yMode val="edge"/>
          <c:x val="0.40985609557426089"/>
          <c:y val="1.16009656096359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478827292669392E-2"/>
          <c:y val="9.4256644632464526E-2"/>
          <c:w val="0.92599033552338794"/>
          <c:h val="0.79843916763280787"/>
        </c:manualLayout>
      </c:layout>
      <c:lineChart>
        <c:grouping val="standard"/>
        <c:varyColors val="0"/>
        <c:ser>
          <c:idx val="0"/>
          <c:order val="0"/>
          <c:tx>
            <c:v>Process Value</c:v>
          </c:tx>
          <c:marker>
            <c:symbol val="none"/>
          </c:marker>
          <c:cat>
            <c:numRef>
              <c:f>Sheet3!$W$2:$W$512</c:f>
              <c:numCache>
                <c:formatCode>General</c:formatCode>
                <c:ptCount val="5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</c:v>
                </c:pt>
                <c:pt idx="23">
                  <c:v>1.3</c:v>
                </c:pt>
                <c:pt idx="24">
                  <c:v>1.4</c:v>
                </c:pt>
                <c:pt idx="25">
                  <c:v>1.5</c:v>
                </c:pt>
                <c:pt idx="26">
                  <c:v>1.6</c:v>
                </c:pt>
                <c:pt idx="27">
                  <c:v>1.7</c:v>
                </c:pt>
                <c:pt idx="28">
                  <c:v>1.8</c:v>
                </c:pt>
                <c:pt idx="29">
                  <c:v>1.9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>
                  <c:v>3</c:v>
                </c:pt>
                <c:pt idx="41">
                  <c:v>3.1</c:v>
                </c:pt>
                <c:pt idx="42">
                  <c:v>3.2</c:v>
                </c:pt>
                <c:pt idx="43">
                  <c:v>3.3</c:v>
                </c:pt>
                <c:pt idx="44">
                  <c:v>3.4</c:v>
                </c:pt>
                <c:pt idx="45">
                  <c:v>3.5</c:v>
                </c:pt>
                <c:pt idx="46">
                  <c:v>3.6</c:v>
                </c:pt>
                <c:pt idx="47">
                  <c:v>3.7</c:v>
                </c:pt>
                <c:pt idx="48">
                  <c:v>3.8</c:v>
                </c:pt>
                <c:pt idx="49">
                  <c:v>3.9</c:v>
                </c:pt>
                <c:pt idx="50">
                  <c:v>4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</c:v>
                </c:pt>
                <c:pt idx="68">
                  <c:v>5.8</c:v>
                </c:pt>
                <c:pt idx="69">
                  <c:v>5.9</c:v>
                </c:pt>
                <c:pt idx="70">
                  <c:v>6</c:v>
                </c:pt>
                <c:pt idx="71">
                  <c:v>6.1</c:v>
                </c:pt>
                <c:pt idx="72">
                  <c:v>6.2</c:v>
                </c:pt>
                <c:pt idx="73">
                  <c:v>6.3</c:v>
                </c:pt>
                <c:pt idx="74">
                  <c:v>6.4</c:v>
                </c:pt>
                <c:pt idx="75">
                  <c:v>6.5</c:v>
                </c:pt>
                <c:pt idx="76">
                  <c:v>6.6</c:v>
                </c:pt>
                <c:pt idx="77">
                  <c:v>6.7</c:v>
                </c:pt>
                <c:pt idx="78">
                  <c:v>6.8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</c:v>
                </c:pt>
                <c:pt idx="83">
                  <c:v>7.3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</c:v>
                </c:pt>
                <c:pt idx="88">
                  <c:v>7.8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</c:v>
                </c:pt>
                <c:pt idx="102">
                  <c:v>9.1999999999999993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</c:v>
                </c:pt>
                <c:pt idx="107">
                  <c:v>9.6999999999999993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</c:v>
                </c:pt>
                <c:pt idx="122">
                  <c:v>11.2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</c:v>
                </c:pt>
                <c:pt idx="127">
                  <c:v>11.7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</c:v>
                </c:pt>
                <c:pt idx="132">
                  <c:v>12.2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</c:v>
                </c:pt>
                <c:pt idx="137">
                  <c:v>12.7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</c:v>
                </c:pt>
                <c:pt idx="142">
                  <c:v>13.2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</c:v>
                </c:pt>
                <c:pt idx="147">
                  <c:v>13.7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</c:v>
                </c:pt>
                <c:pt idx="152">
                  <c:v>14.2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</c:v>
                </c:pt>
                <c:pt idx="157">
                  <c:v>14.7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</c:v>
                </c:pt>
                <c:pt idx="162">
                  <c:v>15.2</c:v>
                </c:pt>
                <c:pt idx="163">
                  <c:v>15.3</c:v>
                </c:pt>
                <c:pt idx="164">
                  <c:v>15.4</c:v>
                </c:pt>
                <c:pt idx="165">
                  <c:v>15.5</c:v>
                </c:pt>
                <c:pt idx="166">
                  <c:v>15.6</c:v>
                </c:pt>
                <c:pt idx="167">
                  <c:v>15.7</c:v>
                </c:pt>
                <c:pt idx="168">
                  <c:v>15.8</c:v>
                </c:pt>
                <c:pt idx="169">
                  <c:v>15.9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16.399999999999999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17.399999999999999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</c:v>
                </c:pt>
                <c:pt idx="193">
                  <c:v>18.3</c:v>
                </c:pt>
                <c:pt idx="194">
                  <c:v>18.399999999999999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</c:v>
                </c:pt>
                <c:pt idx="198">
                  <c:v>18.8</c:v>
                </c:pt>
                <c:pt idx="199">
                  <c:v>18.899999999999999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</c:v>
                </c:pt>
                <c:pt idx="203">
                  <c:v>19.3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19.8</c:v>
                </c:pt>
                <c:pt idx="209">
                  <c:v>19.899999999999999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</c:v>
                </c:pt>
                <c:pt idx="213">
                  <c:v>20.3</c:v>
                </c:pt>
                <c:pt idx="214">
                  <c:v>20.399999999999999</c:v>
                </c:pt>
                <c:pt idx="215">
                  <c:v>20.5</c:v>
                </c:pt>
                <c:pt idx="216">
                  <c:v>20.6</c:v>
                </c:pt>
                <c:pt idx="217">
                  <c:v>20.7</c:v>
                </c:pt>
                <c:pt idx="218">
                  <c:v>20.8</c:v>
                </c:pt>
                <c:pt idx="219">
                  <c:v>20.9</c:v>
                </c:pt>
                <c:pt idx="220">
                  <c:v>21</c:v>
                </c:pt>
                <c:pt idx="221">
                  <c:v>21.1</c:v>
                </c:pt>
                <c:pt idx="222">
                  <c:v>21.2</c:v>
                </c:pt>
                <c:pt idx="223">
                  <c:v>21.3</c:v>
                </c:pt>
                <c:pt idx="224">
                  <c:v>21.4</c:v>
                </c:pt>
                <c:pt idx="225">
                  <c:v>21.5</c:v>
                </c:pt>
                <c:pt idx="226">
                  <c:v>21.6</c:v>
                </c:pt>
                <c:pt idx="227">
                  <c:v>21.7</c:v>
                </c:pt>
                <c:pt idx="228">
                  <c:v>21.8</c:v>
                </c:pt>
                <c:pt idx="229">
                  <c:v>21.9</c:v>
                </c:pt>
                <c:pt idx="230">
                  <c:v>22</c:v>
                </c:pt>
                <c:pt idx="231">
                  <c:v>22.1</c:v>
                </c:pt>
                <c:pt idx="232">
                  <c:v>22.2</c:v>
                </c:pt>
                <c:pt idx="233">
                  <c:v>22.3</c:v>
                </c:pt>
                <c:pt idx="234">
                  <c:v>22.4</c:v>
                </c:pt>
                <c:pt idx="235">
                  <c:v>22.5</c:v>
                </c:pt>
                <c:pt idx="236">
                  <c:v>22.6</c:v>
                </c:pt>
                <c:pt idx="237">
                  <c:v>22.7</c:v>
                </c:pt>
                <c:pt idx="238">
                  <c:v>22.8</c:v>
                </c:pt>
                <c:pt idx="239">
                  <c:v>22.9</c:v>
                </c:pt>
                <c:pt idx="240">
                  <c:v>23</c:v>
                </c:pt>
                <c:pt idx="241">
                  <c:v>23.1</c:v>
                </c:pt>
                <c:pt idx="242">
                  <c:v>23.2</c:v>
                </c:pt>
                <c:pt idx="243">
                  <c:v>23.3</c:v>
                </c:pt>
                <c:pt idx="244">
                  <c:v>23.4</c:v>
                </c:pt>
                <c:pt idx="245">
                  <c:v>23.5</c:v>
                </c:pt>
                <c:pt idx="246">
                  <c:v>23.6</c:v>
                </c:pt>
                <c:pt idx="247">
                  <c:v>23.7</c:v>
                </c:pt>
                <c:pt idx="248">
                  <c:v>23.8</c:v>
                </c:pt>
                <c:pt idx="249">
                  <c:v>23.9</c:v>
                </c:pt>
                <c:pt idx="250">
                  <c:v>24</c:v>
                </c:pt>
                <c:pt idx="251">
                  <c:v>24.1</c:v>
                </c:pt>
                <c:pt idx="252">
                  <c:v>24.2</c:v>
                </c:pt>
                <c:pt idx="253">
                  <c:v>24.3</c:v>
                </c:pt>
                <c:pt idx="254">
                  <c:v>24.4</c:v>
                </c:pt>
                <c:pt idx="255">
                  <c:v>24.5</c:v>
                </c:pt>
                <c:pt idx="256">
                  <c:v>24.6</c:v>
                </c:pt>
                <c:pt idx="257">
                  <c:v>24.7</c:v>
                </c:pt>
                <c:pt idx="258">
                  <c:v>24.8</c:v>
                </c:pt>
                <c:pt idx="259">
                  <c:v>24.9</c:v>
                </c:pt>
                <c:pt idx="260">
                  <c:v>25</c:v>
                </c:pt>
                <c:pt idx="261">
                  <c:v>25.1</c:v>
                </c:pt>
                <c:pt idx="262">
                  <c:v>25.2</c:v>
                </c:pt>
                <c:pt idx="263">
                  <c:v>25.3</c:v>
                </c:pt>
                <c:pt idx="264">
                  <c:v>25.4</c:v>
                </c:pt>
                <c:pt idx="265">
                  <c:v>25.5</c:v>
                </c:pt>
                <c:pt idx="266">
                  <c:v>25.6</c:v>
                </c:pt>
                <c:pt idx="267">
                  <c:v>25.7</c:v>
                </c:pt>
                <c:pt idx="268">
                  <c:v>25.8</c:v>
                </c:pt>
                <c:pt idx="269">
                  <c:v>25.9</c:v>
                </c:pt>
                <c:pt idx="270">
                  <c:v>26</c:v>
                </c:pt>
                <c:pt idx="271">
                  <c:v>26.1</c:v>
                </c:pt>
                <c:pt idx="272">
                  <c:v>26.2</c:v>
                </c:pt>
                <c:pt idx="273">
                  <c:v>26.3</c:v>
                </c:pt>
                <c:pt idx="274">
                  <c:v>26.4</c:v>
                </c:pt>
                <c:pt idx="275">
                  <c:v>26.5</c:v>
                </c:pt>
                <c:pt idx="276">
                  <c:v>26.6</c:v>
                </c:pt>
                <c:pt idx="277">
                  <c:v>26.7</c:v>
                </c:pt>
                <c:pt idx="278">
                  <c:v>26.8</c:v>
                </c:pt>
                <c:pt idx="279">
                  <c:v>26.9</c:v>
                </c:pt>
                <c:pt idx="280">
                  <c:v>27</c:v>
                </c:pt>
                <c:pt idx="281">
                  <c:v>27.1</c:v>
                </c:pt>
                <c:pt idx="282">
                  <c:v>27.2</c:v>
                </c:pt>
                <c:pt idx="283">
                  <c:v>27.3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27.7</c:v>
                </c:pt>
                <c:pt idx="288">
                  <c:v>27.8</c:v>
                </c:pt>
                <c:pt idx="289">
                  <c:v>27.9</c:v>
                </c:pt>
                <c:pt idx="290">
                  <c:v>28</c:v>
                </c:pt>
                <c:pt idx="291">
                  <c:v>28.1</c:v>
                </c:pt>
                <c:pt idx="292">
                  <c:v>28.2</c:v>
                </c:pt>
                <c:pt idx="293">
                  <c:v>28.3</c:v>
                </c:pt>
                <c:pt idx="294">
                  <c:v>28.4</c:v>
                </c:pt>
                <c:pt idx="295">
                  <c:v>28.5</c:v>
                </c:pt>
                <c:pt idx="296">
                  <c:v>28.6</c:v>
                </c:pt>
                <c:pt idx="297">
                  <c:v>28.7</c:v>
                </c:pt>
                <c:pt idx="298">
                  <c:v>28.8</c:v>
                </c:pt>
                <c:pt idx="299">
                  <c:v>28.9</c:v>
                </c:pt>
                <c:pt idx="300">
                  <c:v>29</c:v>
                </c:pt>
                <c:pt idx="301">
                  <c:v>29.1</c:v>
                </c:pt>
                <c:pt idx="302">
                  <c:v>29.2</c:v>
                </c:pt>
                <c:pt idx="303">
                  <c:v>29.3</c:v>
                </c:pt>
                <c:pt idx="304">
                  <c:v>29.4</c:v>
                </c:pt>
                <c:pt idx="305">
                  <c:v>29.5</c:v>
                </c:pt>
                <c:pt idx="306">
                  <c:v>29.6</c:v>
                </c:pt>
                <c:pt idx="307">
                  <c:v>29.7</c:v>
                </c:pt>
                <c:pt idx="308">
                  <c:v>29.8</c:v>
                </c:pt>
                <c:pt idx="309">
                  <c:v>29.9</c:v>
                </c:pt>
                <c:pt idx="310">
                  <c:v>30</c:v>
                </c:pt>
                <c:pt idx="311">
                  <c:v>30.1</c:v>
                </c:pt>
                <c:pt idx="312">
                  <c:v>30.2</c:v>
                </c:pt>
                <c:pt idx="313">
                  <c:v>30.3</c:v>
                </c:pt>
                <c:pt idx="314">
                  <c:v>30.4</c:v>
                </c:pt>
                <c:pt idx="315">
                  <c:v>30.5</c:v>
                </c:pt>
                <c:pt idx="316">
                  <c:v>30.6</c:v>
                </c:pt>
                <c:pt idx="317">
                  <c:v>30.7</c:v>
                </c:pt>
                <c:pt idx="318">
                  <c:v>30.8</c:v>
                </c:pt>
                <c:pt idx="319">
                  <c:v>30.9</c:v>
                </c:pt>
                <c:pt idx="320">
                  <c:v>31</c:v>
                </c:pt>
                <c:pt idx="321">
                  <c:v>31.1</c:v>
                </c:pt>
                <c:pt idx="322">
                  <c:v>31.2</c:v>
                </c:pt>
                <c:pt idx="323">
                  <c:v>31.3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</c:v>
                </c:pt>
                <c:pt idx="328">
                  <c:v>31.8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32.299999999999997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33.100000000000101</c:v>
                </c:pt>
                <c:pt idx="342">
                  <c:v>33.200000000000003</c:v>
                </c:pt>
                <c:pt idx="343">
                  <c:v>33.299999999999997</c:v>
                </c:pt>
                <c:pt idx="344">
                  <c:v>33.4</c:v>
                </c:pt>
                <c:pt idx="345">
                  <c:v>33.5</c:v>
                </c:pt>
                <c:pt idx="346">
                  <c:v>33.600000000000101</c:v>
                </c:pt>
                <c:pt idx="347">
                  <c:v>33.700000000000003</c:v>
                </c:pt>
                <c:pt idx="348">
                  <c:v>33.800000000000097</c:v>
                </c:pt>
                <c:pt idx="349">
                  <c:v>33.900000000000098</c:v>
                </c:pt>
                <c:pt idx="350">
                  <c:v>34.000000000000099</c:v>
                </c:pt>
                <c:pt idx="351">
                  <c:v>34.100000000000101</c:v>
                </c:pt>
                <c:pt idx="352">
                  <c:v>34.200000000000102</c:v>
                </c:pt>
                <c:pt idx="353">
                  <c:v>34.300000000000097</c:v>
                </c:pt>
                <c:pt idx="354">
                  <c:v>34.400000000000098</c:v>
                </c:pt>
                <c:pt idx="355">
                  <c:v>34.500000000000099</c:v>
                </c:pt>
                <c:pt idx="356">
                  <c:v>34.600000000000101</c:v>
                </c:pt>
                <c:pt idx="357">
                  <c:v>34.700000000000102</c:v>
                </c:pt>
                <c:pt idx="358">
                  <c:v>34.800000000000097</c:v>
                </c:pt>
                <c:pt idx="359">
                  <c:v>34.900000000000098</c:v>
                </c:pt>
                <c:pt idx="360">
                  <c:v>35.000000000000099</c:v>
                </c:pt>
                <c:pt idx="361">
                  <c:v>35.100000000000101</c:v>
                </c:pt>
                <c:pt idx="362">
                  <c:v>35.200000000000102</c:v>
                </c:pt>
                <c:pt idx="363">
                  <c:v>35.300000000000097</c:v>
                </c:pt>
                <c:pt idx="364">
                  <c:v>35.400000000000098</c:v>
                </c:pt>
                <c:pt idx="365">
                  <c:v>35.500000000000099</c:v>
                </c:pt>
                <c:pt idx="366">
                  <c:v>35.600000000000101</c:v>
                </c:pt>
                <c:pt idx="367">
                  <c:v>35.700000000000102</c:v>
                </c:pt>
                <c:pt idx="368">
                  <c:v>35.800000000000097</c:v>
                </c:pt>
                <c:pt idx="369">
                  <c:v>35.900000000000098</c:v>
                </c:pt>
                <c:pt idx="370">
                  <c:v>36.000000000000099</c:v>
                </c:pt>
                <c:pt idx="371">
                  <c:v>36.100000000000101</c:v>
                </c:pt>
                <c:pt idx="372">
                  <c:v>36.200000000000102</c:v>
                </c:pt>
                <c:pt idx="373">
                  <c:v>36.300000000000097</c:v>
                </c:pt>
                <c:pt idx="374">
                  <c:v>36.400000000000098</c:v>
                </c:pt>
                <c:pt idx="375">
                  <c:v>36.500000000000099</c:v>
                </c:pt>
                <c:pt idx="376">
                  <c:v>36.600000000000101</c:v>
                </c:pt>
                <c:pt idx="377">
                  <c:v>36.700000000000102</c:v>
                </c:pt>
                <c:pt idx="378">
                  <c:v>36.800000000000097</c:v>
                </c:pt>
                <c:pt idx="379">
                  <c:v>36.900000000000098</c:v>
                </c:pt>
                <c:pt idx="380">
                  <c:v>37.000000000000099</c:v>
                </c:pt>
                <c:pt idx="381">
                  <c:v>37.100000000000101</c:v>
                </c:pt>
                <c:pt idx="382">
                  <c:v>37.200000000000102</c:v>
                </c:pt>
                <c:pt idx="383">
                  <c:v>37.300000000000097</c:v>
                </c:pt>
                <c:pt idx="384">
                  <c:v>37.400000000000098</c:v>
                </c:pt>
                <c:pt idx="385">
                  <c:v>37.500000000000099</c:v>
                </c:pt>
                <c:pt idx="386">
                  <c:v>37.600000000000101</c:v>
                </c:pt>
                <c:pt idx="387">
                  <c:v>37.700000000000102</c:v>
                </c:pt>
                <c:pt idx="388">
                  <c:v>37.800000000000097</c:v>
                </c:pt>
                <c:pt idx="389">
                  <c:v>37.900000000000098</c:v>
                </c:pt>
                <c:pt idx="390">
                  <c:v>38.000000000000099</c:v>
                </c:pt>
                <c:pt idx="391">
                  <c:v>38.100000000000101</c:v>
                </c:pt>
                <c:pt idx="392">
                  <c:v>38.200000000000102</c:v>
                </c:pt>
                <c:pt idx="393">
                  <c:v>38.300000000000097</c:v>
                </c:pt>
                <c:pt idx="394">
                  <c:v>38.400000000000098</c:v>
                </c:pt>
                <c:pt idx="395">
                  <c:v>38.500000000000099</c:v>
                </c:pt>
                <c:pt idx="396">
                  <c:v>38.600000000000101</c:v>
                </c:pt>
                <c:pt idx="397">
                  <c:v>38.700000000000102</c:v>
                </c:pt>
                <c:pt idx="398">
                  <c:v>38.800000000000097</c:v>
                </c:pt>
                <c:pt idx="399">
                  <c:v>38.900000000000098</c:v>
                </c:pt>
                <c:pt idx="400">
                  <c:v>39.000000000000099</c:v>
                </c:pt>
                <c:pt idx="401">
                  <c:v>39.100000000000101</c:v>
                </c:pt>
                <c:pt idx="402">
                  <c:v>39.200000000000102</c:v>
                </c:pt>
                <c:pt idx="403">
                  <c:v>39.300000000000097</c:v>
                </c:pt>
                <c:pt idx="404">
                  <c:v>39.400000000000098</c:v>
                </c:pt>
                <c:pt idx="405">
                  <c:v>39.500000000000099</c:v>
                </c:pt>
                <c:pt idx="406">
                  <c:v>39.600000000000101</c:v>
                </c:pt>
                <c:pt idx="407">
                  <c:v>39.700000000000102</c:v>
                </c:pt>
                <c:pt idx="408">
                  <c:v>39.800000000000097</c:v>
                </c:pt>
                <c:pt idx="409">
                  <c:v>39.900000000000098</c:v>
                </c:pt>
                <c:pt idx="410">
                  <c:v>40.000000000000099</c:v>
                </c:pt>
                <c:pt idx="411">
                  <c:v>40.100000000000101</c:v>
                </c:pt>
                <c:pt idx="412">
                  <c:v>40.200000000000102</c:v>
                </c:pt>
                <c:pt idx="413">
                  <c:v>40.300000000000097</c:v>
                </c:pt>
                <c:pt idx="414">
                  <c:v>40.400000000000098</c:v>
                </c:pt>
                <c:pt idx="415">
                  <c:v>40.500000000000199</c:v>
                </c:pt>
                <c:pt idx="416">
                  <c:v>40.6000000000002</c:v>
                </c:pt>
                <c:pt idx="417">
                  <c:v>40.700000000000202</c:v>
                </c:pt>
                <c:pt idx="418">
                  <c:v>40.800000000000203</c:v>
                </c:pt>
                <c:pt idx="419">
                  <c:v>40.900000000000198</c:v>
                </c:pt>
                <c:pt idx="420">
                  <c:v>41.000000000000199</c:v>
                </c:pt>
                <c:pt idx="421">
                  <c:v>41.1000000000002</c:v>
                </c:pt>
                <c:pt idx="422">
                  <c:v>41.200000000000202</c:v>
                </c:pt>
                <c:pt idx="423">
                  <c:v>41.300000000000203</c:v>
                </c:pt>
                <c:pt idx="424">
                  <c:v>41.400000000000198</c:v>
                </c:pt>
                <c:pt idx="425">
                  <c:v>41.500000000000199</c:v>
                </c:pt>
                <c:pt idx="426">
                  <c:v>41.6000000000002</c:v>
                </c:pt>
                <c:pt idx="427">
                  <c:v>41.700000000000202</c:v>
                </c:pt>
                <c:pt idx="428">
                  <c:v>41.800000000000203</c:v>
                </c:pt>
                <c:pt idx="429">
                  <c:v>41.900000000000198</c:v>
                </c:pt>
                <c:pt idx="430">
                  <c:v>42.000000000000199</c:v>
                </c:pt>
                <c:pt idx="431">
                  <c:v>42.1000000000002</c:v>
                </c:pt>
                <c:pt idx="432">
                  <c:v>42.200000000000202</c:v>
                </c:pt>
                <c:pt idx="433">
                  <c:v>42.300000000000203</c:v>
                </c:pt>
                <c:pt idx="434">
                  <c:v>42.400000000000198</c:v>
                </c:pt>
                <c:pt idx="435">
                  <c:v>42.500000000000199</c:v>
                </c:pt>
                <c:pt idx="436">
                  <c:v>42.6000000000002</c:v>
                </c:pt>
                <c:pt idx="437">
                  <c:v>42.700000000000202</c:v>
                </c:pt>
                <c:pt idx="438">
                  <c:v>42.800000000000203</c:v>
                </c:pt>
                <c:pt idx="439">
                  <c:v>42.900000000000198</c:v>
                </c:pt>
                <c:pt idx="440">
                  <c:v>43.000000000000199</c:v>
                </c:pt>
                <c:pt idx="441">
                  <c:v>43.1000000000002</c:v>
                </c:pt>
                <c:pt idx="442">
                  <c:v>43.200000000000202</c:v>
                </c:pt>
                <c:pt idx="443">
                  <c:v>43.300000000000203</c:v>
                </c:pt>
                <c:pt idx="444">
                  <c:v>43.400000000000198</c:v>
                </c:pt>
                <c:pt idx="445">
                  <c:v>43.500000000000199</c:v>
                </c:pt>
                <c:pt idx="446">
                  <c:v>43.6000000000002</c:v>
                </c:pt>
                <c:pt idx="447">
                  <c:v>43.700000000000202</c:v>
                </c:pt>
                <c:pt idx="448">
                  <c:v>43.800000000000203</c:v>
                </c:pt>
                <c:pt idx="449">
                  <c:v>43.900000000000198</c:v>
                </c:pt>
                <c:pt idx="450">
                  <c:v>44.000000000000199</c:v>
                </c:pt>
                <c:pt idx="451">
                  <c:v>44.1000000000002</c:v>
                </c:pt>
                <c:pt idx="452">
                  <c:v>44.200000000000202</c:v>
                </c:pt>
                <c:pt idx="453">
                  <c:v>44.300000000000203</c:v>
                </c:pt>
                <c:pt idx="454">
                  <c:v>44.400000000000198</c:v>
                </c:pt>
                <c:pt idx="455">
                  <c:v>44.500000000000199</c:v>
                </c:pt>
                <c:pt idx="456">
                  <c:v>44.6000000000002</c:v>
                </c:pt>
                <c:pt idx="457">
                  <c:v>44.700000000000202</c:v>
                </c:pt>
                <c:pt idx="458">
                  <c:v>44.800000000000203</c:v>
                </c:pt>
                <c:pt idx="459">
                  <c:v>44.900000000000198</c:v>
                </c:pt>
                <c:pt idx="460">
                  <c:v>45.000000000000199</c:v>
                </c:pt>
                <c:pt idx="461">
                  <c:v>45.1000000000002</c:v>
                </c:pt>
                <c:pt idx="462">
                  <c:v>45.200000000000202</c:v>
                </c:pt>
                <c:pt idx="463">
                  <c:v>45.300000000000203</c:v>
                </c:pt>
                <c:pt idx="464">
                  <c:v>45.400000000000198</c:v>
                </c:pt>
                <c:pt idx="465">
                  <c:v>45.500000000000199</c:v>
                </c:pt>
                <c:pt idx="466">
                  <c:v>45.6000000000002</c:v>
                </c:pt>
                <c:pt idx="467">
                  <c:v>45.700000000000202</c:v>
                </c:pt>
                <c:pt idx="468">
                  <c:v>45.800000000000203</c:v>
                </c:pt>
                <c:pt idx="469">
                  <c:v>45.900000000000198</c:v>
                </c:pt>
                <c:pt idx="470">
                  <c:v>46.000000000000199</c:v>
                </c:pt>
                <c:pt idx="471">
                  <c:v>46.1000000000002</c:v>
                </c:pt>
                <c:pt idx="472">
                  <c:v>46.200000000000202</c:v>
                </c:pt>
                <c:pt idx="473">
                  <c:v>46.300000000000203</c:v>
                </c:pt>
                <c:pt idx="474">
                  <c:v>46.400000000000198</c:v>
                </c:pt>
                <c:pt idx="475">
                  <c:v>46.500000000000199</c:v>
                </c:pt>
                <c:pt idx="476">
                  <c:v>46.6000000000002</c:v>
                </c:pt>
                <c:pt idx="477">
                  <c:v>46.700000000000202</c:v>
                </c:pt>
                <c:pt idx="478">
                  <c:v>46.800000000000203</c:v>
                </c:pt>
                <c:pt idx="479">
                  <c:v>46.900000000000198</c:v>
                </c:pt>
                <c:pt idx="480">
                  <c:v>47.000000000000199</c:v>
                </c:pt>
                <c:pt idx="481">
                  <c:v>47.1000000000002</c:v>
                </c:pt>
                <c:pt idx="482">
                  <c:v>47.200000000000202</c:v>
                </c:pt>
                <c:pt idx="483">
                  <c:v>47.300000000000203</c:v>
                </c:pt>
                <c:pt idx="484">
                  <c:v>47.400000000000198</c:v>
                </c:pt>
                <c:pt idx="485">
                  <c:v>47.500000000000298</c:v>
                </c:pt>
                <c:pt idx="486">
                  <c:v>47.6000000000003</c:v>
                </c:pt>
                <c:pt idx="487">
                  <c:v>47.700000000000301</c:v>
                </c:pt>
                <c:pt idx="488">
                  <c:v>47.800000000000303</c:v>
                </c:pt>
                <c:pt idx="489">
                  <c:v>47.900000000000297</c:v>
                </c:pt>
                <c:pt idx="490">
                  <c:v>48.000000000000298</c:v>
                </c:pt>
                <c:pt idx="491">
                  <c:v>48.1000000000003</c:v>
                </c:pt>
                <c:pt idx="492">
                  <c:v>48.200000000000301</c:v>
                </c:pt>
                <c:pt idx="493">
                  <c:v>48.300000000000303</c:v>
                </c:pt>
                <c:pt idx="494">
                  <c:v>48.400000000000297</c:v>
                </c:pt>
                <c:pt idx="495">
                  <c:v>48.500000000000298</c:v>
                </c:pt>
                <c:pt idx="496">
                  <c:v>48.6000000000003</c:v>
                </c:pt>
                <c:pt idx="497">
                  <c:v>48.700000000000301</c:v>
                </c:pt>
                <c:pt idx="498">
                  <c:v>48.800000000000303</c:v>
                </c:pt>
                <c:pt idx="499">
                  <c:v>48.900000000000297</c:v>
                </c:pt>
                <c:pt idx="500">
                  <c:v>49.000000000000298</c:v>
                </c:pt>
                <c:pt idx="501">
                  <c:v>49.1000000000003</c:v>
                </c:pt>
                <c:pt idx="502">
                  <c:v>49.200000000000301</c:v>
                </c:pt>
                <c:pt idx="503">
                  <c:v>49.300000000000303</c:v>
                </c:pt>
                <c:pt idx="504">
                  <c:v>49.400000000000297</c:v>
                </c:pt>
                <c:pt idx="505">
                  <c:v>49.500000000000298</c:v>
                </c:pt>
                <c:pt idx="506">
                  <c:v>49.6000000000003</c:v>
                </c:pt>
                <c:pt idx="507">
                  <c:v>49.700000000000301</c:v>
                </c:pt>
                <c:pt idx="508">
                  <c:v>49.800000000000303</c:v>
                </c:pt>
                <c:pt idx="509">
                  <c:v>49.900000000000297</c:v>
                </c:pt>
                <c:pt idx="510">
                  <c:v>50.000000000000298</c:v>
                </c:pt>
              </c:numCache>
            </c:numRef>
          </c:cat>
          <c:val>
            <c:numRef>
              <c:f>Sheet3!$Y$2:$Y$512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3.3148832118233051E-2</c:v>
                </c:pt>
                <c:pt idx="17">
                  <c:v>6.59313825461985E-2</c:v>
                </c:pt>
                <c:pt idx="18">
                  <c:v>9.8351698553982569E-2</c:v>
                </c:pt>
                <c:pt idx="19">
                  <c:v>0.13041378269091261</c:v>
                </c:pt>
                <c:pt idx="20">
                  <c:v>0.16212159327970407</c:v>
                </c:pt>
                <c:pt idx="21">
                  <c:v>0.19347904490514733</c:v>
                </c:pt>
                <c:pt idx="22">
                  <c:v>0.22449000889739479</c:v>
                </c:pt>
                <c:pt idx="23">
                  <c:v>0.25515831380990772</c:v>
                </c:pt>
                <c:pt idx="24">
                  <c:v>0.28548774589212211</c:v>
                </c:pt>
                <c:pt idx="25">
                  <c:v>0.31548204955689158</c:v>
                </c:pt>
                <c:pt idx="26">
                  <c:v>0.34514492784276546</c:v>
                </c:pt>
                <c:pt idx="27">
                  <c:v>0.37448004287115866</c:v>
                </c:pt>
                <c:pt idx="28">
                  <c:v>0.40349101629847012</c:v>
                </c:pt>
                <c:pt idx="29">
                  <c:v>0.43218142976320545</c:v>
                </c:pt>
                <c:pt idx="30">
                  <c:v>0.460554825328159</c:v>
                </c:pt>
                <c:pt idx="31">
                  <c:v>0.48861470591771028</c:v>
                </c:pt>
                <c:pt idx="32">
                  <c:v>0.51636453575028796</c:v>
                </c:pt>
                <c:pt idx="33">
                  <c:v>0.54380774076605576</c:v>
                </c:pt>
                <c:pt idx="34">
                  <c:v>0.57094770904987224</c:v>
                </c:pt>
                <c:pt idx="35">
                  <c:v>0.59778779124957726</c:v>
                </c:pt>
                <c:pt idx="36">
                  <c:v>0.6243313009896565</c:v>
                </c:pt>
                <c:pt idx="37">
                  <c:v>0.65058151528033481</c:v>
                </c:pt>
                <c:pt idx="38">
                  <c:v>0.67654167492215</c:v>
                </c:pt>
                <c:pt idx="39">
                  <c:v>0.70221498490605549</c:v>
                </c:pt>
                <c:pt idx="40">
                  <c:v>0.72760461480910243</c:v>
                </c:pt>
                <c:pt idx="41">
                  <c:v>0.75271369918574926</c:v>
                </c:pt>
                <c:pt idx="42">
                  <c:v>0.77754533795484815</c:v>
                </c:pt>
                <c:pt idx="43">
                  <c:v>0.80210259678235452</c:v>
                </c:pt>
                <c:pt idx="44">
                  <c:v>0.82638850745980852</c:v>
                </c:pt>
                <c:pt idx="45">
                  <c:v>0.85040606827863408</c:v>
                </c:pt>
                <c:pt idx="46">
                  <c:v>0.8741582444003021</c:v>
                </c:pt>
                <c:pt idx="47">
                  <c:v>0.89764796822240345</c:v>
                </c:pt>
                <c:pt idx="48">
                  <c:v>0.92087813974067734</c:v>
                </c:pt>
                <c:pt idx="49">
                  <c:v>0.94385162690703894</c:v>
                </c:pt>
                <c:pt idx="50">
                  <c:v>0.96657126598365117</c:v>
                </c:pt>
                <c:pt idx="51">
                  <c:v>0.98903986189308424</c:v>
                </c:pt>
                <c:pt idx="52">
                  <c:v>1.0112601885646058</c:v>
                </c:pt>
                <c:pt idx="53">
                  <c:v>1.0332349892766453</c:v>
                </c:pt>
                <c:pt idx="54">
                  <c:v>1.0549669769954728</c:v>
                </c:pt>
                <c:pt idx="55">
                  <c:v>1.0764588347101385</c:v>
                </c:pt>
                <c:pt idx="56">
                  <c:v>1.0977132157637066</c:v>
                </c:pt>
                <c:pt idx="57">
                  <c:v>1.1187327441808339</c:v>
                </c:pt>
                <c:pt idx="58">
                  <c:v>1.1395200149917266</c:v>
                </c:pt>
                <c:pt idx="59">
                  <c:v>1.1600775945525172</c:v>
                </c:pt>
                <c:pt idx="60">
                  <c:v>1.1804080208621022</c:v>
                </c:pt>
                <c:pt idx="61">
                  <c:v>1.2005138038754772</c:v>
                </c:pt>
                <c:pt idx="62">
                  <c:v>1.2203974258136139</c:v>
                </c:pt>
                <c:pt idx="63">
                  <c:v>1.2400613414699073</c:v>
                </c:pt>
                <c:pt idx="64">
                  <c:v>1.2595079785132413</c:v>
                </c:pt>
                <c:pt idx="65">
                  <c:v>1.2787397377877041</c:v>
                </c:pt>
                <c:pt idx="66">
                  <c:v>1.2977589936089911</c:v>
                </c:pt>
                <c:pt idx="67">
                  <c:v>1.3165680940575335</c:v>
                </c:pt>
                <c:pt idx="68">
                  <c:v>1.3351693612683881</c:v>
                </c:pt>
                <c:pt idx="69">
                  <c:v>1.3535650917179232</c:v>
                </c:pt>
                <c:pt idx="70">
                  <c:v>1.3717575565073368</c:v>
                </c:pt>
                <c:pt idx="71">
                  <c:v>1.3897490016430436</c:v>
                </c:pt>
                <c:pt idx="72">
                  <c:v>1.4075416483139609</c:v>
                </c:pt>
                <c:pt idx="73">
                  <c:v>1.4251376931657336</c:v>
                </c:pt>
                <c:pt idx="74">
                  <c:v>1.4425393085719276</c:v>
                </c:pt>
                <c:pt idx="75">
                  <c:v>1.4597486429022264</c:v>
                </c:pt>
                <c:pt idx="76">
                  <c:v>1.4767678207876647</c:v>
                </c:pt>
                <c:pt idx="77">
                  <c:v>1.4935989433829313</c:v>
                </c:pt>
                <c:pt idx="78">
                  <c:v>1.510244088625774</c:v>
                </c:pt>
                <c:pt idx="79">
                  <c:v>1.5267053114935369</c:v>
                </c:pt>
                <c:pt idx="80">
                  <c:v>1.5429846442568653</c:v>
                </c:pt>
                <c:pt idx="81">
                  <c:v>1.5590840967306043</c:v>
                </c:pt>
                <c:pt idx="82">
                  <c:v>1.5750056565219275</c:v>
                </c:pt>
                <c:pt idx="83">
                  <c:v>1.590751289275723</c:v>
                </c:pt>
                <c:pt idx="84">
                  <c:v>1.606322938917268</c:v>
                </c:pt>
                <c:pt idx="85">
                  <c:v>1.6217225278922225</c:v>
                </c:pt>
                <c:pt idx="86">
                  <c:v>1.6369519574039701</c:v>
                </c:pt>
                <c:pt idx="87">
                  <c:v>1.6520131076483375</c:v>
                </c:pt>
                <c:pt idx="88">
                  <c:v>1.6669078380457187</c:v>
                </c:pt>
                <c:pt idx="89">
                  <c:v>1.6816379874706371</c:v>
                </c:pt>
                <c:pt idx="90">
                  <c:v>1.6962053744787675</c:v>
                </c:pt>
                <c:pt idx="91">
                  <c:v>1.7106117975314534</c:v>
                </c:pt>
                <c:pt idx="92">
                  <c:v>1.7248590352177402</c:v>
                </c:pt>
                <c:pt idx="93">
                  <c:v>1.7389488464739564</c:v>
                </c:pt>
                <c:pt idx="94">
                  <c:v>1.7528829708008695</c:v>
                </c:pt>
                <c:pt idx="95">
                  <c:v>1.7666631284784402</c:v>
                </c:pt>
                <c:pt idx="96">
                  <c:v>1.780291020778205</c:v>
                </c:pt>
                <c:pt idx="97">
                  <c:v>1.7937683301733132</c:v>
                </c:pt>
                <c:pt idx="98">
                  <c:v>1.80709672054624</c:v>
                </c:pt>
                <c:pt idx="99">
                  <c:v>1.8202778373942077</c:v>
                </c:pt>
                <c:pt idx="100">
                  <c:v>1.8333133080323338</c:v>
                </c:pt>
                <c:pt idx="101">
                  <c:v>1.846204741794538</c:v>
                </c:pt>
                <c:pt idx="102">
                  <c:v>1.8589537302322268</c:v>
                </c:pt>
                <c:pt idx="103">
                  <c:v>1.8715618473107827</c:v>
                </c:pt>
                <c:pt idx="104">
                  <c:v>1.8840306496038841</c:v>
                </c:pt>
                <c:pt idx="105">
                  <c:v>1.8963616764856757</c:v>
                </c:pt>
                <c:pt idx="106">
                  <c:v>1.908556450320817</c:v>
                </c:pt>
                <c:pt idx="107">
                  <c:v>1.9206164766524316</c:v>
                </c:pt>
                <c:pt idx="108">
                  <c:v>1.9325432443879769</c:v>
                </c:pt>
                <c:pt idx="109">
                  <c:v>1.9443382259830626</c:v>
                </c:pt>
                <c:pt idx="110">
                  <c:v>1.956002877623237</c:v>
                </c:pt>
                <c:pt idx="111">
                  <c:v>1.9675386394037657</c:v>
                </c:pt>
                <c:pt idx="112">
                  <c:v>1.9789469355074214</c:v>
                </c:pt>
                <c:pt idx="113">
                  <c:v>1.9902291743803122</c:v>
                </c:pt>
                <c:pt idx="114">
                  <c:v>2.0013867489057646</c:v>
                </c:pt>
                <c:pt idx="115">
                  <c:v>2.0124210365762867</c:v>
                </c:pt>
                <c:pt idx="116">
                  <c:v>2.0233333996636302</c:v>
                </c:pt>
                <c:pt idx="117">
                  <c:v>2.0341251853869755</c:v>
                </c:pt>
                <c:pt idx="118">
                  <c:v>2.0447977260792545</c:v>
                </c:pt>
                <c:pt idx="119">
                  <c:v>2.0553523393516389</c:v>
                </c:pt>
                <c:pt idx="120">
                  <c:v>2.0657903282562105</c:v>
                </c:pt>
                <c:pt idx="121">
                  <c:v>2.076112981446832</c:v>
                </c:pt>
                <c:pt idx="122">
                  <c:v>2.0863215733382434</c:v>
                </c:pt>
                <c:pt idx="123">
                  <c:v>2.0964173642633974</c:v>
                </c:pt>
                <c:pt idx="124">
                  <c:v>2.1064016006290585</c:v>
                </c:pt>
                <c:pt idx="125">
                  <c:v>2.1162755150696815</c:v>
                </c:pt>
                <c:pt idx="126">
                  <c:v>2.1260403265995906</c:v>
                </c:pt>
                <c:pt idx="127">
                  <c:v>2.1356972407634762</c:v>
                </c:pt>
                <c:pt idx="128">
                  <c:v>2.1452474497852285</c:v>
                </c:pt>
                <c:pt idx="129">
                  <c:v>2.1546921327151289</c:v>
                </c:pt>
                <c:pt idx="130">
                  <c:v>2.1640324555754118</c:v>
                </c:pt>
                <c:pt idx="131">
                  <c:v>2.1732695715042194</c:v>
                </c:pt>
                <c:pt idx="132">
                  <c:v>2.1824046208979668</c:v>
                </c:pt>
                <c:pt idx="133">
                  <c:v>2.1914387315521324</c:v>
                </c:pt>
                <c:pt idx="134">
                  <c:v>2.200373018800494</c:v>
                </c:pt>
                <c:pt idx="135">
                  <c:v>2.2092085856528247</c:v>
                </c:pt>
                <c:pt idx="136">
                  <c:v>2.2179465229310695</c:v>
                </c:pt>
                <c:pt idx="137">
                  <c:v>2.226587909404016</c:v>
                </c:pt>
                <c:pt idx="138">
                  <c:v>2.2351338119204756</c:v>
                </c:pt>
                <c:pt idx="139">
                  <c:v>2.2435852855409961</c:v>
                </c:pt>
                <c:pt idx="140">
                  <c:v>2.2519433736681171</c:v>
                </c:pt>
                <c:pt idx="141">
                  <c:v>2.2602091081751863</c:v>
                </c:pt>
                <c:pt idx="142">
                  <c:v>2.2683835095337526</c:v>
                </c:pt>
                <c:pt idx="143">
                  <c:v>2.2764675869395514</c:v>
                </c:pt>
                <c:pt idx="144">
                  <c:v>2.2844623384370983</c:v>
                </c:pt>
                <c:pt idx="145">
                  <c:v>2.2923687510429058</c:v>
                </c:pt>
                <c:pt idx="146">
                  <c:v>2.3001878008673375</c:v>
                </c:pt>
                <c:pt idx="147">
                  <c:v>2.3079204532351176</c:v>
                </c:pt>
                <c:pt idx="148">
                  <c:v>2.3155676628045083</c:v>
                </c:pt>
                <c:pt idx="149">
                  <c:v>2.3231303736851694</c:v>
                </c:pt>
                <c:pt idx="150">
                  <c:v>2.3306095195547165</c:v>
                </c:pt>
                <c:pt idx="151">
                  <c:v>2.3380060237739912</c:v>
                </c:pt>
                <c:pt idx="152">
                  <c:v>2.345320799501057</c:v>
                </c:pt>
                <c:pt idx="153">
                  <c:v>2.3525547498039368</c:v>
                </c:pt>
                <c:pt idx="154">
                  <c:v>2.3597087677721023</c:v>
                </c:pt>
                <c:pt idx="155">
                  <c:v>2.3667837366267355</c:v>
                </c:pt>
                <c:pt idx="156">
                  <c:v>2.3737805298297672</c:v>
                </c:pt>
                <c:pt idx="157">
                  <c:v>2.3807000111917147</c:v>
                </c:pt>
                <c:pt idx="158">
                  <c:v>2.3875430349783247</c:v>
                </c:pt>
                <c:pt idx="159">
                  <c:v>2.39431044601604</c:v>
                </c:pt>
                <c:pt idx="160">
                  <c:v>2.4010030797963009</c:v>
                </c:pt>
                <c:pt idx="161">
                  <c:v>2.4076217625786915</c:v>
                </c:pt>
                <c:pt idx="162">
                  <c:v>2.4141673114929496</c:v>
                </c:pt>
                <c:pt idx="163">
                  <c:v>2.4206405346398476</c:v>
                </c:pt>
                <c:pt idx="164">
                  <c:v>2.4270422311909585</c:v>
                </c:pt>
                <c:pt idx="165">
                  <c:v>2.4333731914873216</c:v>
                </c:pt>
                <c:pt idx="166">
                  <c:v>2.4396341971370141</c:v>
                </c:pt>
                <c:pt idx="167">
                  <c:v>2.4458260211116487</c:v>
                </c:pt>
                <c:pt idx="168">
                  <c:v>2.4519494278418033</c:v>
                </c:pt>
                <c:pt idx="169">
                  <c:v>2.4580051733113946</c:v>
                </c:pt>
                <c:pt idx="170">
                  <c:v>2.4639940051510116</c:v>
                </c:pt>
                <c:pt idx="171">
                  <c:v>2.4699166627302169</c:v>
                </c:pt>
                <c:pt idx="172">
                  <c:v>2.4757738772488267</c:v>
                </c:pt>
                <c:pt idx="173">
                  <c:v>2.4815663718271836</c:v>
                </c:pt>
                <c:pt idx="174">
                  <c:v>2.4872948615954327</c:v>
                </c:pt>
                <c:pt idx="175">
                  <c:v>2.4929600537818088</c:v>
                </c:pt>
                <c:pt idx="176">
                  <c:v>2.4985626477999507</c:v>
                </c:pt>
                <c:pt idx="177">
                  <c:v>2.5041033353352478</c:v>
                </c:pt>
                <c:pt idx="178">
                  <c:v>2.5095828004302358</c:v>
                </c:pt>
                <c:pt idx="179">
                  <c:v>2.5150017195690468</c:v>
                </c:pt>
                <c:pt idx="180">
                  <c:v>2.520360761760926</c:v>
                </c:pt>
                <c:pt idx="181">
                  <c:v>2.5256605886228276</c:v>
                </c:pt>
                <c:pt idx="182">
                  <c:v>2.5309018544610957</c:v>
                </c:pt>
                <c:pt idx="183">
                  <c:v>2.5360852063522437</c:v>
                </c:pt>
                <c:pt idx="184">
                  <c:v>2.5412112842228418</c:v>
                </c:pt>
                <c:pt idx="185">
                  <c:v>2.5462807209285208</c:v>
                </c:pt>
                <c:pt idx="186">
                  <c:v>2.5512941423321029</c:v>
                </c:pt>
                <c:pt idx="187">
                  <c:v>2.5562521673808698</c:v>
                </c:pt>
                <c:pt idx="188">
                  <c:v>2.561155408182977</c:v>
                </c:pt>
                <c:pt idx="189">
                  <c:v>2.5660044700830227</c:v>
                </c:pt>
                <c:pt idx="190">
                  <c:v>2.5707999517367832</c:v>
                </c:pt>
                <c:pt idx="191">
                  <c:v>2.5755424451851217</c:v>
                </c:pt>
                <c:pt idx="192">
                  <c:v>2.5802325359270797</c:v>
                </c:pt>
                <c:pt idx="193">
                  <c:v>2.584870802992163</c:v>
                </c:pt>
                <c:pt idx="194">
                  <c:v>2.5894578190118263</c:v>
                </c:pt>
                <c:pt idx="195">
                  <c:v>2.5939941502901696</c:v>
                </c:pt>
                <c:pt idx="196">
                  <c:v>2.5984803568738535</c:v>
                </c:pt>
                <c:pt idx="197">
                  <c:v>2.6029169926212408</c:v>
                </c:pt>
                <c:pt idx="198">
                  <c:v>2.6073046052707749</c:v>
                </c:pt>
                <c:pt idx="199">
                  <c:v>2.6116437365086025</c:v>
                </c:pt>
                <c:pt idx="200">
                  <c:v>2.6159349220354495</c:v>
                </c:pt>
                <c:pt idx="201">
                  <c:v>2.6201786916327574</c:v>
                </c:pt>
                <c:pt idx="202">
                  <c:v>2.6243755692280888</c:v>
                </c:pt>
                <c:pt idx="203">
                  <c:v>2.6285260729598106</c:v>
                </c:pt>
                <c:pt idx="204">
                  <c:v>2.6326307152410626</c:v>
                </c:pt>
                <c:pt idx="205">
                  <c:v>2.6366900028230194</c:v>
                </c:pt>
                <c:pt idx="206">
                  <c:v>2.6407044368574515</c:v>
                </c:pt>
                <c:pt idx="207">
                  <c:v>2.6446745129585976</c:v>
                </c:pt>
                <c:pt idx="208">
                  <c:v>2.6486007212643528</c:v>
                </c:pt>
                <c:pt idx="209">
                  <c:v>2.6524835464967782</c:v>
                </c:pt>
                <c:pt idx="210">
                  <c:v>2.6563234680219456</c:v>
                </c:pt>
                <c:pt idx="211">
                  <c:v>2.660120959909118</c:v>
                </c:pt>
                <c:pt idx="212">
                  <c:v>2.6638764909892778</c:v>
                </c:pt>
                <c:pt idx="213">
                  <c:v>2.6675905249130074</c:v>
                </c:pt>
                <c:pt idx="214">
                  <c:v>2.6712635202077304</c:v>
                </c:pt>
                <c:pt idx="215">
                  <c:v>2.6748959303343214</c:v>
                </c:pt>
                <c:pt idx="216">
                  <c:v>2.6784882037430888</c:v>
                </c:pt>
                <c:pt idx="217">
                  <c:v>2.6820407839291396</c:v>
                </c:pt>
                <c:pt idx="218">
                  <c:v>2.6855541094871325</c:v>
                </c:pt>
                <c:pt idx="219">
                  <c:v>2.6890286141654256</c:v>
                </c:pt>
                <c:pt idx="220">
                  <c:v>2.6924647269196273</c:v>
                </c:pt>
                <c:pt idx="221">
                  <c:v>2.6958628719655531</c:v>
                </c:pt>
                <c:pt idx="222">
                  <c:v>2.6992234688315984</c:v>
                </c:pt>
                <c:pt idx="223">
                  <c:v>2.7025469324105336</c:v>
                </c:pt>
                <c:pt idx="224">
                  <c:v>2.705833673010726</c:v>
                </c:pt>
                <c:pt idx="225">
                  <c:v>2.7090840964067944</c:v>
                </c:pt>
                <c:pt idx="226">
                  <c:v>2.7122986038897063</c:v>
                </c:pt>
                <c:pt idx="227">
                  <c:v>2.7154775923163204</c:v>
                </c:pt>
                <c:pt idx="228">
                  <c:v>2.7186214541583809</c:v>
                </c:pt>
                <c:pt idx="229">
                  <c:v>2.7217305775509733</c:v>
                </c:pt>
                <c:pt idx="230">
                  <c:v>2.7248053463404402</c:v>
                </c:pt>
                <c:pt idx="231">
                  <c:v>2.7278461401317724</c:v>
                </c:pt>
                <c:pt idx="232">
                  <c:v>2.7308533343354728</c:v>
                </c:pt>
                <c:pt idx="233">
                  <c:v>2.7338273002139046</c:v>
                </c:pt>
                <c:pt idx="234">
                  <c:v>2.7367684049271266</c:v>
                </c:pt>
                <c:pt idx="235">
                  <c:v>2.7396770115782219</c:v>
                </c:pt>
                <c:pt idx="236">
                  <c:v>2.7425534792581252</c:v>
                </c:pt>
                <c:pt idx="237">
                  <c:v>2.7453981630899573</c:v>
                </c:pt>
                <c:pt idx="238">
                  <c:v>2.7482114142728657</c:v>
                </c:pt>
                <c:pt idx="239">
                  <c:v>2.7509935801253844</c:v>
                </c:pt>
                <c:pt idx="240">
                  <c:v>2.7537450041283131</c:v>
                </c:pt>
                <c:pt idx="241">
                  <c:v>2.7564660259671223</c:v>
                </c:pt>
                <c:pt idx="242">
                  <c:v>2.7591569815738897</c:v>
                </c:pt>
                <c:pt idx="243">
                  <c:v>2.761818203168775</c:v>
                </c:pt>
                <c:pt idx="244">
                  <c:v>2.7644500193010342</c:v>
                </c:pt>
                <c:pt idx="245">
                  <c:v>2.767052754889582</c:v>
                </c:pt>
                <c:pt idx="246">
                  <c:v>2.7696267312631053</c:v>
                </c:pt>
                <c:pt idx="247">
                  <c:v>2.7721722661997346</c:v>
                </c:pt>
                <c:pt idx="248">
                  <c:v>2.7746896739662756</c:v>
                </c:pt>
                <c:pt idx="249">
                  <c:v>2.7771792653570078</c:v>
                </c:pt>
                <c:pt idx="250">
                  <c:v>2.779641347732055</c:v>
                </c:pt>
                <c:pt idx="251">
                  <c:v>2.7820762250553317</c:v>
                </c:pt>
                <c:pt idx="252">
                  <c:v>2.7844841979320694</c:v>
                </c:pt>
                <c:pt idx="253">
                  <c:v>2.7868655636459283</c:v>
                </c:pt>
                <c:pt idx="254">
                  <c:v>2.7892206161957001</c:v>
                </c:pt>
                <c:pt idx="255">
                  <c:v>2.7915496463316045</c:v>
                </c:pt>
                <c:pt idx="256">
                  <c:v>2.7938529415911848</c:v>
                </c:pt>
                <c:pt idx="257">
                  <c:v>2.7961307863348055</c:v>
                </c:pt>
                <c:pt idx="258">
                  <c:v>2.7983834617807601</c:v>
                </c:pt>
                <c:pt idx="259">
                  <c:v>2.8006112460399897</c:v>
                </c:pt>
                <c:pt idx="260">
                  <c:v>2.8028144141504177</c:v>
                </c:pt>
                <c:pt idx="261">
                  <c:v>2.8049932381109057</c:v>
                </c:pt>
                <c:pt idx="262">
                  <c:v>2.807147986914833</c:v>
                </c:pt>
                <c:pt idx="263">
                  <c:v>2.8092789265833078</c:v>
                </c:pt>
                <c:pt idx="264">
                  <c:v>2.8113863201980078</c:v>
                </c:pt>
                <c:pt idx="265">
                  <c:v>2.8134704279336606</c:v>
                </c:pt>
                <c:pt idx="266">
                  <c:v>2.815531507090165</c:v>
                </c:pt>
                <c:pt idx="267">
                  <c:v>2.8175698121243555</c:v>
                </c:pt>
                <c:pt idx="268">
                  <c:v>2.8195855946814183</c:v>
                </c:pt>
                <c:pt idx="269">
                  <c:v>2.8215791036259574</c:v>
                </c:pt>
                <c:pt idx="270">
                  <c:v>2.8235505850727201</c:v>
                </c:pt>
                <c:pt idx="271">
                  <c:v>2.8255002824169817</c:v>
                </c:pt>
                <c:pt idx="272">
                  <c:v>2.8274284363645945</c:v>
                </c:pt>
                <c:pt idx="273">
                  <c:v>2.8293352849617048</c:v>
                </c:pt>
                <c:pt idx="274">
                  <c:v>2.8312210636241417</c:v>
                </c:pt>
                <c:pt idx="275">
                  <c:v>2.8330860051664808</c:v>
                </c:pt>
                <c:pt idx="276">
                  <c:v>2.8349303398307875</c:v>
                </c:pt>
                <c:pt idx="277">
                  <c:v>2.8367542953150418</c:v>
                </c:pt>
                <c:pt idx="278">
                  <c:v>2.83855809680125</c:v>
                </c:pt>
                <c:pt idx="279">
                  <c:v>2.8403419669832446</c:v>
                </c:pt>
                <c:pt idx="280">
                  <c:v>2.842106126094178</c:v>
                </c:pt>
                <c:pt idx="281">
                  <c:v>2.8438507919337122</c:v>
                </c:pt>
                <c:pt idx="282">
                  <c:v>2.8455761798949069</c:v>
                </c:pt>
                <c:pt idx="283">
                  <c:v>2.8472825029908138</c:v>
                </c:pt>
                <c:pt idx="284">
                  <c:v>2.8489699718807722</c:v>
                </c:pt>
                <c:pt idx="285">
                  <c:v>2.8506387948964176</c:v>
                </c:pt>
                <c:pt idx="286">
                  <c:v>2.8522891780674029</c:v>
                </c:pt>
                <c:pt idx="287">
                  <c:v>2.8539213251468332</c:v>
                </c:pt>
                <c:pt idx="288">
                  <c:v>2.8555354376364206</c:v>
                </c:pt>
                <c:pt idx="289">
                  <c:v>2.857131714811362</c:v>
                </c:pt>
                <c:pt idx="290">
                  <c:v>2.8587103537449412</c:v>
                </c:pt>
                <c:pt idx="291">
                  <c:v>2.8602715493328592</c:v>
                </c:pt>
                <c:pt idx="292">
                  <c:v>2.8618154943172947</c:v>
                </c:pt>
                <c:pt idx="293">
                  <c:v>2.8633423793107005</c:v>
                </c:pt>
                <c:pt idx="294">
                  <c:v>2.8648523928193361</c:v>
                </c:pt>
                <c:pt idx="295">
                  <c:v>2.8663457212665406</c:v>
                </c:pt>
                <c:pt idx="296">
                  <c:v>2.867822549015747</c:v>
                </c:pt>
                <c:pt idx="297">
                  <c:v>2.8692830583932447</c:v>
                </c:pt>
                <c:pt idx="298">
                  <c:v>2.8707274297106884</c:v>
                </c:pt>
                <c:pt idx="299">
                  <c:v>2.8721558412873596</c:v>
                </c:pt>
                <c:pt idx="300">
                  <c:v>2.8735684694721804</c:v>
                </c:pt>
                <c:pt idx="301">
                  <c:v>2.8749654886654863</c:v>
                </c:pt>
                <c:pt idx="302">
                  <c:v>2.8763470713405574</c:v>
                </c:pt>
                <c:pt idx="303">
                  <c:v>2.8777133880649108</c:v>
                </c:pt>
                <c:pt idx="304">
                  <c:v>2.8790646075213591</c:v>
                </c:pt>
                <c:pt idx="305">
                  <c:v>2.880400896528835</c:v>
                </c:pt>
                <c:pt idx="306">
                  <c:v>2.8817224200629874</c:v>
                </c:pt>
                <c:pt idx="307">
                  <c:v>2.8830293412765484</c:v>
                </c:pt>
                <c:pt idx="308">
                  <c:v>2.8843218215194764</c:v>
                </c:pt>
                <c:pt idx="309">
                  <c:v>2.8856000203588743</c:v>
                </c:pt>
                <c:pt idx="310">
                  <c:v>2.8868640955986922</c:v>
                </c:pt>
                <c:pt idx="311">
                  <c:v>2.8881142032992067</c:v>
                </c:pt>
                <c:pt idx="312">
                  <c:v>2.8893504977962898</c:v>
                </c:pt>
                <c:pt idx="313">
                  <c:v>2.8905731317204624</c:v>
                </c:pt>
                <c:pt idx="314">
                  <c:v>2.8917822560157367</c:v>
                </c:pt>
                <c:pt idx="315">
                  <c:v>2.8929780199582531</c:v>
                </c:pt>
                <c:pt idx="316">
                  <c:v>2.8941605711747083</c:v>
                </c:pt>
                <c:pt idx="317">
                  <c:v>2.8953300556605814</c:v>
                </c:pt>
                <c:pt idx="318">
                  <c:v>2.8964866177981587</c:v>
                </c:pt>
                <c:pt idx="319">
                  <c:v>2.8976304003743585</c:v>
                </c:pt>
                <c:pt idx="320">
                  <c:v>2.8987615445983588</c:v>
                </c:pt>
                <c:pt idx="321">
                  <c:v>2.8998801901190316</c:v>
                </c:pt>
                <c:pt idx="322">
                  <c:v>2.900986475042183</c:v>
                </c:pt>
                <c:pt idx="323">
                  <c:v>2.9020805359476034</c:v>
                </c:pt>
                <c:pt idx="324">
                  <c:v>2.9031625079059302</c:v>
                </c:pt>
                <c:pt idx="325">
                  <c:v>2.9042325244953227</c:v>
                </c:pt>
                <c:pt idx="326">
                  <c:v>2.9052907178179534</c:v>
                </c:pt>
                <c:pt idx="327">
                  <c:v>2.9063372185163172</c:v>
                </c:pt>
                <c:pt idx="328">
                  <c:v>2.9073721557893606</c:v>
                </c:pt>
                <c:pt idx="329">
                  <c:v>2.9083956574084313</c:v>
                </c:pt>
                <c:pt idx="330">
                  <c:v>2.9094078497330544</c:v>
                </c:pt>
                <c:pt idx="331">
                  <c:v>2.9104088577265306</c:v>
                </c:pt>
                <c:pt idx="332">
                  <c:v>2.9113988049713653</c:v>
                </c:pt>
                <c:pt idx="333">
                  <c:v>2.9123778136845249</c:v>
                </c:pt>
                <c:pt idx="334">
                  <c:v>2.9133460047325266</c:v>
                </c:pt>
                <c:pt idx="335">
                  <c:v>2.9143034976463587</c:v>
                </c:pt>
                <c:pt idx="336">
                  <c:v>2.9152504106362391</c:v>
                </c:pt>
                <c:pt idx="337">
                  <c:v>2.9161868606062087</c:v>
                </c:pt>
                <c:pt idx="338">
                  <c:v>2.9171129631685644</c:v>
                </c:pt>
                <c:pt idx="339">
                  <c:v>2.9180288326581323</c:v>
                </c:pt>
                <c:pt idx="340">
                  <c:v>2.9189345821463828</c:v>
                </c:pt>
                <c:pt idx="341">
                  <c:v>2.9198303234553911</c:v>
                </c:pt>
                <c:pt idx="342">
                  <c:v>2.9207161671716411</c:v>
                </c:pt>
                <c:pt idx="343">
                  <c:v>2.9215922226596804</c:v>
                </c:pt>
                <c:pt idx="344">
                  <c:v>2.9224585980756199</c:v>
                </c:pt>
                <c:pt idx="345">
                  <c:v>2.923315400380488</c:v>
                </c:pt>
                <c:pt idx="346">
                  <c:v>2.924162735353435</c:v>
                </c:pt>
                <c:pt idx="347">
                  <c:v>2.9250007076047932</c:v>
                </c:pt>
                <c:pt idx="348">
                  <c:v>2.9258294205889919</c:v>
                </c:pt>
                <c:pt idx="349">
                  <c:v>2.926648976617328</c:v>
                </c:pt>
                <c:pt idx="350">
                  <c:v>2.9274594768705993</c:v>
                </c:pt>
                <c:pt idx="351">
                  <c:v>2.9282610214115943</c:v>
                </c:pt>
                <c:pt idx="352">
                  <c:v>2.929053709197448</c:v>
                </c:pt>
                <c:pt idx="353">
                  <c:v>2.9298376380918567</c:v>
                </c:pt>
                <c:pt idx="354">
                  <c:v>2.9306129048771608</c:v>
                </c:pt>
                <c:pt idx="355">
                  <c:v>2.9313796052662937</c:v>
                </c:pt>
                <c:pt idx="356">
                  <c:v>2.9321378339145987</c:v>
                </c:pt>
                <c:pt idx="357">
                  <c:v>2.9328876844315137</c:v>
                </c:pt>
                <c:pt idx="358">
                  <c:v>2.933629249392129</c:v>
                </c:pt>
                <c:pt idx="359">
                  <c:v>2.9343626203486162</c:v>
                </c:pt>
                <c:pt idx="360">
                  <c:v>2.9350878878415312</c:v>
                </c:pt>
                <c:pt idx="361">
                  <c:v>2.9358051414109916</c:v>
                </c:pt>
                <c:pt idx="362">
                  <c:v>2.9365144696077321</c:v>
                </c:pt>
                <c:pt idx="363">
                  <c:v>2.9372159600040355</c:v>
                </c:pt>
                <c:pt idx="364">
                  <c:v>2.9379096992045457</c:v>
                </c:pt>
                <c:pt idx="365">
                  <c:v>2.9385957728569587</c:v>
                </c:pt>
                <c:pt idx="366">
                  <c:v>2.939274265662597</c:v>
                </c:pt>
                <c:pt idx="367">
                  <c:v>2.9399452613868662</c:v>
                </c:pt>
                <c:pt idx="368">
                  <c:v>2.9406088428695969</c:v>
                </c:pt>
                <c:pt idx="369">
                  <c:v>2.9412650920352714</c:v>
                </c:pt>
                <c:pt idx="370">
                  <c:v>2.9419140899031393</c:v>
                </c:pt>
                <c:pt idx="371">
                  <c:v>2.9425559165972182</c:v>
                </c:pt>
                <c:pt idx="372">
                  <c:v>2.9431906513561863</c:v>
                </c:pt>
                <c:pt idx="373">
                  <c:v>2.9438183725431664</c:v>
                </c:pt>
                <c:pt idx="374">
                  <c:v>2.9444391576553985</c:v>
                </c:pt>
                <c:pt idx="375">
                  <c:v>2.9450530833338084</c:v>
                </c:pt>
                <c:pt idx="376">
                  <c:v>2.9456602253724693</c:v>
                </c:pt>
                <c:pt idx="377">
                  <c:v>2.9462606587279598</c:v>
                </c:pt>
                <c:pt idx="378">
                  <c:v>2.9468544575286169</c:v>
                </c:pt>
                <c:pt idx="379">
                  <c:v>2.9474416950836893</c:v>
                </c:pt>
                <c:pt idx="380">
                  <c:v>2.9480224438923859</c:v>
                </c:pt>
                <c:pt idx="381">
                  <c:v>2.9485967756528284</c:v>
                </c:pt>
                <c:pt idx="382">
                  <c:v>2.949164761270902</c:v>
                </c:pt>
                <c:pt idx="383">
                  <c:v>2.9497264708690092</c:v>
                </c:pt>
                <c:pt idx="384">
                  <c:v>2.9502819737947275</c:v>
                </c:pt>
                <c:pt idx="385">
                  <c:v>2.9508313386293703</c:v>
                </c:pt>
                <c:pt idx="386">
                  <c:v>2.9513746331964548</c:v>
                </c:pt>
                <c:pt idx="387">
                  <c:v>2.9519119245700742</c:v>
                </c:pt>
                <c:pt idx="388">
                  <c:v>2.9524432790831794</c:v>
                </c:pt>
                <c:pt idx="389">
                  <c:v>2.9529687623357681</c:v>
                </c:pt>
                <c:pt idx="390">
                  <c:v>2.953488439202983</c:v>
                </c:pt>
                <c:pt idx="391">
                  <c:v>2.9540023738431223</c:v>
                </c:pt>
                <c:pt idx="392">
                  <c:v>2.9545106297055597</c:v>
                </c:pt>
                <c:pt idx="393">
                  <c:v>2.9550132695385778</c:v>
                </c:pt>
                <c:pt idx="394">
                  <c:v>2.955510355397116</c:v>
                </c:pt>
                <c:pt idx="395">
                  <c:v>2.9560019486504299</c:v>
                </c:pt>
                <c:pt idx="396">
                  <c:v>2.9564881099896687</c:v>
                </c:pt>
                <c:pt idx="397">
                  <c:v>2.9569688994353687</c:v>
                </c:pt>
                <c:pt idx="398">
                  <c:v>2.9574443763448621</c:v>
                </c:pt>
                <c:pt idx="399">
                  <c:v>2.9579145994196057</c:v>
                </c:pt>
                <c:pt idx="400">
                  <c:v>2.9583796267124285</c:v>
                </c:pt>
                <c:pt idx="401">
                  <c:v>2.9588395156346978</c:v>
                </c:pt>
                <c:pt idx="402">
                  <c:v>2.9592943229634083</c:v>
                </c:pt>
                <c:pt idx="403">
                  <c:v>2.9597441048481903</c:v>
                </c:pt>
                <c:pt idx="404">
                  <c:v>2.9601889168182427</c:v>
                </c:pt>
                <c:pt idx="405">
                  <c:v>2.9606288137891883</c:v>
                </c:pt>
                <c:pt idx="406">
                  <c:v>2.9610638500698543</c:v>
                </c:pt>
                <c:pt idx="407">
                  <c:v>2.9614940793689759</c:v>
                </c:pt>
                <c:pt idx="408">
                  <c:v>2.961919554801828</c:v>
                </c:pt>
                <c:pt idx="409">
                  <c:v>2.962340328896782</c:v>
                </c:pt>
                <c:pt idx="410">
                  <c:v>2.9627564536017914</c:v>
                </c:pt>
                <c:pt idx="411">
                  <c:v>2.9631679802908053</c:v>
                </c:pt>
                <c:pt idx="412">
                  <c:v>2.9635749597701104</c:v>
                </c:pt>
                <c:pt idx="413">
                  <c:v>2.9639774422846039</c:v>
                </c:pt>
                <c:pt idx="414">
                  <c:v>2.9643754775239963</c:v>
                </c:pt>
                <c:pt idx="415">
                  <c:v>2.9647691146289463</c:v>
                </c:pt>
                <c:pt idx="416">
                  <c:v>2.9651584021971269</c:v>
                </c:pt>
                <c:pt idx="417">
                  <c:v>2.9655433882892264</c:v>
                </c:pt>
                <c:pt idx="418">
                  <c:v>2.965924120434881</c:v>
                </c:pt>
                <c:pt idx="419">
                  <c:v>2.966300645638543</c:v>
                </c:pt>
                <c:pt idx="420">
                  <c:v>2.9666730103852834</c:v>
                </c:pt>
                <c:pt idx="421">
                  <c:v>2.9670412606465315</c:v>
                </c:pt>
                <c:pt idx="422">
                  <c:v>2.9674054418857505</c:v>
                </c:pt>
                <c:pt idx="423">
                  <c:v>2.9677655990640499</c:v>
                </c:pt>
                <c:pt idx="424">
                  <c:v>2.9681217766457357</c:v>
                </c:pt>
                <c:pt idx="425">
                  <c:v>2.9684740186038017</c:v>
                </c:pt>
                <c:pt idx="426">
                  <c:v>2.9688223684253567</c:v>
                </c:pt>
                <c:pt idx="427">
                  <c:v>2.9691668691169943</c:v>
                </c:pt>
                <c:pt idx="428">
                  <c:v>2.9695075632101013</c:v>
                </c:pt>
                <c:pt idx="429">
                  <c:v>2.9698444927661094</c:v>
                </c:pt>
                <c:pt idx="430">
                  <c:v>2.9701776993816882</c:v>
                </c:pt>
                <c:pt idx="431">
                  <c:v>2.9705072241938804</c:v>
                </c:pt>
                <c:pt idx="432">
                  <c:v>2.9708331078851797</c:v>
                </c:pt>
                <c:pt idx="433">
                  <c:v>2.9711553906885548</c:v>
                </c:pt>
                <c:pt idx="434">
                  <c:v>2.9714741123924151</c:v>
                </c:pt>
                <c:pt idx="435">
                  <c:v>2.9717893123455243</c:v>
                </c:pt>
                <c:pt idx="436">
                  <c:v>2.9721010294618573</c:v>
                </c:pt>
                <c:pt idx="437">
                  <c:v>2.9724093022254041</c:v>
                </c:pt>
                <c:pt idx="438">
                  <c:v>2.9727141686949228</c:v>
                </c:pt>
                <c:pt idx="439">
                  <c:v>2.9730156665086356</c:v>
                </c:pt>
                <c:pt idx="440">
                  <c:v>2.9733138328888784</c:v>
                </c:pt>
                <c:pt idx="441">
                  <c:v>2.9736087046466939</c:v>
                </c:pt>
                <c:pt idx="442">
                  <c:v>2.9739003181863772</c:v>
                </c:pt>
                <c:pt idx="443">
                  <c:v>2.9741887095099702</c:v>
                </c:pt>
                <c:pt idx="444">
                  <c:v>2.9744739142217065</c:v>
                </c:pt>
                <c:pt idx="445">
                  <c:v>2.9747559675324067</c:v>
                </c:pt>
                <c:pt idx="446">
                  <c:v>2.9750349042638251</c:v>
                </c:pt>
                <c:pt idx="447">
                  <c:v>2.9753107588529497</c:v>
                </c:pt>
                <c:pt idx="448">
                  <c:v>2.9755835653562532</c:v>
                </c:pt>
                <c:pt idx="449">
                  <c:v>2.975853357453897</c:v>
                </c:pt>
                <c:pt idx="450">
                  <c:v>2.9761201684538903</c:v>
                </c:pt>
                <c:pt idx="451">
                  <c:v>2.9763840312962015</c:v>
                </c:pt>
                <c:pt idx="452">
                  <c:v>2.9766449785568256</c:v>
                </c:pt>
                <c:pt idx="453">
                  <c:v>2.9769030424518048</c:v>
                </c:pt>
                <c:pt idx="454">
                  <c:v>2.9771582548412074</c:v>
                </c:pt>
                <c:pt idx="455">
                  <c:v>2.9774106472330595</c:v>
                </c:pt>
                <c:pt idx="456">
                  <c:v>2.9776602507872365</c:v>
                </c:pt>
                <c:pt idx="457">
                  <c:v>2.9779070963193091</c:v>
                </c:pt>
                <c:pt idx="458">
                  <c:v>2.9781512143043476</c:v>
                </c:pt>
                <c:pt idx="459">
                  <c:v>2.9783926348806853</c:v>
                </c:pt>
                <c:pt idx="460">
                  <c:v>2.9786313878536381</c:v>
                </c:pt>
                <c:pt idx="461">
                  <c:v>2.9788675026991847</c:v>
                </c:pt>
                <c:pt idx="462">
                  <c:v>2.9791010085676062</c:v>
                </c:pt>
                <c:pt idx="463">
                  <c:v>2.9793319342870839</c:v>
                </c:pt>
                <c:pt idx="464">
                  <c:v>2.9795603083672595</c:v>
                </c:pt>
                <c:pt idx="465">
                  <c:v>2.9797861590027535</c:v>
                </c:pt>
                <c:pt idx="466">
                  <c:v>2.9800095140766478</c:v>
                </c:pt>
                <c:pt idx="467">
                  <c:v>2.9802304011639262</c:v>
                </c:pt>
                <c:pt idx="468">
                  <c:v>2.9804488475348805</c:v>
                </c:pt>
                <c:pt idx="469">
                  <c:v>2.9806648801584754</c:v>
                </c:pt>
                <c:pt idx="470">
                  <c:v>2.9808785257056796</c:v>
                </c:pt>
                <c:pt idx="471">
                  <c:v>2.9810898105527581</c:v>
                </c:pt>
                <c:pt idx="472">
                  <c:v>2.9812987607845285</c:v>
                </c:pt>
                <c:pt idx="473">
                  <c:v>2.9815054021975809</c:v>
                </c:pt>
                <c:pt idx="474">
                  <c:v>2.9817097603034632</c:v>
                </c:pt>
                <c:pt idx="475">
                  <c:v>2.9819118603318309</c:v>
                </c:pt>
                <c:pt idx="476">
                  <c:v>2.9821117272335615</c:v>
                </c:pt>
                <c:pt idx="477">
                  <c:v>2.982309385683835</c:v>
                </c:pt>
                <c:pt idx="478">
                  <c:v>2.98250486008518</c:v>
                </c:pt>
                <c:pt idx="479">
                  <c:v>2.982698174570487</c:v>
                </c:pt>
                <c:pt idx="480">
                  <c:v>2.9828893530059877</c:v>
                </c:pt>
                <c:pt idx="481">
                  <c:v>2.9830784189942006</c:v>
                </c:pt>
                <c:pt idx="482">
                  <c:v>2.9832653958768462</c:v>
                </c:pt>
                <c:pt idx="483">
                  <c:v>2.9834503067377276</c:v>
                </c:pt>
                <c:pt idx="484">
                  <c:v>2.9836331744055808</c:v>
                </c:pt>
                <c:pt idx="485">
                  <c:v>2.9838140214568933</c:v>
                </c:pt>
                <c:pt idx="486">
                  <c:v>2.9839928702186915</c:v>
                </c:pt>
                <c:pt idx="487">
                  <c:v>2.9841697427712965</c:v>
                </c:pt>
                <c:pt idx="488">
                  <c:v>2.9843446609510509</c:v>
                </c:pt>
                <c:pt idx="489">
                  <c:v>2.9845176463530136</c:v>
                </c:pt>
                <c:pt idx="490">
                  <c:v>2.9846887203336268</c:v>
                </c:pt>
                <c:pt idx="491">
                  <c:v>2.984857904013352</c:v>
                </c:pt>
                <c:pt idx="492">
                  <c:v>2.9850252182792785</c:v>
                </c:pt>
                <c:pt idx="493">
                  <c:v>2.9851906837877009</c:v>
                </c:pt>
                <c:pt idx="494">
                  <c:v>2.9853543209666702</c:v>
                </c:pt>
                <c:pt idx="495">
                  <c:v>2.9855161500185146</c:v>
                </c:pt>
                <c:pt idx="496">
                  <c:v>2.9856761909223355</c:v>
                </c:pt>
                <c:pt idx="497">
                  <c:v>2.985834463436472</c:v>
                </c:pt>
                <c:pt idx="498">
                  <c:v>2.9859909871009416</c:v>
                </c:pt>
                <c:pt idx="499">
                  <c:v>2.9861457812398529</c:v>
                </c:pt>
                <c:pt idx="500">
                  <c:v>2.9862988649637896</c:v>
                </c:pt>
                <c:pt idx="501">
                  <c:v>2.9864502571721712</c:v>
                </c:pt>
                <c:pt idx="502">
                  <c:v>2.9865999765555862</c:v>
                </c:pt>
                <c:pt idx="503">
                  <c:v>2.9867480415980996</c:v>
                </c:pt>
                <c:pt idx="504">
                  <c:v>2.9868944705795339</c:v>
                </c:pt>
                <c:pt idx="505">
                  <c:v>2.9870392815777271</c:v>
                </c:pt>
                <c:pt idx="506">
                  <c:v>2.9871824924707644</c:v>
                </c:pt>
                <c:pt idx="507">
                  <c:v>2.987324120939185</c:v>
                </c:pt>
                <c:pt idx="508">
                  <c:v>2.9874641844681644</c:v>
                </c:pt>
                <c:pt idx="509">
                  <c:v>2.9876027003496746</c:v>
                </c:pt>
                <c:pt idx="510">
                  <c:v>2.9877396856846175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D-4E90-A142-A2490CE78026}"/>
            </c:ext>
          </c:extLst>
        </c:ser>
        <c:ser>
          <c:idx val="1"/>
          <c:order val="1"/>
          <c:tx>
            <c:v>Step Value</c:v>
          </c:tx>
          <c:marker>
            <c:symbol val="none"/>
          </c:marker>
          <c:val>
            <c:numRef>
              <c:f>Sheet3!$X$2:$X$512</c:f>
              <c:numCache>
                <c:formatCode>General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D-4E90-A142-A2490CE78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29728"/>
        <c:axId val="65540096"/>
      </c:lineChart>
      <c:catAx>
        <c:axId val="6552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Time (sec)</a:t>
                </a:r>
              </a:p>
            </c:rich>
          </c:tx>
          <c:layout>
            <c:manualLayout>
              <c:xMode val="edge"/>
              <c:yMode val="edge"/>
              <c:x val="0.45964139540028764"/>
              <c:y val="0.96201025433618625"/>
            </c:manualLayout>
          </c:layout>
          <c:overlay val="0"/>
          <c:spPr>
            <a:noFill/>
            <a:ln w="25400">
              <a:noFill/>
            </a:ln>
          </c:spPr>
        </c:title>
        <c:numFmt formatCode="0.0_ 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5540096"/>
        <c:crosses val="autoZero"/>
        <c:auto val="0"/>
        <c:lblAlgn val="ctr"/>
        <c:lblOffset val="100"/>
        <c:tickLblSkip val="10"/>
        <c:tickMarkSkip val="5"/>
        <c:noMultiLvlLbl val="0"/>
      </c:catAx>
      <c:valAx>
        <c:axId val="6554009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99CC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 sz="1200"/>
                  <a:t>Step Value /  Process Value</a:t>
                </a:r>
              </a:p>
            </c:rich>
          </c:tx>
          <c:layout>
            <c:manualLayout>
              <c:xMode val="edge"/>
              <c:yMode val="edge"/>
              <c:x val="1.1283072374573881E-4"/>
              <c:y val="0.28538281029478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ko-KR"/>
          </a:p>
        </c:txPr>
        <c:crossAx val="65529728"/>
        <c:crosses val="autoZero"/>
        <c:crossBetween val="midCat"/>
      </c:valAx>
      <c:spPr>
        <a:solidFill>
          <a:schemeClr val="bg1">
            <a:lumMod val="95000"/>
          </a:schemeClr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62819762472219765"/>
          <c:y val="2.0161693271487133E-2"/>
          <c:w val="0.23110658581470422"/>
          <c:h val="3.487519116290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ko-KR"/>
    </a:p>
  </c:txPr>
  <c:printSettings>
    <c:headerFooter alignWithMargins="0"/>
    <c:pageMargins b="1" l="0.75000000000000144" r="0.75000000000000144" t="1" header="0.5" footer="0.5"/>
    <c:pageSetup paperSize="9" orientation="landscape" verticalDpi="0"/>
  </c:printSettings>
</c:chartSpace>
</file>

<file path=xl/ctrlProps/ctrlProp1.xml><?xml version="1.0" encoding="utf-8"?>
<formControlPr xmlns="http://schemas.microsoft.com/office/spreadsheetml/2009/9/main" objectType="Scroll" dx="16" fmlaLink="$Q$4" horiz="1" max="1000" page="10" val="618"/>
</file>

<file path=xl/ctrlProps/ctrlProp2.xml><?xml version="1.0" encoding="utf-8"?>
<formControlPr xmlns="http://schemas.microsoft.com/office/spreadsheetml/2009/9/main" objectType="Scroll" dx="16" fmlaLink="$Q$5" horiz="1" max="1000" page="10" val="613"/>
</file>

<file path=xl/ctrlProps/ctrlProp3.xml><?xml version="1.0" encoding="utf-8"?>
<formControlPr xmlns="http://schemas.microsoft.com/office/spreadsheetml/2009/9/main" objectType="Scroll" dx="16" fmlaLink="$Q$6" horiz="1" max="1000" page="10" val="4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17</xdr:row>
      <xdr:rowOff>95250</xdr:rowOff>
    </xdr:from>
    <xdr:to>
      <xdr:col>19</xdr:col>
      <xdr:colOff>276225</xdr:colOff>
      <xdr:row>53</xdr:row>
      <xdr:rowOff>95250</xdr:rowOff>
    </xdr:to>
    <xdr:graphicFrame macro="">
      <xdr:nvGraphicFramePr>
        <xdr:cNvPr id="66988" name="Chart 1">
          <a:extLst>
            <a:ext uri="{FF2B5EF4-FFF2-40B4-BE49-F238E27FC236}">
              <a16:creationId xmlns:a16="http://schemas.microsoft.com/office/drawing/2014/main" id="{00000000-0008-0000-0000-0000AC05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3</xdr:row>
          <xdr:rowOff>0</xdr:rowOff>
        </xdr:from>
        <xdr:to>
          <xdr:col>24</xdr:col>
          <xdr:colOff>171450</xdr:colOff>
          <xdr:row>4</xdr:row>
          <xdr:rowOff>0</xdr:rowOff>
        </xdr:to>
        <xdr:sp macro="" textlink="">
          <xdr:nvSpPr>
            <xdr:cNvPr id="66981" name="Scroll Bar 1445" hidden="1">
              <a:extLst>
                <a:ext uri="{63B3BB69-23CF-44E3-9099-C40C66FF867C}">
                  <a14:compatExt spid="_x0000_s66981"/>
                </a:ext>
                <a:ext uri="{FF2B5EF4-FFF2-40B4-BE49-F238E27FC236}">
                  <a16:creationId xmlns:a16="http://schemas.microsoft.com/office/drawing/2014/main" id="{00000000-0008-0000-0000-0000A5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4</xdr:row>
          <xdr:rowOff>9525</xdr:rowOff>
        </xdr:from>
        <xdr:to>
          <xdr:col>24</xdr:col>
          <xdr:colOff>171450</xdr:colOff>
          <xdr:row>5</xdr:row>
          <xdr:rowOff>9525</xdr:rowOff>
        </xdr:to>
        <xdr:sp macro="" textlink="">
          <xdr:nvSpPr>
            <xdr:cNvPr id="66982" name="Scroll Bar 1446" hidden="1">
              <a:extLst>
                <a:ext uri="{63B3BB69-23CF-44E3-9099-C40C66FF867C}">
                  <a14:compatExt spid="_x0000_s66982"/>
                </a:ext>
                <a:ext uri="{FF2B5EF4-FFF2-40B4-BE49-F238E27FC236}">
                  <a16:creationId xmlns:a16="http://schemas.microsoft.com/office/drawing/2014/main" id="{00000000-0008-0000-0000-0000A6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5</xdr:row>
          <xdr:rowOff>9525</xdr:rowOff>
        </xdr:from>
        <xdr:to>
          <xdr:col>24</xdr:col>
          <xdr:colOff>171450</xdr:colOff>
          <xdr:row>6</xdr:row>
          <xdr:rowOff>9525</xdr:rowOff>
        </xdr:to>
        <xdr:sp macro="" textlink="">
          <xdr:nvSpPr>
            <xdr:cNvPr id="66983" name="Scroll Bar 1447" hidden="1">
              <a:extLst>
                <a:ext uri="{63B3BB69-23CF-44E3-9099-C40C66FF867C}">
                  <a14:compatExt spid="_x0000_s66983"/>
                </a:ext>
                <a:ext uri="{FF2B5EF4-FFF2-40B4-BE49-F238E27FC236}">
                  <a16:creationId xmlns:a16="http://schemas.microsoft.com/office/drawing/2014/main" id="{00000000-0008-0000-0000-0000A7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2</xdr:row>
          <xdr:rowOff>95250</xdr:rowOff>
        </xdr:from>
        <xdr:to>
          <xdr:col>10</xdr:col>
          <xdr:colOff>361950</xdr:colOff>
          <xdr:row>13</xdr:row>
          <xdr:rowOff>123825</xdr:rowOff>
        </xdr:to>
        <xdr:sp macro="" textlink="">
          <xdr:nvSpPr>
            <xdr:cNvPr id="66985" name="Object 1449" hidden="1">
              <a:extLst>
                <a:ext uri="{63B3BB69-23CF-44E3-9099-C40C66FF867C}">
                  <a14:compatExt spid="_x0000_s66985"/>
                </a:ext>
                <a:ext uri="{FF2B5EF4-FFF2-40B4-BE49-F238E27FC236}">
                  <a16:creationId xmlns:a16="http://schemas.microsoft.com/office/drawing/2014/main" id="{00000000-0008-0000-0000-0000A9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52</xdr:row>
      <xdr:rowOff>104775</xdr:rowOff>
    </xdr:from>
    <xdr:to>
      <xdr:col>12</xdr:col>
      <xdr:colOff>9525</xdr:colOff>
      <xdr:row>89</xdr:row>
      <xdr:rowOff>47625</xdr:rowOff>
    </xdr:to>
    <xdr:graphicFrame macro="">
      <xdr:nvGraphicFramePr>
        <xdr:cNvPr id="37127" name="Chart 1">
          <a:extLst>
            <a:ext uri="{FF2B5EF4-FFF2-40B4-BE49-F238E27FC236}">
              <a16:creationId xmlns:a16="http://schemas.microsoft.com/office/drawing/2014/main" id="{00000000-0008-0000-0100-0000079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209550</xdr:colOff>
      <xdr:row>91</xdr:row>
      <xdr:rowOff>85725</xdr:rowOff>
    </xdr:from>
    <xdr:to>
      <xdr:col>12</xdr:col>
      <xdr:colOff>0</xdr:colOff>
      <xdr:row>128</xdr:row>
      <xdr:rowOff>28575</xdr:rowOff>
    </xdr:to>
    <xdr:graphicFrame macro="">
      <xdr:nvGraphicFramePr>
        <xdr:cNvPr id="37128" name="Chart 1">
          <a:extLst>
            <a:ext uri="{FF2B5EF4-FFF2-40B4-BE49-F238E27FC236}">
              <a16:creationId xmlns:a16="http://schemas.microsoft.com/office/drawing/2014/main" id="{00000000-0008-0000-0100-0000089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209550</xdr:colOff>
      <xdr:row>13</xdr:row>
      <xdr:rowOff>142875</xdr:rowOff>
    </xdr:from>
    <xdr:to>
      <xdr:col>12</xdr:col>
      <xdr:colOff>9525</xdr:colOff>
      <xdr:row>50</xdr:row>
      <xdr:rowOff>85725</xdr:rowOff>
    </xdr:to>
    <xdr:graphicFrame macro="">
      <xdr:nvGraphicFramePr>
        <xdr:cNvPr id="37129" name="Chart 1">
          <a:extLst>
            <a:ext uri="{FF2B5EF4-FFF2-40B4-BE49-F238E27FC236}">
              <a16:creationId xmlns:a16="http://schemas.microsoft.com/office/drawing/2014/main" id="{00000000-0008-0000-0100-0000099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0</xdr:colOff>
      <xdr:row>6</xdr:row>
      <xdr:rowOff>152400</xdr:rowOff>
    </xdr:from>
    <xdr:to>
      <xdr:col>4</xdr:col>
      <xdr:colOff>13608</xdr:colOff>
      <xdr:row>10</xdr:row>
      <xdr:rowOff>66128</xdr:rowOff>
    </xdr:to>
    <xdr:pic>
      <xdr:nvPicPr>
        <xdr:cNvPr id="37130" name="Picture 194">
          <a:extLst>
            <a:ext uri="{FF2B5EF4-FFF2-40B4-BE49-F238E27FC236}">
              <a16:creationId xmlns:a16="http://schemas.microsoft.com/office/drawing/2014/main" id="{00000000-0008-0000-0100-00000A9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24643" y="1132114"/>
          <a:ext cx="2149929" cy="56687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884465</xdr:colOff>
      <xdr:row>6</xdr:row>
      <xdr:rowOff>70758</xdr:rowOff>
    </xdr:from>
    <xdr:to>
      <xdr:col>7</xdr:col>
      <xdr:colOff>27216</xdr:colOff>
      <xdr:row>10</xdr:row>
      <xdr:rowOff>70758</xdr:rowOff>
    </xdr:to>
    <xdr:pic>
      <xdr:nvPicPr>
        <xdr:cNvPr id="37131" name="Picture 195">
          <a:extLst>
            <a:ext uri="{FF2B5EF4-FFF2-40B4-BE49-F238E27FC236}">
              <a16:creationId xmlns:a16="http://schemas.microsoft.com/office/drawing/2014/main" id="{00000000-0008-0000-0100-00000B9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245429" y="1050472"/>
          <a:ext cx="2299608" cy="65314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0</xdr:colOff>
      <xdr:row>6</xdr:row>
      <xdr:rowOff>123825</xdr:rowOff>
    </xdr:from>
    <xdr:to>
      <xdr:col>10</xdr:col>
      <xdr:colOff>40822</xdr:colOff>
      <xdr:row>10</xdr:row>
      <xdr:rowOff>81643</xdr:rowOff>
    </xdr:to>
    <xdr:pic>
      <xdr:nvPicPr>
        <xdr:cNvPr id="37132" name="Picture 196">
          <a:extLst>
            <a:ext uri="{FF2B5EF4-FFF2-40B4-BE49-F238E27FC236}">
              <a16:creationId xmlns:a16="http://schemas.microsoft.com/office/drawing/2014/main" id="{00000000-0008-0000-0100-00000C9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429500" y="1103539"/>
          <a:ext cx="2177143" cy="61096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142875</xdr:colOff>
          <xdr:row>14</xdr:row>
          <xdr:rowOff>0</xdr:rowOff>
        </xdr:from>
        <xdr:to>
          <xdr:col>19</xdr:col>
          <xdr:colOff>171450</xdr:colOff>
          <xdr:row>31</xdr:row>
          <xdr:rowOff>38100</xdr:rowOff>
        </xdr:to>
        <xdr:sp macro="" textlink="">
          <xdr:nvSpPr>
            <xdr:cNvPr id="36955" name="Object 91" hidden="1">
              <a:extLst>
                <a:ext uri="{63B3BB69-23CF-44E3-9099-C40C66FF867C}">
                  <a14:compatExt spid="_x0000_s36955"/>
                </a:ext>
                <a:ext uri="{FF2B5EF4-FFF2-40B4-BE49-F238E27FC236}">
                  <a16:creationId xmlns:a16="http://schemas.microsoft.com/office/drawing/2014/main" id="{00000000-0008-0000-0100-00005B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8965</xdr:colOff>
      <xdr:row>0</xdr:row>
      <xdr:rowOff>130437</xdr:rowOff>
    </xdr:from>
    <xdr:to>
      <xdr:col>16</xdr:col>
      <xdr:colOff>98612</xdr:colOff>
      <xdr:row>34</xdr:row>
      <xdr:rowOff>67877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565" y="130437"/>
          <a:ext cx="9233647" cy="5728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59"/>
  <sheetViews>
    <sheetView showGridLines="0" tabSelected="1" zoomScale="70" zoomScaleNormal="70" workbookViewId="0">
      <selection activeCell="S11" sqref="S11"/>
    </sheetView>
  </sheetViews>
  <sheetFormatPr defaultRowHeight="12.75"/>
  <cols>
    <col min="1" max="1" width="6" customWidth="1"/>
    <col min="11" max="11" width="8.140625" customWidth="1"/>
    <col min="13" max="13" width="14" bestFit="1" customWidth="1"/>
    <col min="14" max="16" width="13.7109375" customWidth="1"/>
    <col min="17" max="17" width="4.85546875" customWidth="1"/>
  </cols>
  <sheetData>
    <row r="1" spans="2:17" ht="12.75" customHeight="1">
      <c r="B1" s="31" t="s">
        <v>41</v>
      </c>
      <c r="C1" s="31"/>
      <c r="D1" s="31"/>
      <c r="E1" s="31"/>
      <c r="F1" s="31"/>
      <c r="G1" s="31"/>
      <c r="H1" s="31"/>
      <c r="I1" s="31"/>
      <c r="J1" s="31"/>
      <c r="K1" s="31"/>
    </row>
    <row r="2" spans="2:17" ht="13.5" customHeight="1" thickBot="1">
      <c r="B2" s="32"/>
      <c r="C2" s="32"/>
      <c r="D2" s="32"/>
      <c r="E2" s="32"/>
      <c r="F2" s="32"/>
      <c r="G2" s="32"/>
      <c r="H2" s="32"/>
      <c r="I2" s="32"/>
      <c r="J2" s="32"/>
      <c r="K2" s="32"/>
    </row>
    <row r="3" spans="2:17">
      <c r="B3" s="1"/>
      <c r="C3" s="8"/>
      <c r="D3" s="8"/>
      <c r="E3" s="8"/>
      <c r="F3" s="8"/>
      <c r="G3" s="8"/>
      <c r="H3" s="8"/>
      <c r="I3" s="8"/>
      <c r="J3" s="8"/>
      <c r="K3" s="2"/>
      <c r="M3" s="21" t="s">
        <v>25</v>
      </c>
      <c r="N3" s="33" t="s">
        <v>39</v>
      </c>
      <c r="O3" s="34"/>
      <c r="P3" s="21" t="s">
        <v>38</v>
      </c>
    </row>
    <row r="4" spans="2:17">
      <c r="B4" s="3"/>
      <c r="K4" s="4"/>
      <c r="M4" s="35" t="s">
        <v>46</v>
      </c>
      <c r="N4" s="12" t="s">
        <v>26</v>
      </c>
      <c r="O4" s="7">
        <v>6</v>
      </c>
      <c r="P4" s="29">
        <f>Q4/100</f>
        <v>6.18</v>
      </c>
      <c r="Q4" s="19">
        <v>618</v>
      </c>
    </row>
    <row r="5" spans="2:17">
      <c r="B5" s="3"/>
      <c r="K5" s="4"/>
      <c r="M5" s="35"/>
      <c r="N5" s="12" t="s">
        <v>27</v>
      </c>
      <c r="O5" s="7">
        <v>4</v>
      </c>
      <c r="P5" s="7">
        <f>Q5/100</f>
        <v>6.13</v>
      </c>
      <c r="Q5" s="19">
        <v>613</v>
      </c>
    </row>
    <row r="6" spans="2:17">
      <c r="B6" s="3"/>
      <c r="C6" s="9"/>
      <c r="K6" s="4"/>
      <c r="M6" s="35"/>
      <c r="N6" s="12" t="s">
        <v>28</v>
      </c>
      <c r="O6" s="7">
        <v>0</v>
      </c>
      <c r="P6" s="7">
        <f>Q6/100</f>
        <v>0.48</v>
      </c>
      <c r="Q6" s="19">
        <v>48</v>
      </c>
    </row>
    <row r="7" spans="2:17">
      <c r="B7" s="3"/>
      <c r="C7" s="9"/>
      <c r="K7" s="4"/>
    </row>
    <row r="8" spans="2:17">
      <c r="B8" s="3"/>
      <c r="C8" s="9"/>
      <c r="K8" s="4"/>
      <c r="N8" s="21" t="s">
        <v>29</v>
      </c>
      <c r="O8" s="15" t="s">
        <v>45</v>
      </c>
    </row>
    <row r="9" spans="2:17">
      <c r="B9" s="3"/>
      <c r="C9" s="9"/>
      <c r="K9" s="4"/>
    </row>
    <row r="10" spans="2:17">
      <c r="B10" s="3"/>
      <c r="C10" s="9"/>
      <c r="K10" s="4"/>
      <c r="N10" s="21"/>
      <c r="O10" s="21" t="s">
        <v>30</v>
      </c>
      <c r="P10" s="21" t="s">
        <v>31</v>
      </c>
    </row>
    <row r="11" spans="2:17">
      <c r="B11" s="3"/>
      <c r="C11" s="9"/>
      <c r="K11" s="4"/>
      <c r="N11" s="7" t="s">
        <v>32</v>
      </c>
      <c r="O11" s="7">
        <v>1</v>
      </c>
      <c r="P11" s="7">
        <v>0</v>
      </c>
    </row>
    <row r="12" spans="2:17">
      <c r="B12" s="3"/>
      <c r="K12" s="4"/>
      <c r="N12" s="7" t="s">
        <v>33</v>
      </c>
      <c r="O12" s="7">
        <v>0</v>
      </c>
      <c r="P12" s="7">
        <v>0</v>
      </c>
    </row>
    <row r="13" spans="2:17">
      <c r="B13" s="3"/>
      <c r="K13" s="4"/>
      <c r="N13" s="16"/>
      <c r="O13" s="17"/>
      <c r="P13" s="17"/>
    </row>
    <row r="14" spans="2:17">
      <c r="B14" s="3"/>
      <c r="K14" s="4"/>
      <c r="N14" s="22" t="s">
        <v>34</v>
      </c>
      <c r="O14" s="22" t="s">
        <v>35</v>
      </c>
      <c r="P14" s="22" t="s">
        <v>36</v>
      </c>
    </row>
    <row r="15" spans="2:17" ht="13.5" thickBot="1">
      <c r="B15" s="5"/>
      <c r="C15" s="10"/>
      <c r="D15" s="10"/>
      <c r="E15" s="10"/>
      <c r="F15" s="10"/>
      <c r="G15" s="10"/>
      <c r="H15" s="10"/>
      <c r="I15" s="10"/>
      <c r="J15" s="10"/>
      <c r="K15" s="6"/>
      <c r="N15" s="13">
        <f ca="1">IAE</f>
        <v>1.7273960530485954</v>
      </c>
      <c r="O15" s="13">
        <f ca="1">ISE</f>
        <v>0.97603455488042801</v>
      </c>
      <c r="P15" s="13">
        <f ca="1">ITAE</f>
        <v>3.34541362251576</v>
      </c>
    </row>
    <row r="17" spans="2:7">
      <c r="B17" s="30" t="s">
        <v>44</v>
      </c>
    </row>
    <row r="31" spans="2:7">
      <c r="F31" s="18" t="s">
        <v>37</v>
      </c>
      <c r="G31" s="14" t="s">
        <v>16</v>
      </c>
    </row>
    <row r="32" spans="2:7">
      <c r="F32" s="18" t="s">
        <v>38</v>
      </c>
      <c r="G32" s="14" t="s">
        <v>17</v>
      </c>
    </row>
    <row r="33" spans="7:13">
      <c r="G33" s="14" t="s">
        <v>18</v>
      </c>
    </row>
    <row r="41" spans="7:13">
      <c r="M41" s="11"/>
    </row>
    <row r="42" spans="7:13">
      <c r="M42" s="11"/>
    </row>
    <row r="59" spans="6:6">
      <c r="F59" s="20"/>
    </row>
  </sheetData>
  <mergeCells count="3">
    <mergeCell ref="B1:K2"/>
    <mergeCell ref="N3:O3"/>
    <mergeCell ref="M4:M6"/>
  </mergeCells>
  <phoneticPr fontId="1" type="noConversion"/>
  <dataValidations count="3">
    <dataValidation allowBlank="1" showInputMessage="1" showErrorMessage="1" errorTitle="오류" error="스크롤바, 숫자설정 중에 선택하세요." sqref="N15:P15" xr:uid="{00000000-0002-0000-0000-000000000000}"/>
    <dataValidation type="list" allowBlank="1" showInputMessage="1" showErrorMessage="1" sqref="O8" xr:uid="{00000000-0002-0000-0000-000001000000}">
      <formula1>$G$31:$G$33</formula1>
    </dataValidation>
    <dataValidation type="list" allowBlank="1" showInputMessage="1" showErrorMessage="1" errorTitle="오류" error="스크롤바, 숫자설정 중에 선택하세요." sqref="M4:M6" xr:uid="{00000000-0002-0000-0000-000002000000}">
      <formula1>$F$31:$F$32</formula1>
    </dataValidation>
  </dataValidations>
  <pageMargins left="0.75" right="0.75" top="1" bottom="1" header="0.5" footer="0.5"/>
  <pageSetup paperSize="9" orientation="portrait" verticalDpi="2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sio.Drawing.11" shapeId="66985" r:id="rId4">
          <objectPr defaultSize="0" autoPict="0" r:id="rId5">
            <anchor moveWithCells="1">
              <from>
                <xdr:col>1</xdr:col>
                <xdr:colOff>66675</xdr:colOff>
                <xdr:row>2</xdr:row>
                <xdr:rowOff>95250</xdr:rowOff>
              </from>
              <to>
                <xdr:col>10</xdr:col>
                <xdr:colOff>361950</xdr:colOff>
                <xdr:row>13</xdr:row>
                <xdr:rowOff>123825</xdr:rowOff>
              </to>
            </anchor>
          </objectPr>
        </oleObject>
      </mc:Choice>
      <mc:Fallback>
        <oleObject progId="Visio.Drawing.11" shapeId="66985" r:id="rId4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981" r:id="rId6" name="Scroll Bar 1445">
              <controlPr defaultSize="0" autoPict="0">
                <anchor moveWithCells="1">
                  <from>
                    <xdr:col>17</xdr:col>
                    <xdr:colOff>0</xdr:colOff>
                    <xdr:row>3</xdr:row>
                    <xdr:rowOff>0</xdr:rowOff>
                  </from>
                  <to>
                    <xdr:col>24</xdr:col>
                    <xdr:colOff>171450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2" r:id="rId7" name="Scroll Bar 1446">
              <controlPr defaultSize="0" autoPict="0">
                <anchor moveWithCells="1">
                  <from>
                    <xdr:col>17</xdr:col>
                    <xdr:colOff>9525</xdr:colOff>
                    <xdr:row>4</xdr:row>
                    <xdr:rowOff>9525</xdr:rowOff>
                  </from>
                  <to>
                    <xdr:col>24</xdr:col>
                    <xdr:colOff>171450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3" r:id="rId8" name="Scroll Bar 1447">
              <controlPr defaultSize="0" autoPict="0">
                <anchor moveWithCells="1">
                  <from>
                    <xdr:col>17</xdr:col>
                    <xdr:colOff>0</xdr:colOff>
                    <xdr:row>5</xdr:row>
                    <xdr:rowOff>9525</xdr:rowOff>
                  </from>
                  <to>
                    <xdr:col>24</xdr:col>
                    <xdr:colOff>171450</xdr:colOff>
                    <xdr:row>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C1:AI514"/>
  <sheetViews>
    <sheetView zoomScale="70" zoomScaleNormal="70" workbookViewId="0">
      <selection activeCell="N82" sqref="N82"/>
    </sheetView>
  </sheetViews>
  <sheetFormatPr defaultColWidth="9.140625" defaultRowHeight="12.75"/>
  <cols>
    <col min="1" max="2" width="9.140625" style="23"/>
    <col min="3" max="3" width="13.7109375" style="23" customWidth="1"/>
    <col min="4" max="4" width="18.28515625" style="23" customWidth="1"/>
    <col min="5" max="5" width="13.5703125" style="23" customWidth="1"/>
    <col min="6" max="6" width="17.140625" style="23" bestFit="1" customWidth="1"/>
    <col min="7" max="7" width="16.42578125" style="23" customWidth="1"/>
    <col min="8" max="8" width="13.5703125" style="23" customWidth="1"/>
    <col min="9" max="9" width="17.140625" style="23" bestFit="1" customWidth="1"/>
    <col min="10" max="10" width="14.85546875" style="23" customWidth="1"/>
    <col min="11" max="17" width="9.140625" style="23"/>
    <col min="18" max="21" width="9.140625" style="23" customWidth="1"/>
    <col min="22" max="22" width="9.140625" style="24" customWidth="1"/>
    <col min="23" max="25" width="9.140625" style="26" customWidth="1"/>
    <col min="26" max="26" width="13.5703125" style="26" customWidth="1"/>
    <col min="27" max="34" width="9.140625" style="26" customWidth="1"/>
    <col min="35" max="35" width="9.140625" style="24" customWidth="1"/>
    <col min="36" max="16384" width="9.140625" style="23"/>
  </cols>
  <sheetData>
    <row r="1" spans="3:34">
      <c r="V1" s="23"/>
      <c r="W1" s="26" t="s">
        <v>0</v>
      </c>
      <c r="X1" s="26" t="s">
        <v>2</v>
      </c>
      <c r="Y1" s="26" t="s">
        <v>12</v>
      </c>
      <c r="AA1" s="26" t="s">
        <v>42</v>
      </c>
      <c r="AB1" s="26" t="s">
        <v>13</v>
      </c>
      <c r="AC1" s="26" t="s">
        <v>14</v>
      </c>
      <c r="AE1" s="26" t="s">
        <v>42</v>
      </c>
      <c r="AF1" s="26" t="s">
        <v>13</v>
      </c>
      <c r="AG1" s="26" t="s">
        <v>14</v>
      </c>
      <c r="AH1" s="26" t="s">
        <v>43</v>
      </c>
    </row>
    <row r="2" spans="3:34">
      <c r="C2" s="36" t="s">
        <v>24</v>
      </c>
      <c r="D2" s="37"/>
      <c r="F2" s="36" t="s">
        <v>22</v>
      </c>
      <c r="G2" s="37"/>
      <c r="I2" s="36" t="s">
        <v>23</v>
      </c>
      <c r="J2" s="37"/>
      <c r="V2" s="23"/>
      <c r="W2" s="26">
        <v>-1</v>
      </c>
      <c r="X2" s="26">
        <v>0</v>
      </c>
      <c r="Y2" s="26">
        <v>0</v>
      </c>
      <c r="AA2" s="26">
        <v>0</v>
      </c>
      <c r="AB2" s="26">
        <v>0</v>
      </c>
      <c r="AC2" s="26">
        <v>0</v>
      </c>
      <c r="AE2" s="26">
        <v>0</v>
      </c>
      <c r="AF2" s="26">
        <v>0</v>
      </c>
      <c r="AG2" s="26">
        <v>0</v>
      </c>
      <c r="AH2" s="26">
        <v>0</v>
      </c>
    </row>
    <row r="3" spans="3:34">
      <c r="C3" s="28" t="s">
        <v>6</v>
      </c>
      <c r="D3" s="28">
        <v>3</v>
      </c>
      <c r="F3" s="28" t="s">
        <v>6</v>
      </c>
      <c r="G3" s="28">
        <v>1</v>
      </c>
      <c r="I3" s="28" t="s">
        <v>6</v>
      </c>
      <c r="J3" s="28">
        <v>0.6</v>
      </c>
      <c r="V3" s="23"/>
      <c r="W3" s="26">
        <v>-0.9</v>
      </c>
      <c r="X3" s="26">
        <v>0</v>
      </c>
      <c r="Y3" s="26">
        <v>0</v>
      </c>
      <c r="AA3" s="26">
        <v>0</v>
      </c>
      <c r="AB3" s="26">
        <v>0</v>
      </c>
      <c r="AC3" s="26">
        <v>0</v>
      </c>
      <c r="AE3" s="26">
        <v>0</v>
      </c>
      <c r="AF3" s="26">
        <v>0</v>
      </c>
      <c r="AG3" s="26">
        <v>0</v>
      </c>
      <c r="AH3" s="26">
        <v>0</v>
      </c>
    </row>
    <row r="4" spans="3:34">
      <c r="C4" s="28" t="s">
        <v>7</v>
      </c>
      <c r="D4" s="28">
        <v>9</v>
      </c>
      <c r="F4" s="28" t="s">
        <v>7</v>
      </c>
      <c r="G4" s="28">
        <v>2.4</v>
      </c>
      <c r="I4" s="28" t="s">
        <v>7</v>
      </c>
      <c r="J4" s="28">
        <v>2</v>
      </c>
      <c r="V4" s="23"/>
      <c r="W4" s="26">
        <v>-0.8</v>
      </c>
      <c r="X4" s="26">
        <v>0</v>
      </c>
      <c r="Y4" s="26">
        <v>0</v>
      </c>
      <c r="AA4" s="26">
        <v>0</v>
      </c>
      <c r="AB4" s="26">
        <v>0</v>
      </c>
      <c r="AC4" s="26">
        <v>0</v>
      </c>
      <c r="AE4" s="26">
        <v>0</v>
      </c>
      <c r="AF4" s="26">
        <v>0</v>
      </c>
      <c r="AG4" s="26">
        <v>0</v>
      </c>
      <c r="AH4" s="26">
        <v>0</v>
      </c>
    </row>
    <row r="5" spans="3:34">
      <c r="C5" s="28" t="s">
        <v>8</v>
      </c>
      <c r="D5" s="28">
        <v>0.5</v>
      </c>
      <c r="F5" s="28" t="s">
        <v>8</v>
      </c>
      <c r="G5" s="28">
        <v>0.2</v>
      </c>
      <c r="I5" s="28" t="s">
        <v>8</v>
      </c>
      <c r="J5" s="28">
        <v>0</v>
      </c>
      <c r="V5" s="23"/>
      <c r="W5" s="26">
        <v>-0.7</v>
      </c>
      <c r="X5" s="26">
        <v>0</v>
      </c>
      <c r="Y5" s="26">
        <v>0</v>
      </c>
      <c r="AA5" s="26">
        <v>0</v>
      </c>
      <c r="AB5" s="26">
        <v>0</v>
      </c>
      <c r="AC5" s="26">
        <v>0</v>
      </c>
      <c r="AE5" s="26">
        <v>0</v>
      </c>
      <c r="AF5" s="26">
        <v>0</v>
      </c>
      <c r="AG5" s="26">
        <v>0</v>
      </c>
      <c r="AH5" s="26">
        <v>0</v>
      </c>
    </row>
    <row r="6" spans="3:34">
      <c r="C6" s="28"/>
      <c r="D6" s="28"/>
      <c r="F6" s="28"/>
      <c r="G6" s="28"/>
      <c r="I6" s="28"/>
      <c r="J6" s="28"/>
      <c r="V6" s="23"/>
      <c r="W6" s="26">
        <v>-0.6</v>
      </c>
      <c r="X6" s="26">
        <v>0</v>
      </c>
      <c r="Y6" s="26">
        <v>0</v>
      </c>
      <c r="AA6" s="26">
        <v>0</v>
      </c>
      <c r="AB6" s="26">
        <v>0</v>
      </c>
      <c r="AC6" s="26">
        <v>0</v>
      </c>
      <c r="AE6" s="26">
        <v>0</v>
      </c>
      <c r="AF6" s="26">
        <v>0</v>
      </c>
      <c r="AG6" s="26">
        <v>0</v>
      </c>
      <c r="AH6" s="26">
        <v>0</v>
      </c>
    </row>
    <row r="7" spans="3:34">
      <c r="V7" s="23"/>
      <c r="W7" s="26">
        <v>-0.5</v>
      </c>
      <c r="X7" s="26">
        <v>0</v>
      </c>
      <c r="Y7" s="26">
        <v>0</v>
      </c>
      <c r="AA7" s="26">
        <v>0</v>
      </c>
      <c r="AB7" s="26">
        <v>0</v>
      </c>
      <c r="AC7" s="26">
        <v>0</v>
      </c>
      <c r="AE7" s="26">
        <v>0</v>
      </c>
      <c r="AF7" s="26">
        <v>0</v>
      </c>
      <c r="AG7" s="26">
        <v>0</v>
      </c>
      <c r="AH7" s="26">
        <v>0</v>
      </c>
    </row>
    <row r="8" spans="3:34">
      <c r="V8" s="23"/>
      <c r="W8" s="26">
        <v>-0.4</v>
      </c>
      <c r="X8" s="26">
        <v>0</v>
      </c>
      <c r="Y8" s="26">
        <v>0</v>
      </c>
      <c r="AA8" s="26">
        <v>0</v>
      </c>
      <c r="AB8" s="26">
        <v>0</v>
      </c>
      <c r="AC8" s="26">
        <v>0</v>
      </c>
      <c r="AE8" s="26">
        <v>0</v>
      </c>
      <c r="AF8" s="26">
        <v>0</v>
      </c>
      <c r="AG8" s="26">
        <v>0</v>
      </c>
      <c r="AH8" s="26">
        <v>0</v>
      </c>
    </row>
    <row r="9" spans="3:34">
      <c r="V9" s="23"/>
      <c r="W9" s="26">
        <v>-0.3</v>
      </c>
      <c r="X9" s="26">
        <v>0</v>
      </c>
      <c r="Y9" s="26">
        <v>0</v>
      </c>
      <c r="AA9" s="26">
        <v>0</v>
      </c>
      <c r="AB9" s="26">
        <v>0</v>
      </c>
      <c r="AC9" s="26">
        <v>0</v>
      </c>
      <c r="AE9" s="26">
        <v>0</v>
      </c>
      <c r="AF9" s="26">
        <v>0</v>
      </c>
      <c r="AG9" s="26">
        <v>0</v>
      </c>
      <c r="AH9" s="26">
        <v>0</v>
      </c>
    </row>
    <row r="10" spans="3:34">
      <c r="V10" s="23"/>
      <c r="W10" s="26">
        <v>-0.2</v>
      </c>
      <c r="X10" s="26">
        <v>0</v>
      </c>
      <c r="Y10" s="26">
        <v>0</v>
      </c>
      <c r="AA10" s="26">
        <v>0</v>
      </c>
      <c r="AB10" s="26">
        <v>0</v>
      </c>
      <c r="AC10" s="26">
        <v>0</v>
      </c>
      <c r="AE10" s="26">
        <v>0</v>
      </c>
      <c r="AF10" s="26">
        <v>0</v>
      </c>
      <c r="AG10" s="26">
        <v>0</v>
      </c>
      <c r="AH10" s="26">
        <v>0</v>
      </c>
    </row>
    <row r="11" spans="3:34">
      <c r="V11" s="23"/>
      <c r="W11" s="26">
        <v>-0.1</v>
      </c>
      <c r="X11" s="26">
        <v>0</v>
      </c>
      <c r="Y11" s="26">
        <v>0</v>
      </c>
      <c r="AA11" s="26">
        <v>0</v>
      </c>
      <c r="AB11" s="26">
        <v>0</v>
      </c>
      <c r="AC11" s="26">
        <v>0</v>
      </c>
      <c r="AE11" s="26">
        <v>0</v>
      </c>
      <c r="AF11" s="26">
        <v>0</v>
      </c>
      <c r="AG11" s="26">
        <v>0</v>
      </c>
      <c r="AH11" s="26">
        <v>0</v>
      </c>
    </row>
    <row r="12" spans="3:34">
      <c r="V12" s="23"/>
      <c r="W12" s="26">
        <v>0</v>
      </c>
      <c r="X12" s="26">
        <v>1</v>
      </c>
      <c r="Y12" s="26">
        <v>0</v>
      </c>
      <c r="AA12" s="26">
        <v>0</v>
      </c>
      <c r="AB12" s="26">
        <v>0</v>
      </c>
      <c r="AC12" s="26">
        <v>0</v>
      </c>
      <c r="AE12" s="26">
        <v>0</v>
      </c>
      <c r="AF12" s="26">
        <v>0</v>
      </c>
      <c r="AG12" s="26">
        <v>0</v>
      </c>
      <c r="AH12" s="26">
        <v>0</v>
      </c>
    </row>
    <row r="13" spans="3:34">
      <c r="V13" s="23"/>
      <c r="W13" s="26">
        <v>0.1</v>
      </c>
      <c r="X13" s="26">
        <v>1</v>
      </c>
      <c r="Y13" s="26">
        <f t="shared" ref="Y13:Y76" ca="1" si="0">IF((ROW()-12)*0.1&lt;L_1,0,OFFSET(X13,-L_1*10-1,0)*b_1-Y12*a_1)</f>
        <v>0</v>
      </c>
      <c r="AA13" s="26">
        <f t="shared" ref="AA13:AA76" ca="1" si="1">IF((ROW()-12)*0.1&lt;L_2,0,OFFSET(X13,-L_2*10-1,0)*b_2-AA12*a_2)</f>
        <v>0</v>
      </c>
      <c r="AB13" s="26">
        <f t="shared" ref="AB13:AB76" ca="1" si="2">IF((ROW()-12)*0.1&lt;L_2,0,OFFSET(AA13,-1,0)*b_2/K_2-AB12*a_2)</f>
        <v>0</v>
      </c>
      <c r="AC13" s="26">
        <f t="shared" ref="AC13:AC76" ca="1" si="3">IF((ROW()-12)*0.1&lt;L_2,0,OFFSET(AB13,-1,0)*b_2/K_2-AC12*a_2)</f>
        <v>0</v>
      </c>
      <c r="AE13" s="26">
        <f t="shared" ref="AE13:AE76" ca="1" si="4">IF((ROW()-12)*0.1&lt;L_3,0,OFFSET(X13,-L_3*10-1,0)*b_3-AE12*a_3)</f>
        <v>2.9262345299571588E-2</v>
      </c>
      <c r="AF13" s="26">
        <f t="shared" ref="AF13:AF76" ca="1" si="5">IF((ROW()-12)*0.1&lt;L_3,0,OFFSET(AE13,-1,0)*b_3/K_3-AF12*a_3)</f>
        <v>0</v>
      </c>
      <c r="AG13" s="26">
        <f t="shared" ref="AG13:AG76" ca="1" si="6">IF((ROW()-12)*0.1&lt;L_3,0,OFFSET(AF13,-1,0)*b_3/K_3-AG12*a_3)</f>
        <v>0</v>
      </c>
      <c r="AH13" s="26">
        <f t="shared" ref="AH13:AH76" ca="1" si="7">IF((ROW()-12)*0.1&lt;L_3,0,OFFSET(AG13,-1,0)*b_3/K_3-AH12*a_3)</f>
        <v>0</v>
      </c>
    </row>
    <row r="14" spans="3:34">
      <c r="V14" s="23"/>
      <c r="W14" s="26">
        <v>0.2</v>
      </c>
      <c r="X14" s="26">
        <v>1</v>
      </c>
      <c r="Y14" s="26">
        <f t="shared" ca="1" si="0"/>
        <v>0</v>
      </c>
      <c r="AA14" s="26">
        <f t="shared" ca="1" si="1"/>
        <v>0</v>
      </c>
      <c r="AB14" s="26">
        <f t="shared" ca="1" si="2"/>
        <v>0</v>
      </c>
      <c r="AC14" s="26">
        <f t="shared" ca="1" si="3"/>
        <v>0</v>
      </c>
      <c r="AE14" s="26">
        <f t="shared" ca="1" si="4"/>
        <v>5.7097549178424245E-2</v>
      </c>
      <c r="AF14" s="26">
        <f t="shared" ca="1" si="5"/>
        <v>1.4271414207189324E-3</v>
      </c>
      <c r="AG14" s="26">
        <f t="shared" ca="1" si="6"/>
        <v>0</v>
      </c>
      <c r="AH14" s="26">
        <f t="shared" ca="1" si="7"/>
        <v>0</v>
      </c>
    </row>
    <row r="15" spans="3:34">
      <c r="V15" s="23"/>
      <c r="W15" s="26">
        <v>0.3</v>
      </c>
      <c r="X15" s="26">
        <v>1</v>
      </c>
      <c r="Y15" s="26">
        <f t="shared" ca="1" si="0"/>
        <v>0</v>
      </c>
      <c r="AA15" s="26">
        <f t="shared" ca="1" si="1"/>
        <v>4.0810542890861834E-2</v>
      </c>
      <c r="AB15" s="26">
        <f t="shared" ca="1" si="2"/>
        <v>0</v>
      </c>
      <c r="AC15" s="26">
        <f t="shared" ca="1" si="3"/>
        <v>0</v>
      </c>
      <c r="AE15" s="26">
        <f t="shared" ca="1" si="4"/>
        <v>8.3575214144965299E-2</v>
      </c>
      <c r="AF15" s="26">
        <f t="shared" ca="1" si="5"/>
        <v>4.1422192453421354E-3</v>
      </c>
      <c r="AG15" s="26">
        <f t="shared" ca="1" si="6"/>
        <v>6.9602508407330953E-5</v>
      </c>
      <c r="AH15" s="26">
        <f t="shared" ca="1" si="7"/>
        <v>0</v>
      </c>
    </row>
    <row r="16" spans="3:34">
      <c r="V16" s="23"/>
      <c r="W16" s="26">
        <v>0.4</v>
      </c>
      <c r="X16" s="26">
        <v>1</v>
      </c>
      <c r="Y16" s="26">
        <f t="shared" ca="1" si="0"/>
        <v>0</v>
      </c>
      <c r="AA16" s="26">
        <f t="shared" ca="1" si="1"/>
        <v>7.9955585370676791E-2</v>
      </c>
      <c r="AB16" s="26">
        <f t="shared" ca="1" si="2"/>
        <v>1.6655004110468733E-3</v>
      </c>
      <c r="AC16" s="26">
        <f t="shared" ca="1" si="3"/>
        <v>0</v>
      </c>
      <c r="AE16" s="26">
        <f t="shared" ca="1" si="4"/>
        <v>0.10876154815321086</v>
      </c>
      <c r="AF16" s="26">
        <f t="shared" ca="1" si="5"/>
        <v>8.0162121202286066E-3</v>
      </c>
      <c r="AG16" s="26">
        <f t="shared" ca="1" si="6"/>
        <v>2.6822637045566559E-4</v>
      </c>
      <c r="AH16" s="26">
        <f t="shared" ca="1" si="7"/>
        <v>3.3945543912194217E-6</v>
      </c>
    </row>
    <row r="17" spans="22:34">
      <c r="V17" s="23"/>
      <c r="W17" s="26">
        <v>0.5</v>
      </c>
      <c r="X17" s="26">
        <v>1</v>
      </c>
      <c r="Y17" s="26">
        <f t="shared" ca="1" si="0"/>
        <v>0</v>
      </c>
      <c r="AA17" s="26">
        <f t="shared" ca="1" si="1"/>
        <v>0.11750309741540466</v>
      </c>
      <c r="AB17" s="26">
        <f t="shared" ca="1" si="2"/>
        <v>4.8605612812210666E-3</v>
      </c>
      <c r="AC17" s="26">
        <f t="shared" ca="1" si="3"/>
        <v>6.7969975959776441E-5</v>
      </c>
      <c r="AE17" s="26">
        <f t="shared" ca="1" si="4"/>
        <v>0.13271953015715707</v>
      </c>
      <c r="AF17" s="26">
        <f t="shared" ca="1" si="5"/>
        <v>1.2929620137426105E-2</v>
      </c>
      <c r="AG17" s="26">
        <f t="shared" ca="1" si="6"/>
        <v>6.4610009443235878E-4</v>
      </c>
      <c r="AH17" s="26">
        <f t="shared" ca="1" si="7"/>
        <v>1.6310554471203514E-5</v>
      </c>
    </row>
    <row r="18" spans="22:34">
      <c r="V18" s="23"/>
      <c r="W18" s="26">
        <v>0.6</v>
      </c>
      <c r="X18" s="26">
        <v>1</v>
      </c>
      <c r="Y18" s="26">
        <f t="shared" ca="1" si="0"/>
        <v>3.3148832118233051E-2</v>
      </c>
      <c r="AA18" s="26">
        <f t="shared" ca="1" si="1"/>
        <v>0.15351827510938598</v>
      </c>
      <c r="AB18" s="26">
        <f t="shared" ca="1" si="2"/>
        <v>9.4575643334606201E-3</v>
      </c>
      <c r="AC18" s="26">
        <f t="shared" ca="1" si="3"/>
        <v>2.6355822898151382E-4</v>
      </c>
      <c r="AE18" s="26">
        <f t="shared" ca="1" si="4"/>
        <v>0.15550906759096927</v>
      </c>
      <c r="AF18" s="26">
        <f t="shared" ca="1" si="5"/>
        <v>1.8771842988096067E-2</v>
      </c>
      <c r="AG18" s="26">
        <f t="shared" ca="1" si="6"/>
        <v>1.245174436086178E-3</v>
      </c>
      <c r="AH18" s="26">
        <f t="shared" ca="1" si="7"/>
        <v>4.7025752778539622E-5</v>
      </c>
    </row>
    <row r="19" spans="22:34">
      <c r="V19" s="23"/>
      <c r="W19" s="26">
        <v>0.7</v>
      </c>
      <c r="X19" s="26">
        <v>1</v>
      </c>
      <c r="Y19" s="26">
        <f t="shared" ca="1" si="0"/>
        <v>6.59313825461985E-2</v>
      </c>
      <c r="AA19" s="26">
        <f t="shared" ca="1" si="1"/>
        <v>0.1880636538493651</v>
      </c>
      <c r="AB19" s="26">
        <f t="shared" ca="1" si="2"/>
        <v>1.5336760149469563E-2</v>
      </c>
      <c r="AC19" s="26">
        <f t="shared" ca="1" si="3"/>
        <v>6.3877060944720395E-4</v>
      </c>
      <c r="AE19" s="26">
        <f t="shared" ca="1" si="4"/>
        <v>0.17718714616877193</v>
      </c>
      <c r="AF19" s="26">
        <f t="shared" ca="1" si="5"/>
        <v>2.5440596124153322E-2</v>
      </c>
      <c r="AG19" s="26">
        <f t="shared" ca="1" si="6"/>
        <v>2.0999601479529378E-3</v>
      </c>
      <c r="AH19" s="26">
        <f t="shared" ca="1" si="7"/>
        <v>1.0546015359716489E-4</v>
      </c>
    </row>
    <row r="20" spans="22:34">
      <c r="V20" s="23"/>
      <c r="W20" s="26">
        <v>0.8</v>
      </c>
      <c r="X20" s="26">
        <v>1</v>
      </c>
      <c r="Y20" s="26">
        <f t="shared" ca="1" si="0"/>
        <v>9.8351698553982569E-2</v>
      </c>
      <c r="AA20" s="26">
        <f t="shared" ca="1" si="1"/>
        <v>0.22119921692859523</v>
      </c>
      <c r="AB20" s="26">
        <f t="shared" ca="1" si="2"/>
        <v>2.2385838453214485E-2</v>
      </c>
      <c r="AC20" s="26">
        <f t="shared" ca="1" si="3"/>
        <v>1.238603541979725E-3</v>
      </c>
      <c r="AE20" s="26">
        <f t="shared" ca="1" si="4"/>
        <v>0.19780797237861641</v>
      </c>
      <c r="AF20" s="26">
        <f t="shared" ca="1" si="5"/>
        <v>3.2841362699860571E-2</v>
      </c>
      <c r="AG20" s="26">
        <f t="shared" ca="1" si="6"/>
        <v>3.238296397031569E-3</v>
      </c>
      <c r="AH20" s="26">
        <f t="shared" ca="1" si="7"/>
        <v>2.0273306615521859E-4</v>
      </c>
    </row>
    <row r="21" spans="22:34">
      <c r="V21" s="23"/>
      <c r="W21" s="26">
        <v>0.9</v>
      </c>
      <c r="X21" s="26">
        <v>1</v>
      </c>
      <c r="Y21" s="26">
        <f t="shared" ca="1" si="0"/>
        <v>0.13041378269091261</v>
      </c>
      <c r="AA21" s="26">
        <f t="shared" ca="1" si="1"/>
        <v>0.25298249968956754</v>
      </c>
      <c r="AB21" s="26">
        <f t="shared" ca="1" si="2"/>
        <v>3.0499520362761157E-2</v>
      </c>
      <c r="AC21" s="26">
        <f t="shared" ca="1" si="3"/>
        <v>2.1016336793478019E-3</v>
      </c>
      <c r="AE21" s="26">
        <f t="shared" ca="1" si="4"/>
        <v>0.21742310902693601</v>
      </c>
      <c r="AF21" s="26">
        <f t="shared" ca="1" si="5"/>
        <v>4.0886879192059578E-2</v>
      </c>
      <c r="AG21" s="26">
        <f t="shared" ca="1" si="6"/>
        <v>4.6820549771640595E-3</v>
      </c>
      <c r="AH21" s="26">
        <f t="shared" ca="1" si="7"/>
        <v>3.5077923676658768E-4</v>
      </c>
    </row>
    <row r="22" spans="22:34">
      <c r="V22" s="23"/>
      <c r="W22" s="26">
        <v>1</v>
      </c>
      <c r="X22" s="26">
        <v>1</v>
      </c>
      <c r="Y22" s="26">
        <f t="shared" ca="1" si="0"/>
        <v>0.16212159327970407</v>
      </c>
      <c r="AA22" s="26">
        <f t="shared" ca="1" si="1"/>
        <v>0.28346868942621084</v>
      </c>
      <c r="AB22" s="26">
        <f t="shared" ca="1" si="2"/>
        <v>3.9579171533064512E-2</v>
      </c>
      <c r="AC22" s="26">
        <f t="shared" ca="1" si="3"/>
        <v>3.2605668518510766E-3</v>
      </c>
      <c r="AE22" s="26">
        <f t="shared" ca="1" si="4"/>
        <v>0.23608160417241994</v>
      </c>
      <c r="AF22" s="26">
        <f t="shared" ca="1" si="5"/>
        <v>4.9496652717580719E-2</v>
      </c>
      <c r="AG22" s="26">
        <f t="shared" ca="1" si="6"/>
        <v>6.447785089974999E-3</v>
      </c>
      <c r="AH22" s="26">
        <f t="shared" ca="1" si="7"/>
        <v>5.6201804727186834E-4</v>
      </c>
    </row>
    <row r="23" spans="22:34">
      <c r="V23" s="23"/>
      <c r="W23" s="26">
        <v>1.1000000000000001</v>
      </c>
      <c r="X23" s="26">
        <v>1</v>
      </c>
      <c r="Y23" s="26">
        <f t="shared" ca="1" si="0"/>
        <v>0.19347904490514733</v>
      </c>
      <c r="AA23" s="26">
        <f t="shared" ca="1" si="1"/>
        <v>0.31271072120902793</v>
      </c>
      <c r="AB23" s="26">
        <f t="shared" ca="1" si="2"/>
        <v>4.9532435163674379E-2</v>
      </c>
      <c r="AC23" s="26">
        <f t="shared" ca="1" si="3"/>
        <v>4.7427488259299926E-3</v>
      </c>
      <c r="AE23" s="26">
        <f t="shared" ca="1" si="4"/>
        <v>0.253830113771708</v>
      </c>
      <c r="AF23" s="26">
        <f t="shared" ca="1" si="5"/>
        <v>5.8596508179539562E-2</v>
      </c>
      <c r="AG23" s="26">
        <f t="shared" ca="1" si="6"/>
        <v>8.5473031387659111E-3</v>
      </c>
      <c r="AH23" s="26">
        <f t="shared" ca="1" si="7"/>
        <v>8.4907029319923057E-4</v>
      </c>
    </row>
    <row r="24" spans="22:34">
      <c r="V24" s="23"/>
      <c r="W24" s="26">
        <v>1.2</v>
      </c>
      <c r="X24" s="26">
        <v>1</v>
      </c>
      <c r="Y24" s="26">
        <f t="shared" ca="1" si="0"/>
        <v>0.22449000889739479</v>
      </c>
      <c r="AA24" s="26">
        <f t="shared" ca="1" si="1"/>
        <v>0.3407593697995564</v>
      </c>
      <c r="AB24" s="26">
        <f t="shared" ca="1" si="2"/>
        <v>6.0272883894271788E-2</v>
      </c>
      <c r="AC24" s="26">
        <f t="shared" ca="1" si="3"/>
        <v>6.5706402412847578E-3</v>
      </c>
      <c r="AE24" s="26">
        <f t="shared" ca="1" si="4"/>
        <v>0.27071301834358419</v>
      </c>
      <c r="AF24" s="26">
        <f t="shared" ca="1" si="5"/>
        <v>6.8118163481070235E-2</v>
      </c>
      <c r="AG24" s="26">
        <f t="shared" ca="1" si="6"/>
        <v>1.0988231671886207E-2</v>
      </c>
      <c r="AH24" s="26">
        <f t="shared" ca="1" si="7"/>
        <v>1.2245175394050235E-3</v>
      </c>
    </row>
    <row r="25" spans="22:34">
      <c r="V25" s="23"/>
      <c r="W25" s="26">
        <v>1.3</v>
      </c>
      <c r="X25" s="26">
        <v>1</v>
      </c>
      <c r="Y25" s="26">
        <f t="shared" ca="1" si="0"/>
        <v>0.25515831380990772</v>
      </c>
      <c r="AA25" s="26">
        <f t="shared" ca="1" si="1"/>
        <v>0.36766333781375038</v>
      </c>
      <c r="AB25" s="26">
        <f t="shared" ca="1" si="2"/>
        <v>7.171968965761652E-2</v>
      </c>
      <c r="AC25" s="26">
        <f t="shared" ca="1" si="3"/>
        <v>8.7622579592204972E-3</v>
      </c>
      <c r="AE25" s="26">
        <f t="shared" ca="1" si="4"/>
        <v>0.28677253394339042</v>
      </c>
      <c r="AF25" s="26">
        <f t="shared" ca="1" si="5"/>
        <v>7.7998831145909359E-2</v>
      </c>
      <c r="AG25" s="26">
        <f t="shared" ca="1" si="6"/>
        <v>1.3774491324455077E-2</v>
      </c>
      <c r="AH25" s="26">
        <f t="shared" ca="1" si="7"/>
        <v>1.7006994966566429E-3</v>
      </c>
    </row>
    <row r="26" spans="22:34">
      <c r="V26" s="23"/>
      <c r="W26" s="26">
        <v>1.4</v>
      </c>
      <c r="X26" s="26">
        <v>1</v>
      </c>
      <c r="Y26" s="26">
        <f t="shared" ca="1" si="0"/>
        <v>0.28548774589212211</v>
      </c>
      <c r="AA26" s="26">
        <f t="shared" ca="1" si="1"/>
        <v>0.39346934028736674</v>
      </c>
      <c r="AB26" s="26">
        <f t="shared" ca="1" si="2"/>
        <v>8.379731060397054E-2</v>
      </c>
      <c r="AC26" s="26">
        <f t="shared" ca="1" si="3"/>
        <v>1.1331584925846391E-2</v>
      </c>
      <c r="AE26" s="26">
        <f t="shared" ca="1" si="4"/>
        <v>0.30204881772515435</v>
      </c>
      <c r="AF26" s="26">
        <f t="shared" ca="1" si="5"/>
        <v>8.8180844780459414E-2</v>
      </c>
      <c r="AG26" s="26">
        <f t="shared" ca="1" si="6"/>
        <v>1.6906749338609112E-2</v>
      </c>
      <c r="AH26" s="26">
        <f t="shared" ca="1" si="7"/>
        <v>2.2895452725569484E-3</v>
      </c>
    </row>
    <row r="27" spans="22:34">
      <c r="V27" s="23"/>
      <c r="W27" s="26">
        <v>1.5</v>
      </c>
      <c r="X27" s="26">
        <v>1</v>
      </c>
      <c r="Y27" s="26">
        <f t="shared" ca="1" si="0"/>
        <v>0.31548204955689158</v>
      </c>
      <c r="AA27" s="26">
        <f t="shared" ca="1" si="1"/>
        <v>0.41822218579019188</v>
      </c>
      <c r="AB27" s="26">
        <f t="shared" ca="1" si="2"/>
        <v>9.6435194253465029E-2</v>
      </c>
      <c r="AC27" s="26">
        <f t="shared" ca="1" si="3"/>
        <v>1.4288950531750904E-2</v>
      </c>
      <c r="AE27" s="26">
        <f t="shared" ca="1" si="4"/>
        <v>0.31658006835539126</v>
      </c>
      <c r="AF27" s="26">
        <f t="shared" ca="1" si="5"/>
        <v>9.8611308901837919E-2</v>
      </c>
      <c r="AG27" s="26">
        <f t="shared" ca="1" si="6"/>
        <v>2.0382827991499188E-2</v>
      </c>
      <c r="AH27" s="26">
        <f t="shared" ca="1" si="7"/>
        <v>3.0024347270488153E-3</v>
      </c>
    </row>
    <row r="28" spans="22:34">
      <c r="V28" s="23"/>
      <c r="W28" s="26">
        <v>1.6</v>
      </c>
      <c r="X28" s="26">
        <v>1</v>
      </c>
      <c r="Y28" s="26">
        <f t="shared" ca="1" si="0"/>
        <v>0.34514492784276546</v>
      </c>
      <c r="AA28" s="26">
        <f t="shared" ca="1" si="1"/>
        <v>0.44196485422995307</v>
      </c>
      <c r="AB28" s="26">
        <f t="shared" ca="1" si="2"/>
        <v>0.10956749607329601</v>
      </c>
      <c r="AC28" s="26">
        <f t="shared" ca="1" si="3"/>
        <v>1.7641383334479108E-2</v>
      </c>
      <c r="AE28" s="26">
        <f t="shared" ca="1" si="4"/>
        <v>0.33040262152966715</v>
      </c>
      <c r="AF28" s="26">
        <f t="shared" ca="1" si="5"/>
        <v>0.10924177074125314</v>
      </c>
      <c r="AG28" s="26">
        <f t="shared" ca="1" si="6"/>
        <v>2.4198076025931315E-2</v>
      </c>
      <c r="AH28" s="26">
        <f t="shared" ca="1" si="7"/>
        <v>3.8500865089599735E-3</v>
      </c>
    </row>
    <row r="29" spans="22:34">
      <c r="V29" s="23"/>
      <c r="W29" s="26">
        <v>1.7</v>
      </c>
      <c r="X29" s="26">
        <v>1</v>
      </c>
      <c r="Y29" s="26">
        <f t="shared" ca="1" si="0"/>
        <v>0.37448004287115866</v>
      </c>
      <c r="AA29" s="26">
        <f t="shared" ca="1" si="1"/>
        <v>0.46473857148100989</v>
      </c>
      <c r="AB29" s="26">
        <f t="shared" ca="1" si="2"/>
        <v>0.12313281271515741</v>
      </c>
      <c r="AC29" s="26">
        <f t="shared" ca="1" si="3"/>
        <v>2.1392937901196799E-2</v>
      </c>
      <c r="AE29" s="26">
        <f t="shared" ca="1" si="4"/>
        <v>0.3435510408307641</v>
      </c>
      <c r="AF29" s="26">
        <f t="shared" ca="1" si="5"/>
        <v>0.12002791271211583</v>
      </c>
      <c r="AG29" s="26">
        <f t="shared" ca="1" si="6"/>
        <v>2.8345705959783148E-2</v>
      </c>
      <c r="AH29" s="26">
        <f t="shared" ca="1" si="7"/>
        <v>4.8424696679561039E-3</v>
      </c>
    </row>
    <row r="30" spans="22:34">
      <c r="V30" s="23"/>
      <c r="W30" s="26">
        <v>1.8</v>
      </c>
      <c r="X30" s="26">
        <v>1</v>
      </c>
      <c r="Y30" s="26">
        <f t="shared" ca="1" si="0"/>
        <v>0.40349101629847012</v>
      </c>
      <c r="AA30" s="26">
        <f t="shared" ca="1" si="1"/>
        <v>0.48658288096740809</v>
      </c>
      <c r="AB30" s="26">
        <f t="shared" ca="1" si="2"/>
        <v>0.13707392918503664</v>
      </c>
      <c r="AC30" s="26">
        <f t="shared" ca="1" si="3"/>
        <v>2.5544997426002851E-2</v>
      </c>
      <c r="AE30" s="26">
        <f t="shared" ca="1" si="4"/>
        <v>0.35605820415564066</v>
      </c>
      <c r="AF30" s="26">
        <f t="shared" ca="1" si="5"/>
        <v>0.13092926430786295</v>
      </c>
      <c r="AG30" s="26">
        <f t="shared" ca="1" si="6"/>
        <v>3.2817099946138933E-2</v>
      </c>
      <c r="AH30" s="26">
        <f t="shared" ca="1" si="7"/>
        <v>5.9887360280042132E-3</v>
      </c>
    </row>
    <row r="31" spans="22:34">
      <c r="V31" s="23"/>
      <c r="W31" s="26">
        <v>1.9</v>
      </c>
      <c r="X31" s="26">
        <v>1</v>
      </c>
      <c r="Y31" s="26">
        <f t="shared" ca="1" si="0"/>
        <v>0.43218142976320545</v>
      </c>
      <c r="AA31" s="26">
        <f t="shared" ca="1" si="1"/>
        <v>0.50753571232459038</v>
      </c>
      <c r="AB31" s="26">
        <f t="shared" ca="1" si="2"/>
        <v>0.15133757925249125</v>
      </c>
      <c r="AC31" s="26">
        <f t="shared" ca="1" si="3"/>
        <v>3.0096553679126902E-2</v>
      </c>
      <c r="AE31" s="26">
        <f t="shared" ca="1" si="4"/>
        <v>0.36795538592729943</v>
      </c>
      <c r="AF31" s="26">
        <f t="shared" ca="1" si="5"/>
        <v>0.14190893226578322</v>
      </c>
      <c r="AG31" s="26">
        <f t="shared" ca="1" si="6"/>
        <v>3.7602086665540754E-2</v>
      </c>
      <c r="AH31" s="26">
        <f t="shared" ca="1" si="7"/>
        <v>7.2971707759959224E-3</v>
      </c>
    </row>
    <row r="32" spans="22:34">
      <c r="V32" s="23"/>
      <c r="W32" s="26">
        <v>2</v>
      </c>
      <c r="X32" s="26">
        <v>1</v>
      </c>
      <c r="Y32" s="26">
        <f t="shared" ca="1" si="0"/>
        <v>0.460554825328159</v>
      </c>
      <c r="AA32" s="26">
        <f t="shared" ca="1" si="1"/>
        <v>0.52763344725898542</v>
      </c>
      <c r="AB32" s="26">
        <f t="shared" ca="1" si="2"/>
        <v>0.16587421843987504</v>
      </c>
      <c r="AC32" s="26">
        <f t="shared" ca="1" si="3"/>
        <v>3.5044465753420767E-2</v>
      </c>
      <c r="AE32" s="26">
        <f t="shared" ca="1" si="4"/>
        <v>0.37927233529713478</v>
      </c>
      <c r="AF32" s="26">
        <f t="shared" ca="1" si="5"/>
        <v>0.15293334790042803</v>
      </c>
      <c r="AG32" s="26">
        <f t="shared" ca="1" si="6"/>
        <v>4.2689191553979738E-2</v>
      </c>
      <c r="AH32" s="26">
        <f t="shared" ca="1" si="7"/>
        <v>8.7751589643864803E-3</v>
      </c>
    </row>
    <row r="33" spans="22:34">
      <c r="V33" s="23"/>
      <c r="W33" s="26">
        <v>2.1</v>
      </c>
      <c r="X33" s="26">
        <v>1</v>
      </c>
      <c r="Y33" s="26">
        <f t="shared" ca="1" si="0"/>
        <v>0.48861470591771028</v>
      </c>
      <c r="AA33" s="26">
        <f t="shared" ca="1" si="1"/>
        <v>0.54691098271983118</v>
      </c>
      <c r="AB33" s="26">
        <f t="shared" ca="1" si="2"/>
        <v>0.18063780896376244</v>
      </c>
      <c r="AC33" s="26">
        <f t="shared" ca="1" si="3"/>
        <v>4.038369898683216E-2</v>
      </c>
      <c r="AE33" s="26">
        <f t="shared" ca="1" si="4"/>
        <v>0.39003735053330696</v>
      </c>
      <c r="AF33" s="26">
        <f t="shared" ca="1" si="5"/>
        <v>0.16397203057369106</v>
      </c>
      <c r="AG33" s="26">
        <f t="shared" ca="1" si="6"/>
        <v>4.8065862504429284E-2</v>
      </c>
      <c r="AH33" s="26">
        <f t="shared" ca="1" si="7"/>
        <v>1.0429165851282484E-2</v>
      </c>
    </row>
    <row r="34" spans="22:34">
      <c r="V34" s="23"/>
      <c r="W34" s="26">
        <v>2.2000000000000002</v>
      </c>
      <c r="X34" s="26">
        <v>1</v>
      </c>
      <c r="Y34" s="26">
        <f t="shared" ca="1" si="0"/>
        <v>0.51636453575028796</v>
      </c>
      <c r="AA34" s="26">
        <f t="shared" ca="1" si="1"/>
        <v>0.56540179149292191</v>
      </c>
      <c r="AB34" s="26">
        <f t="shared" ca="1" si="2"/>
        <v>0.19558561603110658</v>
      </c>
      <c r="AC34" s="26">
        <f t="shared" ca="1" si="3"/>
        <v>4.6107545357665328E-2</v>
      </c>
      <c r="AE34" s="26">
        <f t="shared" ca="1" si="4"/>
        <v>0.40027734978115243</v>
      </c>
      <c r="AF34" s="26">
        <f t="shared" ca="1" si="5"/>
        <v>0.17499736632855176</v>
      </c>
      <c r="AG34" s="26">
        <f t="shared" ca="1" si="6"/>
        <v>5.3718673025084145E-2</v>
      </c>
      <c r="AH34" s="26">
        <f t="shared" ca="1" si="7"/>
        <v>1.2264729206948505E-2</v>
      </c>
    </row>
    <row r="35" spans="22:34">
      <c r="V35" s="23"/>
      <c r="W35" s="26">
        <v>2.2999999999999998</v>
      </c>
      <c r="X35" s="26">
        <v>1</v>
      </c>
      <c r="Y35" s="26">
        <f t="shared" ca="1" si="0"/>
        <v>0.54380774076605576</v>
      </c>
      <c r="AA35" s="26">
        <f t="shared" ca="1" si="1"/>
        <v>0.58313798032149178</v>
      </c>
      <c r="AB35" s="26">
        <f t="shared" ca="1" si="2"/>
        <v>0.21067801492152549</v>
      </c>
      <c r="AC35" s="26">
        <f t="shared" ca="1" si="3"/>
        <v>5.2207826572127081E-2</v>
      </c>
      <c r="AE35" s="26">
        <f t="shared" ca="1" si="4"/>
        <v>0.41001793837256822</v>
      </c>
      <c r="AF35" s="26">
        <f t="shared" ca="1" si="5"/>
        <v>0.18598440077000472</v>
      </c>
      <c r="AG35" s="26">
        <f t="shared" ca="1" si="6"/>
        <v>5.9633504693295661E-2</v>
      </c>
      <c r="AH35" s="26">
        <f t="shared" ca="1" si="7"/>
        <v>1.4286461903674049E-2</v>
      </c>
    </row>
    <row r="36" spans="22:34">
      <c r="V36" s="23"/>
      <c r="W36" s="26">
        <v>2.4</v>
      </c>
      <c r="X36" s="26">
        <v>1</v>
      </c>
      <c r="Y36" s="26">
        <f t="shared" ca="1" si="0"/>
        <v>0.57094770904987224</v>
      </c>
      <c r="AA36" s="26">
        <f t="shared" ca="1" si="1"/>
        <v>0.60015034565515279</v>
      </c>
      <c r="AB36" s="26">
        <f t="shared" ca="1" si="2"/>
        <v>0.22587830831460973</v>
      </c>
      <c r="AC36" s="26">
        <f t="shared" ca="1" si="3"/>
        <v>5.8675080990683158E-2</v>
      </c>
      <c r="AE36" s="26">
        <f t="shared" ca="1" si="4"/>
        <v>0.41928347285267892</v>
      </c>
      <c r="AF36" s="26">
        <f t="shared" ca="1" si="5"/>
        <v>0.19691064533002267</v>
      </c>
      <c r="AG36" s="26">
        <f t="shared" ca="1" si="6"/>
        <v>6.579571060980724E-2</v>
      </c>
      <c r="AH36" s="26">
        <f t="shared" ca="1" si="7"/>
        <v>1.6498063277714643E-2</v>
      </c>
    </row>
    <row r="37" spans="22:34">
      <c r="V37" s="23"/>
      <c r="W37" s="26">
        <v>2.5</v>
      </c>
      <c r="X37" s="26">
        <v>1</v>
      </c>
      <c r="Y37" s="26">
        <f t="shared" ca="1" si="0"/>
        <v>0.59778779124957726</v>
      </c>
      <c r="AA37" s="26">
        <f t="shared" ca="1" si="1"/>
        <v>0.61646842712368943</v>
      </c>
      <c r="AB37" s="26">
        <f t="shared" ca="1" si="2"/>
        <v>0.2411525533473462</v>
      </c>
      <c r="AC37" s="26">
        <f t="shared" ca="1" si="3"/>
        <v>6.5498735470876784E-2</v>
      </c>
      <c r="AE37" s="26">
        <f t="shared" ca="1" si="4"/>
        <v>0.4280971218838861</v>
      </c>
      <c r="AF37" s="26">
        <f t="shared" ca="1" si="5"/>
        <v>0.20775589610370607</v>
      </c>
      <c r="AG37" s="26">
        <f t="shared" ca="1" si="6"/>
        <v>7.2190261432663452E-2</v>
      </c>
      <c r="AH37" s="26">
        <f t="shared" ca="1" si="7"/>
        <v>1.890233790886164E-2</v>
      </c>
    </row>
    <row r="38" spans="22:34">
      <c r="V38" s="23"/>
      <c r="W38" s="26">
        <v>2.6</v>
      </c>
      <c r="X38" s="26">
        <v>1</v>
      </c>
      <c r="Y38" s="26">
        <f t="shared" ca="1" si="0"/>
        <v>0.6243313009896565</v>
      </c>
      <c r="AA38" s="26">
        <f t="shared" ca="1" si="1"/>
        <v>0.63212055882855778</v>
      </c>
      <c r="AB38" s="26">
        <f t="shared" ca="1" si="2"/>
        <v>0.25646939791171691</v>
      </c>
      <c r="AC38" s="26">
        <f t="shared" ca="1" si="3"/>
        <v>7.2667263139268079E-2</v>
      </c>
      <c r="AE38" s="26">
        <f t="shared" ca="1" si="4"/>
        <v>0.43648092417959261</v>
      </c>
      <c r="AF38" s="26">
        <f t="shared" ca="1" si="5"/>
        <v>0.21850206449122356</v>
      </c>
      <c r="AG38" s="26">
        <f t="shared" ca="1" si="6"/>
        <v>7.8801875453496151E-2</v>
      </c>
      <c r="AH38" s="26">
        <f t="shared" ca="1" si="7"/>
        <v>2.1501220606279393E-2</v>
      </c>
    </row>
    <row r="39" spans="22:34">
      <c r="V39" s="23"/>
      <c r="W39" s="26">
        <v>2.7</v>
      </c>
      <c r="X39" s="26">
        <v>1</v>
      </c>
      <c r="Y39" s="26">
        <f t="shared" ca="1" si="0"/>
        <v>0.65058151528033481</v>
      </c>
      <c r="AA39" s="26">
        <f t="shared" ca="1" si="1"/>
        <v>0.64713391854115121</v>
      </c>
      <c r="AB39" s="26">
        <f t="shared" ca="1" si="2"/>
        <v>0.27179992572631567</v>
      </c>
      <c r="AC39" s="26">
        <f t="shared" ca="1" si="3"/>
        <v>8.0168328043831061E-2</v>
      </c>
      <c r="AE39" s="26">
        <f t="shared" ca="1" si="4"/>
        <v>0.44445584361246526</v>
      </c>
      <c r="AF39" s="26">
        <f t="shared" ca="1" si="5"/>
        <v>0.22913301892490343</v>
      </c>
      <c r="AG39" s="26">
        <f t="shared" ca="1" si="6"/>
        <v>8.5615134070225168E-2</v>
      </c>
      <c r="AH39" s="26">
        <f t="shared" ca="1" si="7"/>
        <v>2.4295806519664107E-2</v>
      </c>
    </row>
    <row r="40" spans="22:34">
      <c r="V40" s="23"/>
      <c r="W40" s="26">
        <v>2.8</v>
      </c>
      <c r="X40" s="26">
        <v>1</v>
      </c>
      <c r="Y40" s="26">
        <f t="shared" ca="1" si="0"/>
        <v>0.67654167492215</v>
      </c>
      <c r="AA40" s="26">
        <f t="shared" ca="1" si="1"/>
        <v>0.66153457489325795</v>
      </c>
      <c r="AB40" s="26">
        <f t="shared" ca="1" si="2"/>
        <v>0.28711750973848393</v>
      </c>
      <c r="AC40" s="26">
        <f t="shared" ca="1" si="3"/>
        <v>8.7988917580296477E-2</v>
      </c>
      <c r="AE40" s="26">
        <f t="shared" ca="1" si="4"/>
        <v>0.45204182163503631</v>
      </c>
      <c r="AF40" s="26">
        <f t="shared" ca="1" si="5"/>
        <v>0.23963443700304768</v>
      </c>
      <c r="AG40" s="26">
        <f t="shared" ca="1" si="6"/>
        <v>9.2614583909028089E-2</v>
      </c>
      <c r="AH40" s="26">
        <f t="shared" ca="1" si="7"/>
        <v>2.7286385413534189E-2</v>
      </c>
    </row>
    <row r="41" spans="22:34">
      <c r="V41" s="23"/>
      <c r="W41" s="26">
        <v>2.9</v>
      </c>
      <c r="X41" s="26">
        <v>1</v>
      </c>
      <c r="Y41" s="26">
        <f t="shared" ca="1" si="0"/>
        <v>0.70221498490605549</v>
      </c>
      <c r="AA41" s="26">
        <f t="shared" ca="1" si="1"/>
        <v>0.67534753264165048</v>
      </c>
      <c r="AB41" s="26">
        <f t="shared" ca="1" si="2"/>
        <v>0.30239767343505347</v>
      </c>
      <c r="AC41" s="26">
        <f t="shared" ca="1" si="3"/>
        <v>9.6115463531365117E-2</v>
      </c>
      <c r="AE41" s="26">
        <f t="shared" ca="1" si="4"/>
        <v>0.4592578271437216</v>
      </c>
      <c r="AF41" s="26">
        <f t="shared" ca="1" si="5"/>
        <v>0.24999366739184795</v>
      </c>
      <c r="AG41" s="26">
        <f t="shared" ca="1" si="6"/>
        <v>9.978482675424391E-2</v>
      </c>
      <c r="AH41" s="26">
        <f t="shared" ca="1" si="7"/>
        <v>3.0472479250491017E-2</v>
      </c>
    </row>
    <row r="42" spans="22:34">
      <c r="V42" s="23"/>
      <c r="W42" s="26">
        <v>3</v>
      </c>
      <c r="X42" s="26">
        <v>1</v>
      </c>
      <c r="Y42" s="26">
        <f t="shared" ca="1" si="0"/>
        <v>0.72760461480910243</v>
      </c>
      <c r="AA42" s="26">
        <f t="shared" ca="1" si="1"/>
        <v>0.68859677608540248</v>
      </c>
      <c r="AB42" s="26">
        <f t="shared" ca="1" si="2"/>
        <v>0.31761795966034517</v>
      </c>
      <c r="AC42" s="26">
        <f t="shared" ca="1" si="3"/>
        <v>0.10453395250626135</v>
      </c>
      <c r="AE42" s="26">
        <f t="shared" ca="1" si="4"/>
        <v>0.46612190391094233</v>
      </c>
      <c r="AF42" s="26">
        <f t="shared" ca="1" si="5"/>
        <v>0.26019960089432131</v>
      </c>
      <c r="AG42" s="26">
        <f t="shared" ca="1" si="6"/>
        <v>0.10711059835722039</v>
      </c>
      <c r="AH42" s="26">
        <f t="shared" ca="1" si="7"/>
        <v>3.3852882327455543E-2</v>
      </c>
    </row>
    <row r="43" spans="22:34">
      <c r="V43" s="23"/>
      <c r="W43" s="26">
        <v>3.1</v>
      </c>
      <c r="X43" s="26">
        <v>1</v>
      </c>
      <c r="Y43" s="26">
        <f t="shared" ca="1" si="0"/>
        <v>0.75271369918574926</v>
      </c>
      <c r="AA43" s="26">
        <f t="shared" ca="1" si="1"/>
        <v>0.70130531071132185</v>
      </c>
      <c r="AB43" s="26">
        <f t="shared" ca="1" si="2"/>
        <v>0.33275780655966114</v>
      </c>
      <c r="AC43" s="26">
        <f t="shared" ca="1" si="3"/>
        <v>0.11323002651957981</v>
      </c>
      <c r="AE43" s="26">
        <f t="shared" ca="1" si="4"/>
        <v>0.47265121570395441</v>
      </c>
      <c r="AF43" s="26">
        <f t="shared" ca="1" si="5"/>
        <v>0.27024255012058029</v>
      </c>
      <c r="AG43" s="26">
        <f t="shared" ca="1" si="6"/>
        <v>0.11457683711356646</v>
      </c>
      <c r="AH43" s="26">
        <f t="shared" ca="1" si="7"/>
        <v>3.7425703297990442E-2</v>
      </c>
    </row>
    <row r="44" spans="22:34">
      <c r="V44" s="23"/>
      <c r="W44" s="26">
        <v>3.2</v>
      </c>
      <c r="X44" s="26">
        <v>1</v>
      </c>
      <c r="Y44" s="26">
        <f t="shared" ca="1" si="0"/>
        <v>0.77754533795484815</v>
      </c>
      <c r="AA44" s="26">
        <f t="shared" ca="1" si="1"/>
        <v>0.71349520313981007</v>
      </c>
      <c r="AB44" s="26">
        <f t="shared" ca="1" si="2"/>
        <v>0.34779843028516261</v>
      </c>
      <c r="AC44" s="26">
        <f t="shared" ca="1" si="3"/>
        <v>0.12218907440264123</v>
      </c>
      <c r="AE44" s="26">
        <f t="shared" ca="1" si="4"/>
        <v>0.478862089203207</v>
      </c>
      <c r="AF44" s="26">
        <f t="shared" ca="1" si="5"/>
        <v>0.28011413722712397</v>
      </c>
      <c r="AG44" s="26">
        <f t="shared" ca="1" si="6"/>
        <v>0.12216874352242521</v>
      </c>
      <c r="AH44" s="26">
        <f t="shared" ca="1" si="7"/>
        <v>4.1188408494598504E-2</v>
      </c>
    </row>
    <row r="45" spans="22:34">
      <c r="V45" s="23"/>
      <c r="W45" s="26">
        <v>3.3</v>
      </c>
      <c r="X45" s="26">
        <v>1</v>
      </c>
      <c r="Y45" s="26">
        <f t="shared" ca="1" si="0"/>
        <v>0.80210259678235452</v>
      </c>
      <c r="AA45" s="26">
        <f t="shared" ca="1" si="1"/>
        <v>0.72518761944051047</v>
      </c>
      <c r="AB45" s="26">
        <f t="shared" ca="1" si="2"/>
        <v>0.36272271411879692</v>
      </c>
      <c r="AC45" s="26">
        <f t="shared" ca="1" si="3"/>
        <v>0.1313963146974646</v>
      </c>
      <c r="AE45" s="26">
        <f t="shared" ca="1" si="4"/>
        <v>0.48477005482754776</v>
      </c>
      <c r="AF45" s="26">
        <f t="shared" ca="1" si="5"/>
        <v>0.28980718922430204</v>
      </c>
      <c r="AG45" s="26">
        <f t="shared" ca="1" si="6"/>
        <v>0.12987183127086466</v>
      </c>
      <c r="AH45" s="26">
        <f t="shared" ca="1" si="7"/>
        <v>4.5137866038030598E-2</v>
      </c>
    </row>
    <row r="46" spans="22:34">
      <c r="V46" s="23"/>
      <c r="W46" s="26">
        <v>3.4</v>
      </c>
      <c r="X46" s="26">
        <v>1</v>
      </c>
      <c r="Y46" s="26">
        <f t="shared" ca="1" si="0"/>
        <v>0.82638850745980852</v>
      </c>
      <c r="AA46" s="26">
        <f t="shared" ca="1" si="1"/>
        <v>0.7364028618842734</v>
      </c>
      <c r="AB46" s="26">
        <f t="shared" ca="1" si="2"/>
        <v>0.37751510368386088</v>
      </c>
      <c r="AC46" s="26">
        <f t="shared" ca="1" si="3"/>
        <v>0.14083687064283751</v>
      </c>
      <c r="AE46" s="26">
        <f t="shared" ca="1" si="4"/>
        <v>0.49038988556835944</v>
      </c>
      <c r="AF46" s="26">
        <f t="shared" ca="1" si="5"/>
        <v>0.2993156403807623</v>
      </c>
      <c r="AG46" s="26">
        <f t="shared" ca="1" si="6"/>
        <v>0.13767197072093812</v>
      </c>
      <c r="AH46" s="26">
        <f t="shared" ca="1" si="7"/>
        <v>4.9270390286772402E-2</v>
      </c>
    </row>
    <row r="47" spans="22:34">
      <c r="V47" s="23"/>
      <c r="W47" s="26">
        <v>3.5</v>
      </c>
      <c r="X47" s="26">
        <v>1</v>
      </c>
      <c r="Y47" s="26">
        <f t="shared" ca="1" si="0"/>
        <v>0.85040606827863408</v>
      </c>
      <c r="AA47" s="26">
        <f t="shared" ca="1" si="1"/>
        <v>0.74716040419525365</v>
      </c>
      <c r="AB47" s="26">
        <f t="shared" ca="1" si="2"/>
        <v>0.39216150793290405</v>
      </c>
      <c r="AC47" s="26">
        <f t="shared" ca="1" si="3"/>
        <v>0.15049583782369158</v>
      </c>
      <c r="AE47" s="26">
        <f t="shared" ca="1" si="4"/>
        <v>0.49573563392973319</v>
      </c>
      <c r="AF47" s="26">
        <f t="shared" ca="1" si="5"/>
        <v>0.30863444128165307</v>
      </c>
      <c r="AG47" s="26">
        <f t="shared" ca="1" si="6"/>
        <v>0.14555542551606421</v>
      </c>
      <c r="AH47" s="26">
        <f t="shared" ca="1" si="7"/>
        <v>5.3581786239593088E-2</v>
      </c>
    </row>
    <row r="48" spans="22:34">
      <c r="V48" s="23"/>
      <c r="W48" s="26">
        <v>3.6</v>
      </c>
      <c r="X48" s="26">
        <v>1</v>
      </c>
      <c r="Y48" s="26">
        <f t="shared" ca="1" si="0"/>
        <v>0.8741582444003021</v>
      </c>
      <c r="AA48" s="26">
        <f t="shared" ca="1" si="1"/>
        <v>0.75747892536435146</v>
      </c>
      <c r="AB48" s="26">
        <f t="shared" ca="1" si="2"/>
        <v>0.40664920561502726</v>
      </c>
      <c r="AC48" s="26">
        <f t="shared" ca="1" si="3"/>
        <v>0.16035834501893245</v>
      </c>
      <c r="AE48" s="26">
        <f t="shared" ca="1" si="4"/>
        <v>0.50082066706704831</v>
      </c>
      <c r="AF48" s="26">
        <f t="shared" ca="1" si="5"/>
        <v>0.3177594741237027</v>
      </c>
      <c r="AG48" s="26">
        <f t="shared" ca="1" si="6"/>
        <v>0.15350888296680912</v>
      </c>
      <c r="AH48" s="26">
        <f t="shared" ca="1" si="7"/>
        <v>5.8067393557870314E-2</v>
      </c>
    </row>
    <row r="49" spans="22:34">
      <c r="V49" s="23"/>
      <c r="W49" s="26">
        <v>3.7</v>
      </c>
      <c r="X49" s="26">
        <v>1</v>
      </c>
      <c r="Y49" s="26">
        <f t="shared" ca="1" si="0"/>
        <v>0.89764796822240345</v>
      </c>
      <c r="AA49" s="26">
        <f t="shared" ca="1" si="1"/>
        <v>0.76737634208270755</v>
      </c>
      <c r="AB49" s="26">
        <f t="shared" ca="1" si="2"/>
        <v>0.4209667569402461</v>
      </c>
      <c r="AC49" s="26">
        <f t="shared" ca="1" si="3"/>
        <v>0.17040960874891664</v>
      </c>
      <c r="AE49" s="26">
        <f t="shared" ca="1" si="4"/>
        <v>0.50565770021182366</v>
      </c>
      <c r="AF49" s="26">
        <f t="shared" ca="1" si="5"/>
        <v>0.32668747385513552</v>
      </c>
      <c r="AG49" s="26">
        <f t="shared" ca="1" si="6"/>
        <v>0.16151947882362874</v>
      </c>
      <c r="AH49" s="26">
        <f t="shared" ca="1" si="7"/>
        <v>6.2722129922853267E-2</v>
      </c>
    </row>
    <row r="50" spans="22:34">
      <c r="V50" s="23"/>
      <c r="W50" s="26">
        <v>3.8</v>
      </c>
      <c r="X50" s="26">
        <v>1</v>
      </c>
      <c r="Y50" s="26">
        <f t="shared" ca="1" si="0"/>
        <v>0.92087813974067734</v>
      </c>
      <c r="AA50" s="26">
        <f t="shared" ca="1" si="1"/>
        <v>0.77686983985157043</v>
      </c>
      <c r="AB50" s="26">
        <f t="shared" ca="1" si="2"/>
        <v>0.43510392017250821</v>
      </c>
      <c r="AC50" s="26">
        <f t="shared" ca="1" si="3"/>
        <v>0.18063498199179093</v>
      </c>
      <c r="AE50" s="26">
        <f t="shared" ca="1" si="4"/>
        <v>0.51025882846641912</v>
      </c>
      <c r="AF50" s="26">
        <f t="shared" ca="1" si="5"/>
        <v>0.33541595479178865</v>
      </c>
      <c r="AG50" s="26">
        <f t="shared" ca="1" si="6"/>
        <v>0.16957481699537855</v>
      </c>
      <c r="AH50" s="26">
        <f t="shared" ca="1" si="7"/>
        <v>6.754053348654783E-2</v>
      </c>
    </row>
    <row r="51" spans="22:34">
      <c r="V51" s="23"/>
      <c r="W51" s="26">
        <v>3.9</v>
      </c>
      <c r="X51" s="26">
        <v>1</v>
      </c>
      <c r="Y51" s="26">
        <f t="shared" ca="1" si="0"/>
        <v>0.94385162690703894</v>
      </c>
      <c r="AA51" s="26">
        <f t="shared" ca="1" si="1"/>
        <v>0.78597590282255281</v>
      </c>
      <c r="AB51" s="26">
        <f t="shared" ca="1" si="2"/>
        <v>0.4490515728962054</v>
      </c>
      <c r="AC51" s="26">
        <f t="shared" ca="1" si="3"/>
        <v>0.19101999750780715</v>
      </c>
      <c r="AE51" s="26">
        <f t="shared" ca="1" si="4"/>
        <v>0.51463555704809205</v>
      </c>
      <c r="AF51" s="26">
        <f t="shared" ca="1" si="5"/>
        <v>0.34394314236284929</v>
      </c>
      <c r="AG51" s="26">
        <f t="shared" ca="1" si="6"/>
        <v>0.17766298472716585</v>
      </c>
      <c r="AH51" s="26">
        <f t="shared" ca="1" si="7"/>
        <v>7.2516804213930808E-2</v>
      </c>
    </row>
    <row r="52" spans="22:34">
      <c r="V52" s="23"/>
      <c r="W52" s="26">
        <v>4</v>
      </c>
      <c r="X52" s="26">
        <v>1</v>
      </c>
      <c r="Y52" s="26">
        <f t="shared" ca="1" si="0"/>
        <v>0.96657126598365117</v>
      </c>
      <c r="AA52" s="26">
        <f t="shared" ca="1" si="1"/>
        <v>0.79471034242009098</v>
      </c>
      <c r="AB52" s="26">
        <f t="shared" ca="1" si="2"/>
        <v>0.46280163771363952</v>
      </c>
      <c r="AC52" s="26">
        <f t="shared" ca="1" si="3"/>
        <v>0.20155040618239203</v>
      </c>
      <c r="AE52" s="26">
        <f t="shared" ca="1" si="4"/>
        <v>0.51879883005803251</v>
      </c>
      <c r="AF52" s="26">
        <f t="shared" ca="1" si="5"/>
        <v>0.35226790966041138</v>
      </c>
      <c r="AG52" s="26">
        <f t="shared" ca="1" si="6"/>
        <v>0.18577256370917011</v>
      </c>
      <c r="AH52" s="26">
        <f t="shared" ca="1" si="7"/>
        <v>7.7644843949113099E-2</v>
      </c>
    </row>
    <row r="53" spans="22:34">
      <c r="V53" s="23"/>
      <c r="W53" s="26">
        <v>4.0999999999999996</v>
      </c>
      <c r="X53" s="26">
        <v>1</v>
      </c>
      <c r="Y53" s="26">
        <f t="shared" ca="1" si="0"/>
        <v>0.98903986189308424</v>
      </c>
      <c r="AA53" s="26">
        <f t="shared" ca="1" si="1"/>
        <v>0.80308832479580616</v>
      </c>
      <c r="AB53" s="26">
        <f t="shared" ca="1" si="2"/>
        <v>0.47634701214291253</v>
      </c>
      <c r="AC53" s="26">
        <f t="shared" ca="1" si="3"/>
        <v>0.21221221077208849</v>
      </c>
      <c r="AE53" s="26">
        <f t="shared" ca="1" si="4"/>
        <v>0.52275905784731758</v>
      </c>
      <c r="AF53" s="26">
        <f t="shared" ca="1" si="5"/>
        <v>0.36038971848662915</v>
      </c>
      <c r="AG53" s="26">
        <f t="shared" ca="1" si="6"/>
        <v>0.19389263754916486</v>
      </c>
      <c r="AH53" s="26">
        <f t="shared" ca="1" si="7"/>
        <v>8.2918295069236592E-2</v>
      </c>
    </row>
    <row r="54" spans="22:34">
      <c r="V54" s="23"/>
      <c r="W54" s="26">
        <v>4.2</v>
      </c>
      <c r="X54" s="26">
        <v>1</v>
      </c>
      <c r="Y54" s="26">
        <f t="shared" ca="1" si="0"/>
        <v>1.0112601885646058</v>
      </c>
      <c r="AA54" s="26">
        <f t="shared" ca="1" si="1"/>
        <v>0.81112439716243834</v>
      </c>
      <c r="AB54" s="26">
        <f t="shared" ca="1" si="2"/>
        <v>0.48968150249714992</v>
      </c>
      <c r="AC54" s="26">
        <f t="shared" ca="1" si="3"/>
        <v>0.22299169541240177</v>
      </c>
      <c r="AE54" s="26">
        <f t="shared" ca="1" si="4"/>
        <v>0.52652614304821099</v>
      </c>
      <c r="AF54" s="26">
        <f t="shared" ca="1" si="5"/>
        <v>0.36830856461068878</v>
      </c>
      <c r="AG54" s="26">
        <f t="shared" ca="1" si="6"/>
        <v>0.20201279600543617</v>
      </c>
      <c r="AH54" s="26">
        <f t="shared" ca="1" si="7"/>
        <v>8.8330577617637546E-2</v>
      </c>
    </row>
    <row r="55" spans="22:34">
      <c r="V55" s="23"/>
      <c r="W55" s="26">
        <v>4.3</v>
      </c>
      <c r="X55" s="26">
        <v>1</v>
      </c>
      <c r="Y55" s="26">
        <f t="shared" ca="1" si="0"/>
        <v>1.0332349892766453</v>
      </c>
      <c r="AA55" s="26">
        <f t="shared" ca="1" si="1"/>
        <v>0.81883251305307803</v>
      </c>
      <c r="AB55" s="26">
        <f t="shared" ca="1" si="2"/>
        <v>0.50279976153685046</v>
      </c>
      <c r="AC55" s="26">
        <f t="shared" ca="1" si="3"/>
        <v>0.23387545122298956</v>
      </c>
      <c r="AE55" s="26">
        <f t="shared" ca="1" si="4"/>
        <v>0.53010950533590195</v>
      </c>
      <c r="AF55" s="26">
        <f t="shared" ca="1" si="5"/>
        <v>0.37602492696519019</v>
      </c>
      <c r="AG55" s="26">
        <f t="shared" ca="1" si="6"/>
        <v>0.21012313634341043</v>
      </c>
      <c r="AH55" s="26">
        <f t="shared" ca="1" si="7"/>
        <v>9.3874924832446E-2</v>
      </c>
    </row>
    <row r="56" spans="22:34">
      <c r="V56" s="23"/>
      <c r="W56" s="26">
        <v>4.4000000000000004</v>
      </c>
      <c r="X56" s="26">
        <v>1</v>
      </c>
      <c r="Y56" s="26">
        <f t="shared" ca="1" si="0"/>
        <v>1.0549669769954728</v>
      </c>
      <c r="AA56" s="26">
        <f t="shared" ca="1" si="1"/>
        <v>0.82622605654955505</v>
      </c>
      <c r="AB56" s="26">
        <f t="shared" ca="1" si="2"/>
        <v>0.51569722969752052</v>
      </c>
      <c r="AC56" s="26">
        <f t="shared" ca="1" si="3"/>
        <v>0.24485039832344882</v>
      </c>
      <c r="AE56" s="26">
        <f t="shared" ca="1" si="4"/>
        <v>0.53351810498259977</v>
      </c>
      <c r="AF56" s="26">
        <f t="shared" ca="1" si="5"/>
        <v>0.38353972052789465</v>
      </c>
      <c r="AG56" s="26">
        <f t="shared" ca="1" si="6"/>
        <v>0.21821426214839668</v>
      </c>
      <c r="AH56" s="26">
        <f t="shared" ca="1" si="7"/>
        <v>9.9544417008598451E-2</v>
      </c>
    </row>
    <row r="57" spans="22:34">
      <c r="V57" s="23"/>
      <c r="W57" s="26">
        <v>4.5</v>
      </c>
      <c r="X57" s="26">
        <v>1</v>
      </c>
      <c r="Y57" s="26">
        <f t="shared" ca="1" si="0"/>
        <v>1.0764588347101385</v>
      </c>
      <c r="AA57" s="26">
        <f t="shared" ca="1" si="1"/>
        <v>0.83331786552205367</v>
      </c>
      <c r="AB57" s="26">
        <f t="shared" ca="1" si="2"/>
        <v>0.52837007970461447</v>
      </c>
      <c r="AC57" s="26">
        <f t="shared" ca="1" si="3"/>
        <v>0.25590380455209438</v>
      </c>
      <c r="AE57" s="26">
        <f t="shared" ca="1" si="4"/>
        <v>0.53676046526288157</v>
      </c>
      <c r="AF57" s="26">
        <f t="shared" ca="1" si="5"/>
        <v>0.39085425265020379</v>
      </c>
      <c r="AG57" s="26">
        <f t="shared" ca="1" si="6"/>
        <v>0.22627727989824803</v>
      </c>
      <c r="AH57" s="26">
        <f t="shared" ca="1" si="7"/>
        <v>0.10533201365047756</v>
      </c>
    </row>
    <row r="58" spans="22:34">
      <c r="V58" s="23"/>
      <c r="W58" s="26">
        <v>4.5999999999999996</v>
      </c>
      <c r="X58" s="26">
        <v>1</v>
      </c>
      <c r="Y58" s="26">
        <f t="shared" ca="1" si="0"/>
        <v>1.0977132157637066</v>
      </c>
      <c r="AA58" s="26">
        <f t="shared" ca="1" si="1"/>
        <v>0.84012025392030631</v>
      </c>
      <c r="AB58" s="26">
        <f t="shared" ca="1" si="2"/>
        <v>0.54081516439719035</v>
      </c>
      <c r="AC58" s="26">
        <f t="shared" ca="1" si="3"/>
        <v>0.2670233011605197</v>
      </c>
      <c r="AE58" s="26">
        <f t="shared" ca="1" si="4"/>
        <v>0.53984469376631794</v>
      </c>
      <c r="AF58" s="26">
        <f t="shared" ca="1" si="5"/>
        <v>0.39797018260824529</v>
      </c>
      <c r="AG58" s="26">
        <f t="shared" ca="1" si="6"/>
        <v>0.23430379357329123</v>
      </c>
      <c r="AH58" s="26">
        <f t="shared" ca="1" si="7"/>
        <v>0.1112305838892957</v>
      </c>
    </row>
    <row r="59" spans="22:34">
      <c r="V59" s="23"/>
      <c r="W59" s="26">
        <v>4.7</v>
      </c>
      <c r="X59" s="26">
        <v>1</v>
      </c>
      <c r="Y59" s="26">
        <f t="shared" ca="1" si="0"/>
        <v>1.1187327441808339</v>
      </c>
      <c r="AA59" s="26">
        <f t="shared" ca="1" si="1"/>
        <v>0.84664503315507178</v>
      </c>
      <c r="AB59" s="26">
        <f t="shared" ca="1" si="2"/>
        <v>0.55302996759062673</v>
      </c>
      <c r="AC59" s="26">
        <f t="shared" ca="1" si="3"/>
        <v>0.27819689573830886</v>
      </c>
      <c r="AE59" s="26">
        <f t="shared" ca="1" si="4"/>
        <v>0.5427785026706704</v>
      </c>
      <c r="AF59" s="26">
        <f t="shared" ca="1" si="5"/>
        <v>0.40488948416610437</v>
      </c>
      <c r="AG59" s="26">
        <f t="shared" ca="1" si="6"/>
        <v>0.24228589755641597</v>
      </c>
      <c r="AH59" s="26">
        <f t="shared" ca="1" si="7"/>
        <v>0.11723293515412846</v>
      </c>
    </row>
    <row r="60" spans="22:34">
      <c r="V60" s="23"/>
      <c r="W60" s="26">
        <v>4.8</v>
      </c>
      <c r="X60" s="26">
        <v>1</v>
      </c>
      <c r="Y60" s="26">
        <f t="shared" ca="1" si="0"/>
        <v>1.1395200149917266</v>
      </c>
      <c r="AA60" s="26">
        <f t="shared" ca="1" si="1"/>
        <v>0.85290353260702345</v>
      </c>
      <c r="AB60" s="26">
        <f t="shared" ca="1" si="2"/>
        <v>0.56501255781724768</v>
      </c>
      <c r="AC60" s="26">
        <f t="shared" ca="1" si="3"/>
        <v>0.28941298260496517</v>
      </c>
      <c r="AE60" s="26">
        <f t="shared" ca="1" si="4"/>
        <v>0.54556922802635266</v>
      </c>
      <c r="AF60" s="26">
        <f t="shared" ca="1" si="5"/>
        <v>0.41161441095360374</v>
      </c>
      <c r="AG60" s="26">
        <f t="shared" ca="1" si="6"/>
        <v>0.25021616805361846</v>
      </c>
      <c r="AH60" s="26">
        <f t="shared" ca="1" si="7"/>
        <v>0.12333184009837858</v>
      </c>
    </row>
    <row r="61" spans="22:34">
      <c r="V61" s="23"/>
      <c r="W61" s="26">
        <v>4.9000000000000004</v>
      </c>
      <c r="X61" s="26">
        <v>1</v>
      </c>
      <c r="Y61" s="26">
        <f t="shared" ca="1" si="0"/>
        <v>1.1600775945525172</v>
      </c>
      <c r="AA61" s="26">
        <f t="shared" ca="1" si="1"/>
        <v>0.85890661929865875</v>
      </c>
      <c r="AB61" s="26">
        <f t="shared" ca="1" si="2"/>
        <v>0.57676154479179786</v>
      </c>
      <c r="AC61" s="26">
        <f t="shared" ca="1" si="3"/>
        <v>0.30066035088986937</v>
      </c>
      <c r="AE61" s="26">
        <f t="shared" ca="1" si="4"/>
        <v>0.54822384810037783</v>
      </c>
      <c r="AF61" s="26">
        <f t="shared" ca="1" si="5"/>
        <v>0.41814746447314327</v>
      </c>
      <c r="AG61" s="26">
        <f t="shared" ca="1" si="6"/>
        <v>0.25808765324442429</v>
      </c>
      <c r="AH61" s="26">
        <f t="shared" ca="1" si="7"/>
        <v>0.12952006179459577</v>
      </c>
    </row>
    <row r="62" spans="22:34">
      <c r="V62" s="23"/>
      <c r="W62" s="26">
        <v>5</v>
      </c>
      <c r="X62" s="26">
        <v>1</v>
      </c>
      <c r="Y62" s="26">
        <f t="shared" ca="1" si="0"/>
        <v>1.1804080208621022</v>
      </c>
      <c r="AA62" s="26">
        <f t="shared" ca="1" si="1"/>
        <v>0.86466471676338752</v>
      </c>
      <c r="AB62" s="26">
        <f t="shared" ca="1" si="2"/>
        <v>0.58827603845640553</v>
      </c>
      <c r="AC62" s="26">
        <f t="shared" ca="1" si="3"/>
        <v>0.31192819050582216</v>
      </c>
      <c r="AE62" s="26">
        <f t="shared" ca="1" si="4"/>
        <v>0.55074900082566092</v>
      </c>
      <c r="AF62" s="26">
        <f t="shared" ca="1" si="5"/>
        <v>0.42449136456150943</v>
      </c>
      <c r="AG62" s="26">
        <f t="shared" ca="1" si="6"/>
        <v>0.26589386235235596</v>
      </c>
      <c r="AH62" s="26">
        <f t="shared" ca="1" si="7"/>
        <v>0.13579037722016099</v>
      </c>
    </row>
    <row r="63" spans="22:34">
      <c r="V63" s="23"/>
      <c r="W63" s="26">
        <v>5.0999999999999996</v>
      </c>
      <c r="X63" s="26">
        <v>1</v>
      </c>
      <c r="Y63" s="26">
        <f t="shared" ca="1" si="0"/>
        <v>1.2005138038754772</v>
      </c>
      <c r="AA63" s="26">
        <f t="shared" ca="1" si="1"/>
        <v>0.87018782314456222</v>
      </c>
      <c r="AB63" s="26">
        <f t="shared" ca="1" si="2"/>
        <v>0.59955561046700123</v>
      </c>
      <c r="AC63" s="26">
        <f t="shared" ca="1" si="3"/>
        <v>0.32320609620740681</v>
      </c>
      <c r="AE63" s="26">
        <f t="shared" ca="1" si="4"/>
        <v>0.55315100039930831</v>
      </c>
      <c r="AF63" s="26">
        <f t="shared" ca="1" si="5"/>
        <v>0.43064902214329165</v>
      </c>
      <c r="AG63" s="26">
        <f t="shared" ca="1" si="6"/>
        <v>0.27362875380784563</v>
      </c>
      <c r="AH63" s="26">
        <f t="shared" ca="1" si="7"/>
        <v>0.14213559906452095</v>
      </c>
    </row>
    <row r="64" spans="22:34">
      <c r="V64" s="23"/>
      <c r="W64" s="26">
        <v>5.2</v>
      </c>
      <c r="X64" s="26">
        <v>1</v>
      </c>
      <c r="Y64" s="26">
        <f t="shared" ca="1" si="0"/>
        <v>1.2203974258136139</v>
      </c>
      <c r="AA64" s="26">
        <f t="shared" ca="1" si="1"/>
        <v>0.87548552855587725</v>
      </c>
      <c r="AB64" s="26">
        <f t="shared" ca="1" si="2"/>
        <v>0.61060025799012763</v>
      </c>
      <c r="AC64" s="26">
        <f t="shared" ca="1" si="3"/>
        <v>0.33448406991196683</v>
      </c>
      <c r="AE64" s="26">
        <f t="shared" ca="1" si="4"/>
        <v>0.55543585307139987</v>
      </c>
      <c r="AF64" s="26">
        <f t="shared" ca="1" si="5"/>
        <v>0.43662351412263861</v>
      </c>
      <c r="AG64" s="26">
        <f t="shared" ca="1" si="6"/>
        <v>0.28128672265961763</v>
      </c>
      <c r="AH64" s="26">
        <f t="shared" ca="1" si="7"/>
        <v>0.14854859589556954</v>
      </c>
    </row>
    <row r="65" spans="22:34">
      <c r="V65" s="23"/>
      <c r="W65" s="26">
        <v>5.3</v>
      </c>
      <c r="X65" s="26">
        <v>1</v>
      </c>
      <c r="Y65" s="26">
        <f t="shared" ca="1" si="0"/>
        <v>1.2400613414699073</v>
      </c>
      <c r="AA65" s="26">
        <f t="shared" ca="1" si="1"/>
        <v>0.88056703173328066</v>
      </c>
      <c r="AB65" s="26">
        <f t="shared" ca="1" si="2"/>
        <v>0.62141036968570862</v>
      </c>
      <c r="AC65" s="26">
        <f t="shared" ca="1" si="3"/>
        <v>0.34575252144839191</v>
      </c>
      <c r="AE65" s="26">
        <f t="shared" ca="1" si="4"/>
        <v>0.55760927216374245</v>
      </c>
      <c r="AF65" s="26">
        <f t="shared" ca="1" si="5"/>
        <v>0.44241806026958591</v>
      </c>
      <c r="AG65" s="26">
        <f t="shared" ca="1" si="6"/>
        <v>0.28886258737548176</v>
      </c>
      <c r="AH65" s="26">
        <f t="shared" ca="1" si="7"/>
        <v>0.15502231072854933</v>
      </c>
    </row>
    <row r="66" spans="22:34">
      <c r="V66" s="23"/>
      <c r="W66" s="26">
        <v>5.4</v>
      </c>
      <c r="X66" s="26">
        <v>1</v>
      </c>
      <c r="Y66" s="26">
        <f t="shared" ca="1" si="0"/>
        <v>1.2595079785132413</v>
      </c>
      <c r="AA66" s="26">
        <f t="shared" ca="1" si="1"/>
        <v>0.88544115600731255</v>
      </c>
      <c r="AB66" s="26">
        <f t="shared" ca="1" si="2"/>
        <v>0.63198669375765359</v>
      </c>
      <c r="AC66" s="26">
        <f t="shared" ca="1" si="3"/>
        <v>0.35700226788708361</v>
      </c>
      <c r="AE66" s="26">
        <f t="shared" ca="1" si="4"/>
        <v>0.55967669235615036</v>
      </c>
      <c r="AF66" s="26">
        <f t="shared" ca="1" si="5"/>
        <v>0.44803600196612414</v>
      </c>
      <c r="AG66" s="26">
        <f t="shared" ca="1" si="6"/>
        <v>0.29635157615959218</v>
      </c>
      <c r="AH66" s="26">
        <f t="shared" ca="1" si="7"/>
        <v>0.16154977804560386</v>
      </c>
    </row>
    <row r="67" spans="22:34">
      <c r="V67" s="23"/>
      <c r="W67" s="26">
        <v>5.5</v>
      </c>
      <c r="X67" s="26">
        <v>1</v>
      </c>
      <c r="Y67" s="26">
        <f t="shared" ca="1" si="0"/>
        <v>1.2787397377877041</v>
      </c>
      <c r="AA67" s="26">
        <f t="shared" ca="1" si="1"/>
        <v>0.89011636462360366</v>
      </c>
      <c r="AB67" s="26">
        <f t="shared" ca="1" si="2"/>
        <v>0.64233030796017365</v>
      </c>
      <c r="AC67" s="26">
        <f t="shared" ca="1" si="3"/>
        <v>0.36822453159339352</v>
      </c>
      <c r="AE67" s="26">
        <f t="shared" ca="1" si="4"/>
        <v>0.56164328327597568</v>
      </c>
      <c r="AF67" s="26">
        <f t="shared" ca="1" si="5"/>
        <v>0.45348078268558334</v>
      </c>
      <c r="AG67" s="26">
        <f t="shared" ca="1" si="6"/>
        <v>0.30374931290045548</v>
      </c>
      <c r="AH67" s="26">
        <f t="shared" ca="1" si="7"/>
        <v>0.16812413931796164</v>
      </c>
    </row>
    <row r="68" spans="22:34">
      <c r="V68" s="23"/>
      <c r="W68" s="26">
        <v>5.6</v>
      </c>
      <c r="X68" s="26">
        <v>1</v>
      </c>
      <c r="Y68" s="26">
        <f t="shared" ca="1" si="0"/>
        <v>1.2977589936089911</v>
      </c>
      <c r="AA68" s="26">
        <f t="shared" ca="1" si="1"/>
        <v>0.89460077543813588</v>
      </c>
      <c r="AB68" s="26">
        <f t="shared" ca="1" si="2"/>
        <v>0.65244259145339412</v>
      </c>
      <c r="AC68" s="26">
        <f t="shared" ca="1" si="3"/>
        <v>0.37941093713644297</v>
      </c>
      <c r="AE68" s="26">
        <f t="shared" ca="1" si="4"/>
        <v>0.56351396242486951</v>
      </c>
      <c r="AF68" s="26">
        <f t="shared" ca="1" si="5"/>
        <v>0.45875593008681864</v>
      </c>
      <c r="AG68" s="26">
        <f t="shared" ca="1" si="6"/>
        <v>0.31105180285223011</v>
      </c>
      <c r="AH68" s="26">
        <f t="shared" ca="1" si="7"/>
        <v>0.17473865708577041</v>
      </c>
    </row>
    <row r="69" spans="22:34">
      <c r="V69" s="23"/>
      <c r="W69" s="26">
        <v>5.7</v>
      </c>
      <c r="X69" s="26">
        <v>1</v>
      </c>
      <c r="Y69" s="26">
        <f t="shared" ca="1" si="0"/>
        <v>1.3165680940575335</v>
      </c>
      <c r="AA69" s="26">
        <f t="shared" ca="1" si="1"/>
        <v>0.89890217501278136</v>
      </c>
      <c r="AB69" s="26">
        <f t="shared" ca="1" si="2"/>
        <v>0.66232519840727666</v>
      </c>
      <c r="AC69" s="26">
        <f t="shared" ca="1" si="3"/>
        <v>0.39055350717550791</v>
      </c>
      <c r="AE69" s="26">
        <f t="shared" ca="1" si="4"/>
        <v>0.56529340747509726</v>
      </c>
      <c r="AF69" s="26">
        <f t="shared" ca="1" si="5"/>
        <v>0.46386503961211822</v>
      </c>
      <c r="AG69" s="26">
        <f t="shared" ca="1" si="6"/>
        <v>0.31825541814108071</v>
      </c>
      <c r="AH69" s="26">
        <f t="shared" ca="1" si="7"/>
        <v>0.18138672765291869</v>
      </c>
    </row>
    <row r="70" spans="22:34">
      <c r="V70" s="23"/>
      <c r="W70" s="26">
        <v>5.8</v>
      </c>
      <c r="X70" s="26">
        <v>1</v>
      </c>
      <c r="Y70" s="26">
        <f t="shared" ca="1" si="0"/>
        <v>1.3351693612683881</v>
      </c>
      <c r="AA70" s="26">
        <f t="shared" ca="1" si="1"/>
        <v>0.90302803213559513</v>
      </c>
      <c r="AB70" s="26">
        <f t="shared" ca="1" si="2"/>
        <v>0.67198003325802602</v>
      </c>
      <c r="AC70" s="26">
        <f t="shared" ca="1" si="3"/>
        <v>0.40164465743704408</v>
      </c>
      <c r="AE70" s="26">
        <f t="shared" ca="1" si="4"/>
        <v>0.56698606796615603</v>
      </c>
      <c r="AF70" s="26">
        <f t="shared" ca="1" si="5"/>
        <v>0.46881175948474896</v>
      </c>
      <c r="AG70" s="26">
        <f t="shared" ca="1" si="6"/>
        <v>0.3253568831784564</v>
      </c>
      <c r="AH70" s="26">
        <f t="shared" ca="1" si="7"/>
        <v>0.18806189245586</v>
      </c>
    </row>
    <row r="71" spans="22:34">
      <c r="V71" s="23"/>
      <c r="W71" s="26">
        <v>5.9</v>
      </c>
      <c r="X71" s="26">
        <v>1</v>
      </c>
      <c r="Y71" s="26">
        <f t="shared" ca="1" si="0"/>
        <v>1.3535650917179232</v>
      </c>
      <c r="AA71" s="26">
        <f t="shared" ca="1" si="1"/>
        <v>0.90698551078933665</v>
      </c>
      <c r="AB71" s="26">
        <f t="shared" ca="1" si="2"/>
        <v>0.68140922752606692</v>
      </c>
      <c r="AC71" s="26">
        <f t="shared" ca="1" si="3"/>
        <v>0.41267719088690352</v>
      </c>
      <c r="AE71" s="26">
        <f t="shared" ca="1" si="4"/>
        <v>0.56859617643094096</v>
      </c>
      <c r="AF71" s="26">
        <f t="shared" ca="1" si="5"/>
        <v>0.47359977700863165</v>
      </c>
      <c r="AG71" s="26">
        <f t="shared" ca="1" si="6"/>
        <v>0.33235326005409316</v>
      </c>
      <c r="AH71" s="26">
        <f t="shared" ca="1" si="7"/>
        <v>0.19475784816657016</v>
      </c>
    </row>
    <row r="72" spans="22:34">
      <c r="V72" s="23"/>
      <c r="W72" s="26">
        <v>6</v>
      </c>
      <c r="X72" s="26">
        <v>1</v>
      </c>
      <c r="Y72" s="26">
        <f t="shared" ca="1" si="0"/>
        <v>1.3717575565073368</v>
      </c>
      <c r="AA72" s="26">
        <f t="shared" ca="1" si="1"/>
        <v>0.91078148259073999</v>
      </c>
      <c r="AB72" s="26">
        <f t="shared" ca="1" si="2"/>
        <v>0.69061511810934384</v>
      </c>
      <c r="AC72" s="26">
        <f t="shared" ca="1" si="3"/>
        <v>0.42364429119431474</v>
      </c>
      <c r="AE72" s="26">
        <f t="shared" ca="1" si="4"/>
        <v>0.57012775897928203</v>
      </c>
      <c r="AF72" s="26">
        <f t="shared" ca="1" si="5"/>
        <v>0.47823280607881774</v>
      </c>
      <c r="AG72" s="26">
        <f t="shared" ca="1" si="6"/>
        <v>0.33924193397323565</v>
      </c>
      <c r="AH72" s="26">
        <f t="shared" ca="1" si="7"/>
        <v>0.20146845559038595</v>
      </c>
    </row>
    <row r="73" spans="22:34">
      <c r="V73" s="23"/>
      <c r="W73" s="26">
        <v>6.1</v>
      </c>
      <c r="X73" s="26">
        <v>1</v>
      </c>
      <c r="Y73" s="26">
        <f t="shared" ca="1" si="0"/>
        <v>1.3897490016430436</v>
      </c>
      <c r="AA73" s="26">
        <f t="shared" ca="1" si="1"/>
        <v>0.91442253872212975</v>
      </c>
      <c r="AB73" s="26">
        <f t="shared" ca="1" si="2"/>
        <v>0.69960022697013691</v>
      </c>
      <c r="AC73" s="26">
        <f t="shared" ca="1" si="3"/>
        <v>0.43453951557673942</v>
      </c>
      <c r="AE73" s="26">
        <f t="shared" ca="1" si="4"/>
        <v>0.57158464536531584</v>
      </c>
      <c r="AF73" s="26">
        <f t="shared" ca="1" si="5"/>
        <v>0.48271457581725319</v>
      </c>
      <c r="AG73" s="26">
        <f t="shared" ca="1" si="6"/>
        <v>0.34602059879497254</v>
      </c>
      <c r="AH73" s="26">
        <f t="shared" ca="1" si="7"/>
        <v>0.20818774741965596</v>
      </c>
    </row>
    <row r="74" spans="22:34">
      <c r="V74" s="23"/>
      <c r="W74" s="26">
        <v>6.2</v>
      </c>
      <c r="X74" s="26">
        <v>1</v>
      </c>
      <c r="Y74" s="26">
        <f t="shared" ca="1" si="0"/>
        <v>1.4075416483139609</v>
      </c>
      <c r="AA74" s="26">
        <f t="shared" ca="1" si="1"/>
        <v>0.91791500137610138</v>
      </c>
      <c r="AB74" s="26">
        <f t="shared" ca="1" si="2"/>
        <v>0.70836724213780566</v>
      </c>
      <c r="AC74" s="26">
        <f t="shared" ca="1" si="3"/>
        <v>0.44535678710774201</v>
      </c>
      <c r="AE74" s="26">
        <f t="shared" ca="1" si="4"/>
        <v>0.57297047856386574</v>
      </c>
      <c r="AF74" s="26">
        <f t="shared" ca="1" si="5"/>
        <v>0.48704882025377372</v>
      </c>
      <c r="AG74" s="26">
        <f t="shared" ca="1" si="6"/>
        <v>0.35268724272163532</v>
      </c>
      <c r="AH74" s="26">
        <f t="shared" ca="1" si="7"/>
        <v>0.2149099349039377</v>
      </c>
    </row>
    <row r="75" spans="22:34">
      <c r="V75" s="23"/>
      <c r="W75" s="26">
        <v>6.3</v>
      </c>
      <c r="X75" s="26">
        <v>1</v>
      </c>
      <c r="Y75" s="26">
        <f t="shared" ca="1" si="0"/>
        <v>1.4251376931657336</v>
      </c>
      <c r="AA75" s="26">
        <f t="shared" ca="1" si="1"/>
        <v>0.92126493473313831</v>
      </c>
      <c r="AB75" s="26">
        <f t="shared" ca="1" si="2"/>
        <v>0.7169189999538842</v>
      </c>
      <c r="AC75" s="26">
        <f t="shared" ca="1" si="3"/>
        <v>0.45609038656349149</v>
      </c>
      <c r="AE75" s="26">
        <f t="shared" ca="1" si="4"/>
        <v>0.57428872387977636</v>
      </c>
      <c r="AF75" s="26">
        <f t="shared" ca="1" si="5"/>
        <v>0.49123926897740994</v>
      </c>
      <c r="AG75" s="26">
        <f t="shared" ca="1" si="6"/>
        <v>0.3592401341828696</v>
      </c>
      <c r="AH75" s="26">
        <f t="shared" ca="1" si="7"/>
        <v>0.22162941349694909</v>
      </c>
    </row>
    <row r="76" spans="22:34">
      <c r="V76" s="23"/>
      <c r="W76" s="26">
        <v>6.4</v>
      </c>
      <c r="X76" s="26">
        <v>1</v>
      </c>
      <c r="Y76" s="26">
        <f t="shared" ca="1" si="0"/>
        <v>1.4425393085719276</v>
      </c>
      <c r="AA76" s="26">
        <f t="shared" ca="1" si="1"/>
        <v>0.92447815549122636</v>
      </c>
      <c r="AB76" s="26">
        <f t="shared" ca="1" si="2"/>
        <v>0.72525846848976616</v>
      </c>
      <c r="AC76" s="26">
        <f t="shared" ca="1" si="3"/>
        <v>0.46673494387742415</v>
      </c>
      <c r="AE76" s="26">
        <f t="shared" ca="1" si="4"/>
        <v>0.57554267761298072</v>
      </c>
      <c r="AF76" s="26">
        <f t="shared" ca="1" si="5"/>
        <v>0.49528963868790038</v>
      </c>
      <c r="AG76" s="26">
        <f t="shared" ca="1" si="6"/>
        <v>0.36567780795220711</v>
      </c>
      <c r="AH76" s="26">
        <f t="shared" ca="1" si="7"/>
        <v>0.22834076753967292</v>
      </c>
    </row>
    <row r="77" spans="22:34">
      <c r="V77" s="23"/>
      <c r="W77" s="26">
        <v>6.5</v>
      </c>
      <c r="X77" s="26">
        <v>1</v>
      </c>
      <c r="Y77" s="26">
        <f t="shared" ref="Y77:Y140" ca="1" si="8">IF((ROW()-12)*0.1&lt;L_1,0,OFFSET(X77,-L_1*10-1,0)*b_1-Y76*a_1)</f>
        <v>1.4597486429022264</v>
      </c>
      <c r="AA77" s="26">
        <f t="shared" ref="AA77:AA140" ca="1" si="9">IF((ROW()-12)*0.1&lt;L_2,0,OFFSET(X77,-L_2*10-1,0)*b_2-AA76*a_2)</f>
        <v>0.92756024296574868</v>
      </c>
      <c r="AB77" s="26">
        <f t="shared" ref="AB77:AB140" ca="1" si="10">IF((ROW()-12)*0.1&lt;L_2,0,OFFSET(AA77,-1,0)*b_2/K_2-AB76*a_2)</f>
        <v>0.73338873207084332</v>
      </c>
      <c r="AC77" s="26">
        <f t="shared" ref="AC77:AC140" ca="1" si="11">IF((ROW()-12)*0.1&lt;L_2,0,OFFSET(AB77,-1,0)*b_2/K_2-AC76*a_2)</f>
        <v>0.47728542926691292</v>
      </c>
      <c r="AE77" s="26">
        <f t="shared" ref="AE77:AE140" ca="1" si="12">IF((ROW()-12)*0.1&lt;L_3,0,OFFSET(X77,-L_3*10-1,0)*b_3-AE76*a_3)</f>
        <v>0.57673547530096725</v>
      </c>
      <c r="AF77" s="26">
        <f t="shared" ref="AF77:AF140" ca="1" si="13">IF((ROW()-12)*0.1&lt;L_3,0,OFFSET(AE77,-1,0)*b_3/K_3-AF76*a_3)</f>
        <v>0.49920362558184317</v>
      </c>
      <c r="AG77" s="26">
        <f t="shared" ref="AG77:AG140" ca="1" si="14">IF((ROW()-12)*0.1&lt;L_3,0,OFFSET(AF77,-1,0)*b_3/K_3-AG76*a_3)</f>
        <v>0.37199905152870288</v>
      </c>
      <c r="AH77" s="26">
        <f t="shared" ref="AH77:AH140" ca="1" si="15">IF((ROW()-12)*0.1&lt;L_3,0,OFFSET(AG77,-1,0)*b_3/K_3-AH76*a_3)</f>
        <v>0.23503877403796092</v>
      </c>
    </row>
    <row r="78" spans="22:34">
      <c r="V78" s="23"/>
      <c r="W78" s="26">
        <v>6.6</v>
      </c>
      <c r="X78" s="26">
        <v>1</v>
      </c>
      <c r="Y78" s="26">
        <f t="shared" ca="1" si="8"/>
        <v>1.4767678207876647</v>
      </c>
      <c r="AA78" s="26">
        <f t="shared" ca="1" si="9"/>
        <v>0.93051654877719858</v>
      </c>
      <c r="AB78" s="26">
        <f t="shared" ca="1" si="10"/>
        <v>0.74131297684440334</v>
      </c>
      <c r="AC78" s="26">
        <f t="shared" ca="1" si="11"/>
        <v>0.48773714409048408</v>
      </c>
      <c r="AE78" s="26">
        <f t="shared" ca="1" si="12"/>
        <v>0.5778700995592565</v>
      </c>
      <c r="AF78" s="26">
        <f t="shared" ca="1" si="13"/>
        <v>0.50298489851216899</v>
      </c>
      <c r="AG78" s="26">
        <f t="shared" ca="1" si="14"/>
        <v>0.37820289181141609</v>
      </c>
      <c r="AH78" s="26">
        <f t="shared" ca="1" si="15"/>
        <v>0.2417184055917263</v>
      </c>
    </row>
    <row r="79" spans="22:34">
      <c r="V79" s="23"/>
      <c r="W79" s="26">
        <v>6.7</v>
      </c>
      <c r="X79" s="26">
        <v>1</v>
      </c>
      <c r="Y79" s="26">
        <f t="shared" ca="1" si="8"/>
        <v>1.4935989433829313</v>
      </c>
      <c r="AA79" s="26">
        <f t="shared" ca="1" si="9"/>
        <v>0.93335220614353187</v>
      </c>
      <c r="AB79" s="26">
        <f t="shared" ca="1" si="10"/>
        <v>0.7490344773318709</v>
      </c>
      <c r="AC79" s="26">
        <f t="shared" ca="1" si="11"/>
        <v>0.49808571148917391</v>
      </c>
      <c r="AE79" s="26">
        <f t="shared" ca="1" si="12"/>
        <v>0.57894938753949343</v>
      </c>
      <c r="AF79" s="26">
        <f t="shared" ca="1" si="13"/>
        <v>0.50663709286361525</v>
      </c>
      <c r="AG79" s="26">
        <f t="shared" ca="1" si="14"/>
        <v>0.38428858209016753</v>
      </c>
      <c r="AH79" s="26">
        <f t="shared" ca="1" si="15"/>
        <v>0.24837483253138493</v>
      </c>
    </row>
    <row r="80" spans="22:34">
      <c r="V80" s="23"/>
      <c r="W80" s="26">
        <v>6.8</v>
      </c>
      <c r="X80" s="26">
        <v>1</v>
      </c>
      <c r="Y80" s="26">
        <f t="shared" ca="1" si="8"/>
        <v>1.510244088625774</v>
      </c>
      <c r="AA80" s="26">
        <f t="shared" ca="1" si="9"/>
        <v>0.93607213879329254</v>
      </c>
      <c r="AB80" s="26">
        <f t="shared" ca="1" si="10"/>
        <v>0.75655658390908542</v>
      </c>
      <c r="AC80" s="26">
        <f t="shared" ca="1" si="11"/>
        <v>0.50832706686100615</v>
      </c>
      <c r="AE80" s="26">
        <f t="shared" ca="1" si="12"/>
        <v>0.57997603802380482</v>
      </c>
      <c r="AF80" s="26">
        <f t="shared" ca="1" si="13"/>
        <v>0.51016380509063175</v>
      </c>
      <c r="AG80" s="26">
        <f t="shared" ca="1" si="14"/>
        <v>0.39025558937206917</v>
      </c>
      <c r="AH80" s="26">
        <f t="shared" ca="1" si="15"/>
        <v>0.25500342431563255</v>
      </c>
    </row>
    <row r="81" spans="22:34">
      <c r="V81" s="23"/>
      <c r="W81" s="26">
        <v>6.9</v>
      </c>
      <c r="X81" s="26">
        <v>1</v>
      </c>
      <c r="Y81" s="26">
        <f t="shared" ca="1" si="8"/>
        <v>1.5267053114935369</v>
      </c>
      <c r="AA81" s="26">
        <f t="shared" ca="1" si="9"/>
        <v>0.93868106951498997</v>
      </c>
      <c r="AB81" s="26">
        <f t="shared" ca="1" si="10"/>
        <v>0.76388271116126416</v>
      </c>
      <c r="AC81" s="26">
        <f t="shared" ca="1" si="11"/>
        <v>0.51845744821327466</v>
      </c>
      <c r="AE81" s="26">
        <f t="shared" ca="1" si="12"/>
        <v>0.58095261817315968</v>
      </c>
      <c r="AF81" s="26">
        <f t="shared" ca="1" si="13"/>
        <v>0.51356858786767279</v>
      </c>
      <c r="AG81" s="26">
        <f t="shared" ca="1" si="14"/>
        <v>0.39610358205975599</v>
      </c>
      <c r="AH81" s="26">
        <f t="shared" ca="1" si="15"/>
        <v>0.26159975024295939</v>
      </c>
    </row>
    <row r="82" spans="22:34">
      <c r="V82" s="23"/>
      <c r="W82" s="26">
        <v>7</v>
      </c>
      <c r="X82" s="26">
        <v>1</v>
      </c>
      <c r="Y82" s="26">
        <f t="shared" ca="1" si="8"/>
        <v>1.5429846442568653</v>
      </c>
      <c r="AA82" s="26">
        <f t="shared" ca="1" si="9"/>
        <v>0.94118352835757024</v>
      </c>
      <c r="AB82" s="26">
        <f t="shared" ca="1" si="10"/>
        <v>0.7710163270621111</v>
      </c>
      <c r="AC82" s="26">
        <f t="shared" ca="1" si="11"/>
        <v>0.52847338643331465</v>
      </c>
      <c r="AE82" s="26">
        <f t="shared" ca="1" si="12"/>
        <v>0.58188156994660933</v>
      </c>
      <c r="AF82" s="26">
        <f t="shared" ca="1" si="13"/>
        <v>0.51685494580513269</v>
      </c>
      <c r="AG82" s="26">
        <f t="shared" ca="1" si="14"/>
        <v>0.40183241799403502</v>
      </c>
      <c r="AH82" s="26">
        <f t="shared" ca="1" si="15"/>
        <v>0.26815957952752373</v>
      </c>
    </row>
    <row r="83" spans="22:34">
      <c r="V83" s="23"/>
      <c r="W83" s="26">
        <v>7.1</v>
      </c>
      <c r="X83" s="26">
        <v>1</v>
      </c>
      <c r="Y83" s="26">
        <f t="shared" ca="1" si="8"/>
        <v>1.5590840967306043</v>
      </c>
      <c r="AA83" s="26">
        <f t="shared" ca="1" si="9"/>
        <v>0.94358386049622278</v>
      </c>
      <c r="AB83" s="26">
        <f t="shared" ca="1" si="10"/>
        <v>0.77796094292919737</v>
      </c>
      <c r="AC83" s="26">
        <f t="shared" ca="1" si="11"/>
        <v>0.53837169551472186</v>
      </c>
      <c r="AE83" s="26">
        <f t="shared" ca="1" si="12"/>
        <v>0.5827652162074568</v>
      </c>
      <c r="AF83" s="26">
        <f t="shared" ca="1" si="13"/>
        <v>0.52002633168728829</v>
      </c>
      <c r="AG83" s="26">
        <f t="shared" ca="1" si="14"/>
        <v>0.40744213287076492</v>
      </c>
      <c r="AH83" s="26">
        <f t="shared" ca="1" si="15"/>
        <v>0.27467888078815855</v>
      </c>
    </row>
    <row r="84" spans="22:34">
      <c r="V84" s="23"/>
      <c r="W84" s="26">
        <v>7.2</v>
      </c>
      <c r="X84" s="26">
        <v>1</v>
      </c>
      <c r="Y84" s="26">
        <f t="shared" ca="1" si="8"/>
        <v>1.5750056565219275</v>
      </c>
      <c r="AA84" s="26">
        <f t="shared" ca="1" si="9"/>
        <v>0.94588623377717851</v>
      </c>
      <c r="AB84" s="26">
        <f t="shared" ca="1" si="10"/>
        <v>0.78472010411027615</v>
      </c>
      <c r="AC84" s="26">
        <f t="shared" ca="1" si="11"/>
        <v>0.54814946277251964</v>
      </c>
      <c r="AE84" s="26">
        <f t="shared" ca="1" si="12"/>
        <v>0.58360576653162488</v>
      </c>
      <c r="AF84" s="26">
        <f t="shared" ca="1" si="13"/>
        <v>0.52308614319152014</v>
      </c>
      <c r="AG84" s="26">
        <f t="shared" ca="1" si="14"/>
        <v>0.41293292903917278</v>
      </c>
      <c r="AH84" s="26">
        <f t="shared" ca="1" si="15"/>
        <v>0.28115382099738406</v>
      </c>
    </row>
    <row r="85" spans="22:34">
      <c r="V85" s="23"/>
      <c r="W85" s="26">
        <v>7.3</v>
      </c>
      <c r="X85" s="26">
        <v>1</v>
      </c>
      <c r="Y85" s="26">
        <f t="shared" ca="1" si="8"/>
        <v>1.590751289275723</v>
      </c>
      <c r="AA85" s="26">
        <f t="shared" ca="1" si="9"/>
        <v>0.94809464595460102</v>
      </c>
      <c r="AB85" s="26">
        <f t="shared" ca="1" si="10"/>
        <v>0.79129738135760153</v>
      </c>
      <c r="AC85" s="26">
        <f t="shared" ca="1" si="11"/>
        <v>0.55780403907755283</v>
      </c>
      <c r="AE85" s="26">
        <f t="shared" ca="1" si="12"/>
        <v>0.58440532273274726</v>
      </c>
      <c r="AF85" s="26">
        <f t="shared" ca="1" si="13"/>
        <v>0.52603772005081706</v>
      </c>
      <c r="AG85" s="26">
        <f t="shared" ca="1" si="14"/>
        <v>0.41830516468647888</v>
      </c>
      <c r="AH85" s="26">
        <f t="shared" ca="1" si="15"/>
        <v>0.28758076393536469</v>
      </c>
    </row>
    <row r="86" spans="22:34">
      <c r="V86" s="23"/>
      <c r="W86" s="26">
        <v>7.4</v>
      </c>
      <c r="X86" s="26">
        <v>1</v>
      </c>
      <c r="Y86" s="26">
        <f t="shared" ca="1" si="8"/>
        <v>1.606322938917268</v>
      </c>
      <c r="AA86" s="26">
        <f t="shared" ca="1" si="9"/>
        <v>0.95021293163213616</v>
      </c>
      <c r="AB86" s="26">
        <f t="shared" ca="1" si="10"/>
        <v>0.79769636284960721</v>
      </c>
      <c r="AC86" s="26">
        <f t="shared" ca="1" si="11"/>
        <v>0.56733302913740336</v>
      </c>
      <c r="AE86" s="26">
        <f t="shared" ca="1" si="12"/>
        <v>0.5851658841177968</v>
      </c>
      <c r="AF86" s="26">
        <f t="shared" ca="1" si="13"/>
        <v>0.52888434162412845</v>
      </c>
      <c r="AG86" s="26">
        <f t="shared" ca="1" si="14"/>
        <v>0.42355934341160634</v>
      </c>
      <c r="AH86" s="26">
        <f t="shared" ca="1" si="15"/>
        <v>0.29395626819179582</v>
      </c>
    </row>
    <row r="87" spans="22:34">
      <c r="V87" s="23"/>
      <c r="W87" s="26">
        <v>7.5</v>
      </c>
      <c r="X87" s="26">
        <v>1</v>
      </c>
      <c r="Y87" s="26">
        <f t="shared" ca="1" si="8"/>
        <v>1.6217225278922225</v>
      </c>
      <c r="AA87" s="26">
        <f t="shared" ca="1" si="9"/>
        <v>0.95224476892117316</v>
      </c>
      <c r="AB87" s="26">
        <f t="shared" ca="1" si="10"/>
        <v>0.80392064682147368</v>
      </c>
      <c r="AC87" s="26">
        <f t="shared" ca="1" si="11"/>
        <v>0.57673428184834719</v>
      </c>
      <c r="AE87" s="26">
        <f t="shared" ca="1" si="12"/>
        <v>0.58588935248639495</v>
      </c>
      <c r="AF87" s="26">
        <f t="shared" ca="1" si="13"/>
        <v>0.53162922484153219</v>
      </c>
      <c r="AG87" s="26">
        <f t="shared" ca="1" si="14"/>
        <v>0.42869610418889231</v>
      </c>
      <c r="AH87" s="26">
        <f t="shared" ca="1" si="15"/>
        <v>0.30027708475674325</v>
      </c>
    </row>
    <row r="88" spans="22:34">
      <c r="V88" s="23"/>
      <c r="W88" s="26">
        <v>7.6</v>
      </c>
      <c r="X88" s="26">
        <v>1</v>
      </c>
      <c r="Y88" s="26">
        <f t="shared" ca="1" si="8"/>
        <v>1.6369519574039701</v>
      </c>
      <c r="AA88" s="26">
        <f t="shared" ca="1" si="9"/>
        <v>0.95419368582737862</v>
      </c>
      <c r="AB88" s="26">
        <f t="shared" ca="1" si="10"/>
        <v>0.80997383476817286</v>
      </c>
      <c r="AC88" s="26">
        <f t="shared" ca="1" si="11"/>
        <v>0.58600588074030202</v>
      </c>
      <c r="AE88" s="26">
        <f t="shared" ca="1" si="12"/>
        <v>0.5865775368863011</v>
      </c>
      <c r="AF88" s="26">
        <f t="shared" ca="1" si="13"/>
        <v>0.53427552249343679</v>
      </c>
      <c r="AG88" s="26">
        <f t="shared" ca="1" si="14"/>
        <v>0.43371621172105895</v>
      </c>
      <c r="AH88" s="26">
        <f t="shared" ca="1" si="15"/>
        <v>0.30654015423950315</v>
      </c>
    </row>
    <row r="89" spans="22:34">
      <c r="V89" s="23"/>
      <c r="W89" s="26">
        <v>7.7</v>
      </c>
      <c r="X89" s="26">
        <v>1</v>
      </c>
      <c r="Y89" s="26">
        <f t="shared" ca="1" si="8"/>
        <v>1.6520131076483375</v>
      </c>
      <c r="AA89" s="26">
        <f t="shared" ca="1" si="9"/>
        <v>0.95606306637659266</v>
      </c>
      <c r="AB89" s="26">
        <f t="shared" ca="1" si="10"/>
        <v>0.81585952518553828</v>
      </c>
      <c r="AC89" s="26">
        <f t="shared" ca="1" si="11"/>
        <v>0.59514613453433507</v>
      </c>
      <c r="AE89" s="26">
        <f t="shared" ca="1" si="12"/>
        <v>0.58723215813697416</v>
      </c>
      <c r="AF89" s="26">
        <f t="shared" ca="1" si="13"/>
        <v>0.53682632183514867</v>
      </c>
      <c r="AG89" s="26">
        <f t="shared" ca="1" si="14"/>
        <v>0.43862054717923937</v>
      </c>
      <c r="AH89" s="26">
        <f t="shared" ca="1" si="15"/>
        <v>0.31274260375260887</v>
      </c>
    </row>
    <row r="90" spans="22:34">
      <c r="V90" s="23"/>
      <c r="W90" s="26">
        <v>7.8</v>
      </c>
      <c r="X90" s="26">
        <v>1</v>
      </c>
      <c r="Y90" s="26">
        <f t="shared" ca="1" si="8"/>
        <v>1.6669078380457187</v>
      </c>
      <c r="AA90" s="26">
        <f t="shared" ca="1" si="9"/>
        <v>0.95785615649072364</v>
      </c>
      <c r="AB90" s="26">
        <f t="shared" ca="1" si="10"/>
        <v>0.82158130781676653</v>
      </c>
      <c r="AC90" s="26">
        <f t="shared" ca="1" si="11"/>
        <v>0.60415356783009355</v>
      </c>
      <c r="AE90" s="26">
        <f t="shared" ca="1" si="12"/>
        <v>0.58785485313251784</v>
      </c>
      <c r="AF90" s="26">
        <f t="shared" ca="1" si="13"/>
        <v>0.53928464348011151</v>
      </c>
      <c r="AG90" s="26">
        <f t="shared" ca="1" si="14"/>
        <v>0.44341009932656128</v>
      </c>
      <c r="AH90" s="26">
        <f t="shared" ca="1" si="15"/>
        <v>0.31888174349619219</v>
      </c>
    </row>
    <row r="91" spans="22:34">
      <c r="V91" s="23"/>
      <c r="W91" s="26">
        <v>7.9</v>
      </c>
      <c r="X91" s="26">
        <v>1</v>
      </c>
      <c r="Y91" s="26">
        <f t="shared" ca="1" si="8"/>
        <v>1.6816379874706371</v>
      </c>
      <c r="AA91" s="26">
        <f t="shared" ca="1" si="9"/>
        <v>0.95957606962384479</v>
      </c>
      <c r="AB91" s="26">
        <f t="shared" ca="1" si="10"/>
        <v>0.82714275837352069</v>
      </c>
      <c r="AC91" s="26">
        <f t="shared" ca="1" si="11"/>
        <v>0.6130269119384828</v>
      </c>
      <c r="AE91" s="26">
        <f t="shared" ca="1" si="12"/>
        <v>0.58844717893476828</v>
      </c>
      <c r="AF91" s="26">
        <f t="shared" ca="1" si="13"/>
        <v>0.54165344055698039</v>
      </c>
      <c r="AG91" s="26">
        <f t="shared" ca="1" si="14"/>
        <v>0.44808595602066165</v>
      </c>
      <c r="AH91" s="26">
        <f t="shared" ca="1" si="15"/>
        <v>0.32495506307601912</v>
      </c>
    </row>
    <row r="92" spans="22:34">
      <c r="V92" s="23"/>
      <c r="W92" s="26">
        <v>8</v>
      </c>
      <c r="X92" s="26">
        <v>1</v>
      </c>
      <c r="Y92" s="26">
        <f t="shared" ca="1" si="8"/>
        <v>1.6962053744787675</v>
      </c>
      <c r="AA92" s="26">
        <f t="shared" ca="1" si="9"/>
        <v>0.96122579216827808</v>
      </c>
      <c r="AB92" s="26">
        <f t="shared" ca="1" si="10"/>
        <v>0.83254743370248085</v>
      </c>
      <c r="AC92" s="26">
        <f t="shared" ca="1" si="11"/>
        <v>0.62176509587303319</v>
      </c>
      <c r="AE92" s="26">
        <f t="shared" ca="1" si="12"/>
        <v>0.58901061666675991</v>
      </c>
      <c r="AF92" s="26">
        <f t="shared" ca="1" si="13"/>
        <v>0.5439355981074282</v>
      </c>
      <c r="AG92" s="26">
        <f t="shared" ca="1" si="14"/>
        <v>0.45264929608951848</v>
      </c>
      <c r="AH92" s="26">
        <f t="shared" ca="1" si="15"/>
        <v>0.33096022758667026</v>
      </c>
    </row>
    <row r="93" spans="22:34">
      <c r="V93" s="23"/>
      <c r="W93" s="26">
        <v>8.1</v>
      </c>
      <c r="X93" s="26">
        <v>1</v>
      </c>
      <c r="Y93" s="26">
        <f t="shared" ca="1" si="8"/>
        <v>1.7106117975314534</v>
      </c>
      <c r="AA93" s="26">
        <f t="shared" ca="1" si="9"/>
        <v>0.9628081886400538</v>
      </c>
      <c r="AB93" s="26">
        <f t="shared" ca="1" si="10"/>
        <v>0.83779886736977494</v>
      </c>
      <c r="AC93" s="26">
        <f t="shared" ca="1" si="11"/>
        <v>0.63036723751165802</v>
      </c>
      <c r="AE93" s="26">
        <f t="shared" ca="1" si="12"/>
        <v>0.58954657521630427</v>
      </c>
      <c r="AF93" s="26">
        <f t="shared" ca="1" si="13"/>
        <v>0.54613393270320787</v>
      </c>
      <c r="AG93" s="26">
        <f t="shared" ca="1" si="14"/>
        <v>0.45710138157413355</v>
      </c>
      <c r="AH93" s="26">
        <f t="shared" ca="1" si="15"/>
        <v>0.33689507348952619</v>
      </c>
    </row>
    <row r="94" spans="22:34">
      <c r="V94" s="23"/>
      <c r="W94" s="26">
        <v>8.1999999999999993</v>
      </c>
      <c r="X94" s="26">
        <v>1</v>
      </c>
      <c r="Y94" s="26">
        <f t="shared" ca="1" si="8"/>
        <v>1.7248590352177402</v>
      </c>
      <c r="AA94" s="26">
        <f t="shared" ca="1" si="9"/>
        <v>0.9643260066527477</v>
      </c>
      <c r="AB94" s="26">
        <f t="shared" ca="1" si="10"/>
        <v>0.84290056563723315</v>
      </c>
      <c r="AC94" s="26">
        <f t="shared" ca="1" si="11"/>
        <v>0.63883263493890396</v>
      </c>
      <c r="AE94" s="26">
        <f t="shared" ca="1" si="12"/>
        <v>0.59005639475894367</v>
      </c>
      <c r="AF94" s="26">
        <f t="shared" ca="1" si="13"/>
        <v>0.54825119226251628</v>
      </c>
      <c r="AG94" s="26">
        <f t="shared" ca="1" si="14"/>
        <v>0.46144355033086815</v>
      </c>
      <c r="AH94" s="26">
        <f t="shared" ca="1" si="15"/>
        <v>0.34275760431345692</v>
      </c>
    </row>
    <row r="95" spans="22:34">
      <c r="V95" s="23"/>
      <c r="W95" s="26">
        <v>8.3000000000000007</v>
      </c>
      <c r="X95" s="26">
        <v>1</v>
      </c>
      <c r="Y95" s="26">
        <f t="shared" ca="1" si="8"/>
        <v>1.7389488464739564</v>
      </c>
      <c r="AA95" s="26">
        <f t="shared" ca="1" si="9"/>
        <v>0.96578188168833401</v>
      </c>
      <c r="AB95" s="26">
        <f t="shared" ca="1" si="10"/>
        <v>0.8478560038058387</v>
      </c>
      <c r="AC95" s="26">
        <f t="shared" ca="1" si="11"/>
        <v>0.64716075797731754</v>
      </c>
      <c r="AE95" s="26">
        <f t="shared" ca="1" si="12"/>
        <v>0.5905413501090877</v>
      </c>
      <c r="AF95" s="26">
        <f t="shared" ca="1" si="13"/>
        <v>0.55029005604713122</v>
      </c>
      <c r="AG95" s="26">
        <f t="shared" ca="1" si="14"/>
        <v>0.46567720898561055</v>
      </c>
      <c r="AH95" s="26">
        <f t="shared" ca="1" si="15"/>
        <v>0.34854598620440325</v>
      </c>
    </row>
    <row r="96" spans="22:34">
      <c r="V96" s="23"/>
      <c r="W96" s="26">
        <v>8.4</v>
      </c>
      <c r="X96" s="26">
        <v>1</v>
      </c>
      <c r="Y96" s="26">
        <f t="shared" ca="1" si="8"/>
        <v>1.7528829708008695</v>
      </c>
      <c r="AA96" s="26">
        <f t="shared" ca="1" si="9"/>
        <v>0.96717834167333683</v>
      </c>
      <c r="AB96" s="26">
        <f t="shared" ca="1" si="10"/>
        <v>0.85266862290310486</v>
      </c>
      <c r="AC96" s="26">
        <f t="shared" ca="1" si="11"/>
        <v>0.65535123991519439</v>
      </c>
      <c r="AE96" s="26">
        <f t="shared" ca="1" si="12"/>
        <v>0.59100265390771378</v>
      </c>
      <c r="AF96" s="26">
        <f t="shared" ca="1" si="13"/>
        <v>0.55225313482312377</v>
      </c>
      <c r="AG96" s="26">
        <f t="shared" ca="1" si="14"/>
        <v>0.46980382623143396</v>
      </c>
      <c r="AH96" s="26">
        <f t="shared" ca="1" si="15"/>
        <v>0.35425854334837781</v>
      </c>
    </row>
    <row r="97" spans="22:34">
      <c r="V97" s="23"/>
      <c r="W97" s="26">
        <v>8.5</v>
      </c>
      <c r="X97" s="26">
        <v>1</v>
      </c>
      <c r="Y97" s="26">
        <f t="shared" ca="1" si="8"/>
        <v>1.7666631284784402</v>
      </c>
      <c r="AA97" s="26">
        <f t="shared" ca="1" si="9"/>
        <v>0.96851781136822634</v>
      </c>
      <c r="AB97" s="26">
        <f t="shared" ca="1" si="10"/>
        <v>0.85734182669239789</v>
      </c>
      <c r="AC97" s="26">
        <f t="shared" ca="1" si="11"/>
        <v>0.66340386943673513</v>
      </c>
      <c r="AE97" s="26">
        <f t="shared" ca="1" si="12"/>
        <v>0.59144145965460082</v>
      </c>
      <c r="AF97" s="26">
        <f t="shared" ca="1" si="13"/>
        <v>0.55414297116919986</v>
      </c>
      <c r="AG97" s="26">
        <f t="shared" ca="1" si="14"/>
        <v>0.47382492646096891</v>
      </c>
      <c r="AH97" s="26">
        <f t="shared" ca="1" si="15"/>
        <v>0.35989375329081225</v>
      </c>
    </row>
    <row r="98" spans="22:34">
      <c r="V98" s="23"/>
      <c r="W98" s="26">
        <v>8.6</v>
      </c>
      <c r="X98" s="26">
        <v>1</v>
      </c>
      <c r="Y98" s="26">
        <f t="shared" ca="1" si="8"/>
        <v>1.780291020778205</v>
      </c>
      <c r="AA98" s="26">
        <f t="shared" ca="1" si="9"/>
        <v>0.96980261657768152</v>
      </c>
      <c r="AB98" s="26">
        <f t="shared" ca="1" si="10"/>
        <v>0.86187897898344457</v>
      </c>
      <c r="AC98" s="26">
        <f t="shared" ca="1" si="11"/>
        <v>0.67131858275948353</v>
      </c>
      <c r="AE98" s="26">
        <f t="shared" ca="1" si="12"/>
        <v>0.59185886459267978</v>
      </c>
      <c r="AF98" s="26">
        <f t="shared" ca="1" si="13"/>
        <v>0.5559620399178864</v>
      </c>
      <c r="AG98" s="26">
        <f t="shared" ca="1" si="14"/>
        <v>0.47774208372436672</v>
      </c>
      <c r="AH98" s="26">
        <f t="shared" ca="1" si="15"/>
        <v>0.36545024217362959</v>
      </c>
    </row>
    <row r="99" spans="22:34">
      <c r="V99" s="23"/>
      <c r="W99" s="26">
        <v>8.6999999999999993</v>
      </c>
      <c r="X99" s="26">
        <v>1</v>
      </c>
      <c r="Y99" s="26">
        <f t="shared" ca="1" si="8"/>
        <v>1.7937683301733132</v>
      </c>
      <c r="AA99" s="26">
        <f t="shared" ca="1" si="9"/>
        <v>0.97103498818902989</v>
      </c>
      <c r="AB99" s="26">
        <f t="shared" ca="1" si="10"/>
        <v>0.86628340122442193</v>
      </c>
      <c r="AC99" s="26">
        <f t="shared" ca="1" si="11"/>
        <v>0.67909545598288112</v>
      </c>
      <c r="AE99" s="26">
        <f t="shared" ca="1" si="12"/>
        <v>0.59225591245171239</v>
      </c>
      <c r="AF99" s="26">
        <f t="shared" ca="1" si="13"/>
        <v>0.55771274871587306</v>
      </c>
      <c r="AG99" s="26">
        <f t="shared" ca="1" si="14"/>
        <v>0.48155691600345363</v>
      </c>
      <c r="AH99" s="26">
        <f t="shared" ca="1" si="15"/>
        <v>0.37092677990993367</v>
      </c>
    </row>
    <row r="100" spans="22:34">
      <c r="V100" s="23"/>
      <c r="W100" s="26">
        <v>8.8000000000000007</v>
      </c>
      <c r="X100" s="26">
        <v>1</v>
      </c>
      <c r="Y100" s="26">
        <f t="shared" ca="1" si="8"/>
        <v>1.80709672054624</v>
      </c>
      <c r="AA100" s="26">
        <f t="shared" ca="1" si="9"/>
        <v>0.97221706604587577</v>
      </c>
      <c r="AB100" s="26">
        <f t="shared" ca="1" si="10"/>
        <v>0.87055837035712691</v>
      </c>
      <c r="AC100" s="26">
        <f t="shared" ca="1" si="11"/>
        <v>0.68673469765081341</v>
      </c>
      <c r="AE100" s="26">
        <f t="shared" ca="1" si="12"/>
        <v>0.59263359605815924</v>
      </c>
      <c r="AF100" s="26">
        <f t="shared" ca="1" si="13"/>
        <v>0.55939743869083602</v>
      </c>
      <c r="AG100" s="26">
        <f t="shared" ca="1" si="14"/>
        <v>0.4852710797924657</v>
      </c>
      <c r="AH100" s="26">
        <f t="shared" ca="1" si="15"/>
        <v>0.37632227531477902</v>
      </c>
    </row>
    <row r="101" spans="22:34">
      <c r="V101" s="23"/>
      <c r="W101" s="26">
        <v>8.9</v>
      </c>
      <c r="X101" s="26">
        <v>1</v>
      </c>
      <c r="Y101" s="26">
        <f t="shared" ca="1" si="8"/>
        <v>1.8202778373942077</v>
      </c>
      <c r="AA101" s="26">
        <f t="shared" ca="1" si="9"/>
        <v>0.97335090266364455</v>
      </c>
      <c r="AB101" s="26">
        <f t="shared" ca="1" si="10"/>
        <v>0.87470711691776171</v>
      </c>
      <c r="AC101" s="26">
        <f t="shared" ca="1" si="11"/>
        <v>0.69423664153015019</v>
      </c>
      <c r="AE101" s="26">
        <f t="shared" ca="1" si="12"/>
        <v>0.59299285981776306</v>
      </c>
      <c r="AF101" s="26">
        <f t="shared" ca="1" si="13"/>
        <v>0.56101838521302516</v>
      </c>
      <c r="AG101" s="26">
        <f t="shared" ca="1" si="14"/>
        <v>0.48888626497560583</v>
      </c>
      <c r="AH101" s="26">
        <f t="shared" ca="1" si="15"/>
        <v>0.38163577120911496</v>
      </c>
    </row>
    <row r="102" spans="22:34">
      <c r="V102" s="23"/>
      <c r="W102" s="26">
        <v>9</v>
      </c>
      <c r="X102" s="26">
        <v>1</v>
      </c>
      <c r="Y102" s="26">
        <f t="shared" ca="1" si="8"/>
        <v>1.8333133080323338</v>
      </c>
      <c r="AA102" s="26">
        <f t="shared" ca="1" si="9"/>
        <v>0.97443846679349266</v>
      </c>
      <c r="AB102" s="26">
        <f t="shared" ca="1" si="10"/>
        <v>0.87873282336686098</v>
      </c>
      <c r="AC102" s="26">
        <f t="shared" ca="1" si="11"/>
        <v>0.70160173960649053</v>
      </c>
      <c r="AE102" s="26">
        <f t="shared" ca="1" si="12"/>
        <v>0.59333460207705491</v>
      </c>
      <c r="AF102" s="26">
        <f t="shared" ca="1" si="13"/>
        <v>0.56257779874078562</v>
      </c>
      <c r="AG102" s="26">
        <f t="shared" ca="1" si="14"/>
        <v>0.49240418999156849</v>
      </c>
      <c r="AH102" s="26">
        <f t="shared" ca="1" si="15"/>
        <v>0.38686643951268929</v>
      </c>
    </row>
    <row r="103" spans="22:34">
      <c r="V103" s="23"/>
      <c r="W103" s="26">
        <v>9.1</v>
      </c>
      <c r="X103" s="26">
        <v>1</v>
      </c>
      <c r="Y103" s="26">
        <f t="shared" ca="1" si="8"/>
        <v>1.846204741794538</v>
      </c>
      <c r="AA103" s="26">
        <f t="shared" ca="1" si="9"/>
        <v>0.97548164684077299</v>
      </c>
      <c r="AB103" s="26">
        <f t="shared" ca="1" si="10"/>
        <v>0.88263862263282111</v>
      </c>
      <c r="AC103" s="26">
        <f t="shared" ca="1" si="11"/>
        <v>0.70883055529759798</v>
      </c>
      <c r="AE103" s="26">
        <f t="shared" ca="1" si="12"/>
        <v>0.59365967736968872</v>
      </c>
      <c r="AF103" s="26">
        <f t="shared" ca="1" si="13"/>
        <v>0.56407782574001386</v>
      </c>
      <c r="AG103" s="26">
        <f t="shared" ca="1" si="14"/>
        <v>0.49582659727512957</v>
      </c>
      <c r="AH103" s="26">
        <f t="shared" ca="1" si="15"/>
        <v>0.39201357634044426</v>
      </c>
    </row>
    <row r="104" spans="22:34">
      <c r="V104" s="23"/>
      <c r="W104" s="26">
        <v>9.1999999999999993</v>
      </c>
      <c r="X104" s="26">
        <v>1</v>
      </c>
      <c r="Y104" s="26">
        <f t="shared" ca="1" si="8"/>
        <v>1.8589537302322268</v>
      </c>
      <c r="AA104" s="26">
        <f t="shared" ca="1" si="9"/>
        <v>0.97648225414399092</v>
      </c>
      <c r="AB104" s="26">
        <f t="shared" ca="1" si="10"/>
        <v>0.886427596854377</v>
      </c>
      <c r="AC104" s="26">
        <f t="shared" ca="1" si="11"/>
        <v>0.71592375688435994</v>
      </c>
      <c r="AE104" s="26">
        <f t="shared" ca="1" si="12"/>
        <v>0.59396889855322021</v>
      </c>
      <c r="AF104" s="26">
        <f t="shared" ca="1" si="13"/>
        <v>0.56552054966832754</v>
      </c>
      <c r="AG104" s="26">
        <f t="shared" ca="1" si="14"/>
        <v>0.49915524896589525</v>
      </c>
      <c r="AH104" s="26">
        <f t="shared" ca="1" si="15"/>
        <v>0.39707659711574828</v>
      </c>
    </row>
    <row r="105" spans="22:34">
      <c r="V105" s="23"/>
      <c r="W105" s="26">
        <v>9.3000000000000007</v>
      </c>
      <c r="X105" s="26">
        <v>1</v>
      </c>
      <c r="Y105" s="26">
        <f t="shared" ca="1" si="8"/>
        <v>1.8715618473107827</v>
      </c>
      <c r="AA105" s="26">
        <f t="shared" ca="1" si="9"/>
        <v>0.97744202611994402</v>
      </c>
      <c r="AB105" s="26">
        <f t="shared" ca="1" si="10"/>
        <v>0.89010277630821655</v>
      </c>
      <c r="AC105" s="26">
        <f t="shared" ca="1" si="11"/>
        <v>0.72288211115851286</v>
      </c>
      <c r="AE105" s="26">
        <f t="shared" ca="1" si="12"/>
        <v>0.59426303884167431</v>
      </c>
      <c r="AF105" s="26">
        <f t="shared" ca="1" si="13"/>
        <v>0.56690799201544817</v>
      </c>
      <c r="AG105" s="26">
        <f t="shared" ca="1" si="14"/>
        <v>0.50239192287433598</v>
      </c>
      <c r="AH105" s="26">
        <f t="shared" ca="1" si="15"/>
        <v>0.40205503171267121</v>
      </c>
    </row>
    <row r="106" spans="22:34">
      <c r="V106" s="23"/>
      <c r="W106" s="26">
        <v>9.4</v>
      </c>
      <c r="X106" s="26">
        <v>1</v>
      </c>
      <c r="Y106" s="26">
        <f t="shared" ca="1" si="8"/>
        <v>1.8840306496038841</v>
      </c>
      <c r="AA106" s="26">
        <f t="shared" ca="1" si="9"/>
        <v>0.97836262928050699</v>
      </c>
      <c r="AB106" s="26">
        <f t="shared" ca="1" si="10"/>
        <v>0.89366713850871371</v>
      </c>
      <c r="AC106" s="26">
        <f t="shared" ca="1" si="11"/>
        <v>0.72970647728584337</v>
      </c>
      <c r="AE106" s="26">
        <f t="shared" ca="1" si="12"/>
        <v>0.59454283373898298</v>
      </c>
      <c r="AF106" s="26">
        <f t="shared" ca="1" si="13"/>
        <v>0.56824211339197306</v>
      </c>
      <c r="AG106" s="26">
        <f t="shared" ca="1" si="14"/>
        <v>0.50553840869529976</v>
      </c>
      <c r="AH106" s="26">
        <f t="shared" ca="1" si="15"/>
        <v>0.40694851963843481</v>
      </c>
    </row>
    <row r="107" spans="22:34">
      <c r="V107" s="23"/>
      <c r="W107" s="26">
        <v>9.5</v>
      </c>
      <c r="X107" s="26">
        <v>1</v>
      </c>
      <c r="Y107" s="26">
        <f t="shared" ca="1" si="8"/>
        <v>1.8963616764856757</v>
      </c>
      <c r="AA107" s="26">
        <f t="shared" ca="1" si="9"/>
        <v>0.97924566212630038</v>
      </c>
      <c r="AB107" s="26">
        <f t="shared" ca="1" si="10"/>
        <v>0.89712360746751851</v>
      </c>
      <c r="AC107" s="26">
        <f t="shared" ca="1" si="11"/>
        <v>0.73639780088309337</v>
      </c>
      <c r="AE107" s="26">
        <f t="shared" ca="1" si="12"/>
        <v>0.59480898287812811</v>
      </c>
      <c r="AF107" s="26">
        <f t="shared" ca="1" si="13"/>
        <v>0.56952481465934246</v>
      </c>
      <c r="AG107" s="26">
        <f t="shared" ca="1" si="14"/>
        <v>0.50859650445929383</v>
      </c>
      <c r="AH107" s="26">
        <f t="shared" ca="1" si="15"/>
        <v>0.41175680526614888</v>
      </c>
    </row>
    <row r="108" spans="22:34">
      <c r="V108" s="23"/>
      <c r="W108" s="26">
        <v>9.6</v>
      </c>
      <c r="X108" s="26">
        <v>1</v>
      </c>
      <c r="Y108" s="26">
        <f t="shared" ca="1" si="8"/>
        <v>1.908556450320817</v>
      </c>
      <c r="AA108" s="26">
        <f t="shared" ca="1" si="9"/>
        <v>0.98009265792226641</v>
      </c>
      <c r="AB108" s="26">
        <f t="shared" ca="1" si="10"/>
        <v>0.90047505310145648</v>
      </c>
      <c r="AC108" s="26">
        <f t="shared" ca="1" si="11"/>
        <v>0.7429571083063754</v>
      </c>
      <c r="AE108" s="26">
        <f t="shared" ca="1" si="12"/>
        <v>0.59506215177058852</v>
      </c>
      <c r="AF108" s="26">
        <f t="shared" ca="1" si="13"/>
        <v>0.57075793809439335</v>
      </c>
      <c r="AG108" s="26">
        <f t="shared" ca="1" si="14"/>
        <v>0.51156801321194922</v>
      </c>
      <c r="AH108" s="26">
        <f t="shared" ca="1" si="15"/>
        <v>0.41647973312697628</v>
      </c>
    </row>
    <row r="109" spans="22:34">
      <c r="V109" s="23"/>
      <c r="W109" s="26">
        <v>9.6999999999999993</v>
      </c>
      <c r="X109" s="26">
        <v>1</v>
      </c>
      <c r="Y109" s="26">
        <f t="shared" ca="1" si="8"/>
        <v>1.9206164766524316</v>
      </c>
      <c r="AA109" s="26">
        <f t="shared" ca="1" si="9"/>
        <v>0.98090508735997284</v>
      </c>
      <c r="AB109" s="26">
        <f t="shared" ca="1" si="10"/>
        <v>0.90372429077786376</v>
      </c>
      <c r="AC109" s="26">
        <f t="shared" ca="1" si="11"/>
        <v>0.74938550114851554</v>
      </c>
      <c r="AE109" s="26">
        <f t="shared" ca="1" si="12"/>
        <v>0.59530297347046512</v>
      </c>
      <c r="AF109" s="26">
        <f t="shared" ca="1" si="13"/>
        <v>0.57194326858243894</v>
      </c>
      <c r="AG109" s="26">
        <f t="shared" ca="1" si="14"/>
        <v>0.51445473991222557</v>
      </c>
      <c r="AH109" s="26">
        <f t="shared" ca="1" si="15"/>
        <v>0.4211172432699577</v>
      </c>
    </row>
    <row r="110" spans="22:34">
      <c r="V110" s="23"/>
      <c r="W110" s="26">
        <v>9.8000000000000007</v>
      </c>
      <c r="X110" s="26">
        <v>1</v>
      </c>
      <c r="Y110" s="26">
        <f t="shared" ca="1" si="8"/>
        <v>1.9325432443879769</v>
      </c>
      <c r="AA110" s="26">
        <f t="shared" ca="1" si="9"/>
        <v>0.98168436111126589</v>
      </c>
      <c r="AB110" s="26">
        <f t="shared" ca="1" si="10"/>
        <v>0.90687408098712885</v>
      </c>
      <c r="AC110" s="26">
        <f t="shared" ca="1" si="11"/>
        <v>0.75568415094240771</v>
      </c>
      <c r="AE110" s="26">
        <f t="shared" ca="1" si="12"/>
        <v>0.59553205015744592</v>
      </c>
      <c r="AF110" s="26">
        <f t="shared" ca="1" si="13"/>
        <v>0.5730825348333215</v>
      </c>
      <c r="AG110" s="26">
        <f t="shared" ca="1" si="14"/>
        <v>0.51725848854007905</v>
      </c>
      <c r="AH110" s="26">
        <f t="shared" ca="1" si="15"/>
        <v>0.42566936669686373</v>
      </c>
    </row>
    <row r="111" spans="22:34">
      <c r="V111" s="23"/>
      <c r="W111" s="26">
        <v>9.9</v>
      </c>
      <c r="X111" s="26">
        <v>1</v>
      </c>
      <c r="Y111" s="26">
        <f t="shared" ca="1" si="8"/>
        <v>1.9443382259830626</v>
      </c>
      <c r="AA111" s="26">
        <f t="shared" ca="1" si="9"/>
        <v>0.98243183227770814</v>
      </c>
      <c r="AB111" s="26">
        <f t="shared" ca="1" si="10"/>
        <v>0.90992712913281226</v>
      </c>
      <c r="AC111" s="26">
        <f t="shared" ca="1" si="11"/>
        <v>0.76185429406716421</v>
      </c>
      <c r="AE111" s="26">
        <f t="shared" ca="1" si="12"/>
        <v>0.5957499546425693</v>
      </c>
      <c r="AF111" s="26">
        <f t="shared" ca="1" si="13"/>
        <v>0.57417741061535899</v>
      </c>
      <c r="AG111" s="26">
        <f t="shared" ca="1" si="14"/>
        <v>0.51998105940449935</v>
      </c>
      <c r="AH111" s="26">
        <f t="shared" ca="1" si="15"/>
        <v>0.43013622087863151</v>
      </c>
    </row>
    <row r="112" spans="22:34">
      <c r="V112" s="23"/>
      <c r="W112" s="26">
        <v>10</v>
      </c>
      <c r="X112" s="26">
        <v>1</v>
      </c>
      <c r="Y112" s="26">
        <f t="shared" ca="1" si="8"/>
        <v>1.956002877623237</v>
      </c>
      <c r="AA112" s="26">
        <f t="shared" ca="1" si="9"/>
        <v>0.98314879874005257</v>
      </c>
      <c r="AB112" s="26">
        <f t="shared" ca="1" si="10"/>
        <v>0.91288608543029626</v>
      </c>
      <c r="AC112" s="26">
        <f t="shared" ca="1" si="11"/>
        <v>0.7678972268535823</v>
      </c>
      <c r="AE112" s="26">
        <f t="shared" ca="1" si="12"/>
        <v>0.59595723180054927</v>
      </c>
      <c r="AF112" s="26">
        <f t="shared" ca="1" si="13"/>
        <v>0.57522951600254979</v>
      </c>
      <c r="AG112" s="26">
        <f t="shared" ca="1" si="14"/>
        <v>0.52262424664301443</v>
      </c>
      <c r="AH112" s="26">
        <f t="shared" ca="1" si="15"/>
        <v>0.43451800535917851</v>
      </c>
    </row>
    <row r="113" spans="22:34">
      <c r="V113" s="23"/>
      <c r="W113" s="26">
        <v>10.1</v>
      </c>
      <c r="X113" s="26">
        <v>1</v>
      </c>
      <c r="Y113" s="26">
        <f t="shared" ca="1" si="8"/>
        <v>1.9675386394037657</v>
      </c>
      <c r="AA113" s="26">
        <f t="shared" ca="1" si="9"/>
        <v>0.98383650541183421</v>
      </c>
      <c r="AB113" s="26">
        <f t="shared" ca="1" si="10"/>
        <v>0.91575354490545235</v>
      </c>
      <c r="AC113" s="26">
        <f t="shared" ca="1" si="11"/>
        <v>0.7738143008852244</v>
      </c>
      <c r="AE113" s="26">
        <f t="shared" ca="1" si="12"/>
        <v>0.59615439993224673</v>
      </c>
      <c r="AF113" s="26">
        <f t="shared" ca="1" si="13"/>
        <v>0.57624041863080389</v>
      </c>
      <c r="AG113" s="26">
        <f t="shared" ca="1" si="14"/>
        <v>0.52518983590397395</v>
      </c>
      <c r="AH113" s="26">
        <f t="shared" ca="1" si="15"/>
        <v>0.43881499745167013</v>
      </c>
    </row>
    <row r="114" spans="22:34">
      <c r="V114" s="23"/>
      <c r="W114" s="26">
        <v>10.199999999999999</v>
      </c>
      <c r="X114" s="26">
        <v>1</v>
      </c>
      <c r="Y114" s="26">
        <f t="shared" ca="1" si="8"/>
        <v>1.9789469355074214</v>
      </c>
      <c r="AA114" s="26">
        <f t="shared" ca="1" si="9"/>
        <v>0.98449614640099081</v>
      </c>
      <c r="AB114" s="26">
        <f t="shared" ca="1" si="10"/>
        <v>0.9185320474853349</v>
      </c>
      <c r="AC114" s="26">
        <f t="shared" ca="1" si="11"/>
        <v>0.77960691849120833</v>
      </c>
      <c r="AE114" s="26">
        <f t="shared" ca="1" si="12"/>
        <v>0.59634195206069118</v>
      </c>
      <c r="AF114" s="26">
        <f t="shared" ca="1" si="13"/>
        <v>0.57721163495935723</v>
      </c>
      <c r="AG114" s="26">
        <f t="shared" ca="1" si="14"/>
        <v>0.52767960220313537</v>
      </c>
      <c r="AH114" s="26">
        <f t="shared" ca="1" si="15"/>
        <v>0.44302754803164685</v>
      </c>
    </row>
    <row r="115" spans="22:34">
      <c r="V115" s="23"/>
      <c r="W115" s="26">
        <v>10.3</v>
      </c>
      <c r="X115" s="26">
        <v>1</v>
      </c>
      <c r="Y115" s="26">
        <f t="shared" ca="1" si="8"/>
        <v>1.9902291743803122</v>
      </c>
      <c r="AA115" s="26">
        <f t="shared" ca="1" si="9"/>
        <v>0.98512886708326686</v>
      </c>
      <c r="AB115" s="26">
        <f t="shared" ca="1" si="10"/>
        <v>0.92122407817338925</v>
      </c>
      <c r="AC115" s="26">
        <f t="shared" ca="1" si="11"/>
        <v>0.78527652842664164</v>
      </c>
      <c r="AE115" s="26">
        <f t="shared" ca="1" si="12"/>
        <v>0.59652035716389529</v>
      </c>
      <c r="AF115" s="26">
        <f t="shared" ca="1" si="13"/>
        <v>0.57814463153387308</v>
      </c>
      <c r="AG115" s="26">
        <f t="shared" ca="1" si="14"/>
        <v>0.53009530794630577</v>
      </c>
      <c r="AH115" s="26">
        <f t="shared" ca="1" si="15"/>
        <v>0.44715607743078706</v>
      </c>
    </row>
    <row r="116" spans="22:34">
      <c r="V116" s="23"/>
      <c r="W116" s="26">
        <v>10.4</v>
      </c>
      <c r="X116" s="26">
        <v>1</v>
      </c>
      <c r="Y116" s="26">
        <f t="shared" ca="1" si="8"/>
        <v>2.0013867489057646</v>
      </c>
      <c r="AA116" s="26">
        <f t="shared" ca="1" si="9"/>
        <v>0.98573576609100089</v>
      </c>
      <c r="AB116" s="26">
        <f t="shared" ca="1" si="10"/>
        <v>0.9238320673021273</v>
      </c>
      <c r="AC116" s="26">
        <f t="shared" ca="1" si="11"/>
        <v>0.79082462173648882</v>
      </c>
      <c r="AE116" s="26">
        <f t="shared" ca="1" si="12"/>
        <v>0.5966900613475441</v>
      </c>
      <c r="AF116" s="26">
        <f t="shared" ca="1" si="13"/>
        <v>0.5790408262480663</v>
      </c>
      <c r="AG116" s="26">
        <f t="shared" ca="1" si="14"/>
        <v>0.53243870111002278</v>
      </c>
      <c r="AH116" s="26">
        <f t="shared" ca="1" si="15"/>
        <v>0.45120107143449684</v>
      </c>
    </row>
    <row r="117" spans="22:34">
      <c r="V117" s="23"/>
      <c r="W117" s="26">
        <v>10.5</v>
      </c>
      <c r="X117" s="26">
        <v>1</v>
      </c>
      <c r="Y117" s="26">
        <f t="shared" ca="1" si="8"/>
        <v>2.0124210365762867</v>
      </c>
      <c r="AA117" s="26">
        <f t="shared" ca="1" si="9"/>
        <v>0.98631789722074936</v>
      </c>
      <c r="AB117" s="26">
        <f t="shared" ca="1" si="10"/>
        <v>0.92635839085665361</v>
      </c>
      <c r="AC117" s="26">
        <f t="shared" ca="1" si="11"/>
        <v>0.79625272779854928</v>
      </c>
      <c r="AE117" s="26">
        <f t="shared" ca="1" si="12"/>
        <v>0.59685148896049167</v>
      </c>
      <c r="AF117" s="26">
        <f t="shared" ca="1" si="13"/>
        <v>0.57990158960099003</v>
      </c>
      <c r="AG117" s="26">
        <f t="shared" ca="1" si="14"/>
        <v>0.53471151357249491</v>
      </c>
      <c r="AH117" s="26">
        <f t="shared" ca="1" si="15"/>
        <v>0.45516307738597012</v>
      </c>
    </row>
    <row r="118" spans="22:34">
      <c r="V118" s="23"/>
      <c r="W118" s="26">
        <v>10.6</v>
      </c>
      <c r="X118" s="26">
        <v>1</v>
      </c>
      <c r="Y118" s="26">
        <f t="shared" ca="1" si="8"/>
        <v>2.0233333996636302</v>
      </c>
      <c r="AA118" s="26">
        <f t="shared" ca="1" si="9"/>
        <v>0.9868762712630591</v>
      </c>
      <c r="AB118" s="26">
        <f t="shared" ca="1" si="10"/>
        <v>0.92880537086284054</v>
      </c>
      <c r="AC118" s="26">
        <f t="shared" ca="1" si="11"/>
        <v>0.80156241054112598</v>
      </c>
      <c r="AE118" s="26">
        <f t="shared" ca="1" si="12"/>
        <v>0.59700504365585438</v>
      </c>
      <c r="AF118" s="26">
        <f t="shared" ca="1" si="13"/>
        <v>0.58072824594740791</v>
      </c>
      <c r="AG118" s="26">
        <f t="shared" ca="1" si="14"/>
        <v>0.53691545958726106</v>
      </c>
      <c r="AH118" s="26">
        <f t="shared" ca="1" si="15"/>
        <v>0.45904270039885514</v>
      </c>
    </row>
    <row r="119" spans="22:34">
      <c r="V119" s="23"/>
      <c r="W119" s="26">
        <v>10.7</v>
      </c>
      <c r="X119" s="26">
        <v>1</v>
      </c>
      <c r="Y119" s="26">
        <f t="shared" ca="1" si="8"/>
        <v>2.0341251853869755</v>
      </c>
      <c r="AA119" s="26">
        <f t="shared" ca="1" si="9"/>
        <v>0.98741185775756601</v>
      </c>
      <c r="AB119" s="26">
        <f t="shared" ca="1" si="10"/>
        <v>0.93117527583433468</v>
      </c>
      <c r="AC119" s="26">
        <f t="shared" ca="1" si="11"/>
        <v>0.80675526483089555</v>
      </c>
      <c r="AE119" s="26">
        <f t="shared" ca="1" si="12"/>
        <v>0.59715110940035365</v>
      </c>
      <c r="AF119" s="26">
        <f t="shared" ca="1" si="13"/>
        <v>0.58152207473893425</v>
      </c>
      <c r="AG119" s="26">
        <f t="shared" ca="1" si="14"/>
        <v>0.53905223439227268</v>
      </c>
      <c r="AH119" s="26">
        <f t="shared" ca="1" si="15"/>
        <v>0.46284059968019098</v>
      </c>
    </row>
    <row r="120" spans="22:34">
      <c r="V120" s="23"/>
      <c r="W120" s="26">
        <v>10.8</v>
      </c>
      <c r="X120" s="26">
        <v>1</v>
      </c>
      <c r="Y120" s="26">
        <f t="shared" ca="1" si="8"/>
        <v>2.0447977260792545</v>
      </c>
      <c r="AA120" s="26">
        <f t="shared" ca="1" si="9"/>
        <v>0.98792558667646713</v>
      </c>
      <c r="AB120" s="26">
        <f t="shared" ca="1" si="10"/>
        <v>0.93347032127294816</v>
      </c>
      <c r="AC120" s="26">
        <f t="shared" ca="1" si="11"/>
        <v>0.8118329130264329</v>
      </c>
      <c r="AE120" s="26">
        <f t="shared" ca="1" si="12"/>
        <v>0.59729005143443292</v>
      </c>
      <c r="AF120" s="26">
        <f t="shared" ca="1" si="13"/>
        <v>0.58228431175386997</v>
      </c>
      <c r="AG120" s="26">
        <f t="shared" ca="1" si="14"/>
        <v>0.54112351294734218</v>
      </c>
      <c r="AH120" s="26">
        <f t="shared" ca="1" si="15"/>
        <v>0.46655748496484056</v>
      </c>
    </row>
    <row r="121" spans="22:34">
      <c r="V121" s="23"/>
      <c r="W121" s="26">
        <v>10.9</v>
      </c>
      <c r="X121" s="26">
        <v>1</v>
      </c>
      <c r="Y121" s="26">
        <f t="shared" ca="1" si="8"/>
        <v>2.0553523393516389</v>
      </c>
      <c r="AA121" s="26">
        <f t="shared" ca="1" si="9"/>
        <v>0.98841835003928913</v>
      </c>
      <c r="AB121" s="26">
        <f t="shared" ca="1" si="10"/>
        <v>0.93569267021733171</v>
      </c>
      <c r="AC121" s="26">
        <f t="shared" ca="1" si="11"/>
        <v>0.81679700169281066</v>
      </c>
      <c r="AE121" s="26">
        <f t="shared" ca="1" si="12"/>
        <v>0.59742221718554911</v>
      </c>
      <c r="AF121" s="26">
        <f t="shared" ca="1" si="13"/>
        <v>0.58301615031388354</v>
      </c>
      <c r="AG121" s="26">
        <f t="shared" ca="1" si="14"/>
        <v>0.54313094879314683</v>
      </c>
      <c r="AH121" s="26">
        <f t="shared" ca="1" si="15"/>
        <v>0.47019411306224301</v>
      </c>
    </row>
    <row r="122" spans="22:34">
      <c r="V122" s="23"/>
      <c r="W122" s="26">
        <v>11</v>
      </c>
      <c r="X122" s="26">
        <v>1</v>
      </c>
      <c r="Y122" s="26">
        <f t="shared" ca="1" si="8"/>
        <v>2.0657903282562105</v>
      </c>
      <c r="AA122" s="26">
        <f t="shared" ca="1" si="9"/>
        <v>0.98889100346175762</v>
      </c>
      <c r="AB122" s="26">
        <f t="shared" ca="1" si="10"/>
        <v>0.93784443383515559</v>
      </c>
      <c r="AC122" s="26">
        <f t="shared" ca="1" si="11"/>
        <v>0.82164919847266837</v>
      </c>
      <c r="AE122" s="26">
        <f t="shared" ca="1" si="12"/>
        <v>0.59754793713692211</v>
      </c>
      <c r="AF122" s="26">
        <f t="shared" ca="1" si="13"/>
        <v>0.58371874248589584</v>
      </c>
      <c r="AG122" s="26">
        <f t="shared" ca="1" si="14"/>
        <v>0.54507617302521816</v>
      </c>
      <c r="AH122" s="26">
        <f t="shared" ca="1" si="15"/>
        <v>0.47375128451593607</v>
      </c>
    </row>
    <row r="123" spans="22:34">
      <c r="V123" s="23"/>
      <c r="W123" s="26">
        <v>11.1</v>
      </c>
      <c r="X123" s="26">
        <v>1</v>
      </c>
      <c r="Y123" s="26">
        <f t="shared" ca="1" si="8"/>
        <v>2.076112981446832</v>
      </c>
      <c r="AA123" s="26">
        <f t="shared" ca="1" si="9"/>
        <v>0.98934436764145595</v>
      </c>
      <c r="AB123" s="26">
        <f t="shared" ca="1" si="10"/>
        <v>0.93992767205433347</v>
      </c>
      <c r="AC123" s="26">
        <f t="shared" ca="1" si="11"/>
        <v>0.82639118910914289</v>
      </c>
      <c r="AE123" s="26">
        <f t="shared" ca="1" si="12"/>
        <v>0.5976675256539149</v>
      </c>
      <c r="AF123" s="26">
        <f t="shared" ca="1" si="13"/>
        <v>0.58439320026771802</v>
      </c>
      <c r="AG123" s="26">
        <f t="shared" ca="1" si="14"/>
        <v>0.54696079337658654</v>
      </c>
      <c r="AH123" s="26">
        <f t="shared" ca="1" si="15"/>
        <v>0.47722984037595617</v>
      </c>
    </row>
    <row r="124" spans="22:34">
      <c r="V124" s="23"/>
      <c r="W124" s="26">
        <v>11.2</v>
      </c>
      <c r="X124" s="26">
        <v>1</v>
      </c>
      <c r="Y124" s="26">
        <f t="shared" ca="1" si="8"/>
        <v>2.0863215733382434</v>
      </c>
      <c r="AA124" s="26">
        <f t="shared" ca="1" si="9"/>
        <v>0.9897792297828536</v>
      </c>
      <c r="AB124" s="26">
        <f t="shared" ca="1" si="10"/>
        <v>0.94194439422911636</v>
      </c>
      <c r="AC124" s="26">
        <f t="shared" ca="1" si="11"/>
        <v>0.83102467461605523</v>
      </c>
      <c r="AE124" s="26">
        <f t="shared" ca="1" si="12"/>
        <v>0.59778128177011081</v>
      </c>
      <c r="AF124" s="26">
        <f t="shared" ca="1" si="13"/>
        <v>0.5850405967561676</v>
      </c>
      <c r="AG124" s="26">
        <f t="shared" ca="1" si="14"/>
        <v>0.54878639340299051</v>
      </c>
      <c r="AH124" s="26">
        <f t="shared" ca="1" si="15"/>
        <v>0.48063065908391056</v>
      </c>
    </row>
    <row r="125" spans="22:34">
      <c r="V125" s="23"/>
      <c r="W125" s="26">
        <v>11.3</v>
      </c>
      <c r="X125" s="26">
        <v>1</v>
      </c>
      <c r="Y125" s="26">
        <f t="shared" ca="1" si="8"/>
        <v>2.0964173642633974</v>
      </c>
      <c r="AA125" s="26">
        <f t="shared" ca="1" si="9"/>
        <v>0.99019634496417808</v>
      </c>
      <c r="AB125" s="26">
        <f t="shared" ca="1" si="10"/>
        <v>0.94389655983715948</v>
      </c>
      <c r="AC125" s="26">
        <f t="shared" ca="1" si="11"/>
        <v>0.8355513685907664</v>
      </c>
      <c r="AE125" s="26">
        <f t="shared" ca="1" si="12"/>
        <v>0.59788948993505331</v>
      </c>
      <c r="AF125" s="26">
        <f t="shared" ca="1" si="13"/>
        <v>0.58566196729655273</v>
      </c>
      <c r="AG125" s="26">
        <f t="shared" ca="1" si="14"/>
        <v>0.55055453176479308</v>
      </c>
      <c r="AH125" s="26">
        <f t="shared" ca="1" si="15"/>
        <v>0.48395465347022854</v>
      </c>
    </row>
    <row r="126" spans="22:34">
      <c r="V126" s="23"/>
      <c r="W126" s="26">
        <v>11.4</v>
      </c>
      <c r="X126" s="26">
        <v>1</v>
      </c>
      <c r="Y126" s="26">
        <f t="shared" ca="1" si="8"/>
        <v>2.1064016006290585</v>
      </c>
      <c r="AA126" s="26">
        <f t="shared" ca="1" si="9"/>
        <v>0.99059643744850467</v>
      </c>
      <c r="AB126" s="26">
        <f t="shared" ca="1" si="10"/>
        <v>0.94578607920392344</v>
      </c>
      <c r="AC126" s="26">
        <f t="shared" ca="1" si="11"/>
        <v>0.83997299466514597</v>
      </c>
      <c r="AE126" s="26">
        <f t="shared" ca="1" si="12"/>
        <v>0.59799242072551784</v>
      </c>
      <c r="AF126" s="26">
        <f t="shared" ca="1" si="13"/>
        <v>0.58625831061256295</v>
      </c>
      <c r="AG126" s="26">
        <f t="shared" ca="1" si="14"/>
        <v>0.55226674159998101</v>
      </c>
      <c r="AH126" s="26">
        <f t="shared" ca="1" si="15"/>
        <v>0.48720276786283684</v>
      </c>
    </row>
    <row r="127" spans="22:34">
      <c r="V127" s="23"/>
      <c r="W127" s="26">
        <v>11.5</v>
      </c>
      <c r="X127" s="26">
        <v>1</v>
      </c>
      <c r="Y127" s="26">
        <f t="shared" ca="1" si="8"/>
        <v>2.1162755150696815</v>
      </c>
      <c r="AA127" s="26">
        <f t="shared" ca="1" si="9"/>
        <v>0.9909802019413394</v>
      </c>
      <c r="AB127" s="26">
        <f t="shared" ca="1" si="10"/>
        <v>0.94761481425101879</v>
      </c>
      <c r="AC127" s="26">
        <f t="shared" ca="1" si="11"/>
        <v>0.8442912840901301</v>
      </c>
      <c r="AE127" s="26">
        <f t="shared" ca="1" si="12"/>
        <v>0.59809033152209479</v>
      </c>
      <c r="AF127" s="26">
        <f t="shared" ca="1" si="13"/>
        <v>0.58683058991574377</v>
      </c>
      <c r="AG127" s="26">
        <f t="shared" ca="1" si="14"/>
        <v>0.55392452998284836</v>
      </c>
      <c r="AH127" s="26">
        <f t="shared" ca="1" si="15"/>
        <v>0.49037597530626781</v>
      </c>
    </row>
    <row r="128" spans="22:34">
      <c r="V128" s="23"/>
      <c r="W128" s="26">
        <v>11.6</v>
      </c>
      <c r="X128" s="26">
        <v>1</v>
      </c>
      <c r="Y128" s="26">
        <f t="shared" ca="1" si="8"/>
        <v>2.1260403265995906</v>
      </c>
      <c r="AA128" s="26">
        <f t="shared" ca="1" si="9"/>
        <v>0.9913483047968793</v>
      </c>
      <c r="AB128" s="26">
        <f t="shared" ca="1" si="10"/>
        <v>0.94938457926533348</v>
      </c>
      <c r="AC128" s="26">
        <f t="shared" ca="1" si="11"/>
        <v>0.84850797344939632</v>
      </c>
      <c r="AE128" s="26">
        <f t="shared" ca="1" si="12"/>
        <v>0.59818346715277504</v>
      </c>
      <c r="AF128" s="26">
        <f t="shared" ca="1" si="13"/>
        <v>0.58737973399385879</v>
      </c>
      <c r="AG128" s="26">
        <f t="shared" ca="1" si="14"/>
        <v>0.55552937746318964</v>
      </c>
      <c r="AH128" s="26">
        <f t="shared" ca="1" si="15"/>
        <v>0.49347527488999249</v>
      </c>
    </row>
    <row r="129" spans="22:34">
      <c r="V129" s="23"/>
      <c r="W129" s="26">
        <v>11.7</v>
      </c>
      <c r="X129" s="26">
        <v>1</v>
      </c>
      <c r="Y129" s="26">
        <f t="shared" ca="1" si="8"/>
        <v>2.1356972407634762</v>
      </c>
      <c r="AA129" s="26">
        <f t="shared" ca="1" si="9"/>
        <v>0.99170138517504491</v>
      </c>
      <c r="AB129" s="26">
        <f t="shared" ca="1" si="10"/>
        <v>0.95109714168599901</v>
      </c>
      <c r="AC129" s="26">
        <f t="shared" ca="1" si="11"/>
        <v>0.8526248024977322</v>
      </c>
      <c r="AE129" s="26">
        <f t="shared" ca="1" si="12"/>
        <v>0.59827206050514758</v>
      </c>
      <c r="AF129" s="26">
        <f t="shared" ca="1" si="13"/>
        <v>0.58790663827755985</v>
      </c>
      <c r="AG129" s="26">
        <f t="shared" ca="1" si="14"/>
        <v>0.55708273768104777</v>
      </c>
      <c r="AH129" s="26">
        <f t="shared" ca="1" si="15"/>
        <v>0.49650168918457904</v>
      </c>
    </row>
    <row r="130" spans="22:34">
      <c r="V130" s="23"/>
      <c r="W130" s="26">
        <v>11.8</v>
      </c>
      <c r="X130" s="26">
        <v>1</v>
      </c>
      <c r="Y130" s="26">
        <f t="shared" ca="1" si="8"/>
        <v>2.1452474497852285</v>
      </c>
      <c r="AA130" s="26">
        <f t="shared" ca="1" si="9"/>
        <v>0.99204005615129354</v>
      </c>
      <c r="AB130" s="26">
        <f t="shared" ca="1" si="10"/>
        <v>0.95275422290645961</v>
      </c>
      <c r="AC130" s="26">
        <f t="shared" ca="1" si="11"/>
        <v>0.85664351211973844</v>
      </c>
      <c r="AE130" s="26">
        <f t="shared" ca="1" si="12"/>
        <v>0.59835633310873948</v>
      </c>
      <c r="AF130" s="26">
        <f t="shared" ca="1" si="13"/>
        <v>0.58841216588489242</v>
      </c>
      <c r="AG130" s="26">
        <f t="shared" ca="1" si="14"/>
        <v>0.55858603705227239</v>
      </c>
      <c r="AH130" s="26">
        <f t="shared" ca="1" si="15"/>
        <v>0.49945626178410196</v>
      </c>
    </row>
    <row r="131" spans="22:34">
      <c r="V131" s="23"/>
      <c r="W131" s="26">
        <v>11.9</v>
      </c>
      <c r="X131" s="26">
        <v>1</v>
      </c>
      <c r="Y131" s="26">
        <f t="shared" ca="1" si="8"/>
        <v>2.1546921327151289</v>
      </c>
      <c r="AA131" s="26">
        <f t="shared" ca="1" si="9"/>
        <v>0.99236490578114001</v>
      </c>
      <c r="AB131" s="26">
        <f t="shared" ca="1" si="10"/>
        <v>0.95435749908910117</v>
      </c>
      <c r="AC131" s="26">
        <f t="shared" ca="1" si="11"/>
        <v>0.86056584240457112</v>
      </c>
      <c r="AE131" s="26">
        <f t="shared" ca="1" si="12"/>
        <v>0.59843649568895541</v>
      </c>
      <c r="AF131" s="26">
        <f t="shared" ca="1" si="13"/>
        <v>0.58889714864326059</v>
      </c>
      <c r="AG131" s="26">
        <f t="shared" ca="1" si="14"/>
        <v>0.56004067452035511</v>
      </c>
      <c r="AH131" s="26">
        <f t="shared" ca="1" si="15"/>
        <v>0.5023400549530741</v>
      </c>
    </row>
    <row r="132" spans="22:34">
      <c r="V132" s="23"/>
      <c r="W132" s="26">
        <v>12</v>
      </c>
      <c r="X132" s="26">
        <v>1</v>
      </c>
      <c r="Y132" s="26">
        <f t="shared" ca="1" si="8"/>
        <v>2.1640324555754118</v>
      </c>
      <c r="AA132" s="26">
        <f t="shared" ca="1" si="9"/>
        <v>0.9926764981212346</v>
      </c>
      <c r="AB132" s="26">
        <f t="shared" ca="1" si="10"/>
        <v>0.95590860199007699</v>
      </c>
      <c r="AC132" s="26">
        <f t="shared" ca="1" si="11"/>
        <v>0.86439353083250015</v>
      </c>
      <c r="AE132" s="26">
        <f t="shared" ca="1" si="12"/>
        <v>0.59851274869400073</v>
      </c>
      <c r="AF132" s="26">
        <f t="shared" ca="1" si="13"/>
        <v>0.58936238808856645</v>
      </c>
      <c r="AG132" s="26">
        <f t="shared" ca="1" si="14"/>
        <v>0.56144802137020955</v>
      </c>
      <c r="AH132" s="26">
        <f t="shared" ca="1" si="15"/>
        <v>0.5051541473760357</v>
      </c>
    </row>
    <row r="133" spans="22:34">
      <c r="V133" s="23"/>
      <c r="W133" s="26">
        <v>12.1</v>
      </c>
      <c r="X133" s="26">
        <v>1</v>
      </c>
      <c r="Y133" s="26">
        <f t="shared" ca="1" si="8"/>
        <v>2.1732695715042194</v>
      </c>
      <c r="AA133" s="26">
        <f t="shared" ca="1" si="9"/>
        <v>0.99297537420876925</v>
      </c>
      <c r="AB133" s="26">
        <f t="shared" ca="1" si="10"/>
        <v>0.95740911979214438</v>
      </c>
      <c r="AC133" s="26">
        <f t="shared" ca="1" si="11"/>
        <v>0.86812831056913664</v>
      </c>
      <c r="AE133" s="26">
        <f t="shared" ca="1" si="12"/>
        <v>0.59858528279610645</v>
      </c>
      <c r="AF133" s="26">
        <f t="shared" ca="1" si="13"/>
        <v>0.58980865644131941</v>
      </c>
      <c r="AG133" s="26">
        <f t="shared" ca="1" si="14"/>
        <v>0.56280942109976195</v>
      </c>
      <c r="AH133" s="26">
        <f t="shared" ca="1" si="15"/>
        <v>0.50789963200781585</v>
      </c>
    </row>
    <row r="134" spans="22:34">
      <c r="V134" s="23"/>
      <c r="W134" s="26">
        <v>12.2</v>
      </c>
      <c r="X134" s="26">
        <v>1</v>
      </c>
      <c r="Y134" s="26">
        <f t="shared" ca="1" si="8"/>
        <v>2.1824046208979668</v>
      </c>
      <c r="AA134" s="26">
        <f t="shared" ca="1" si="9"/>
        <v>0.99326205300091452</v>
      </c>
      <c r="AB134" s="26">
        <f t="shared" ca="1" si="10"/>
        <v>0.95886059794348133</v>
      </c>
      <c r="AC134" s="26">
        <f t="shared" ca="1" si="11"/>
        <v>0.87177190886326306</v>
      </c>
      <c r="AE134" s="26">
        <f t="shared" ca="1" si="12"/>
        <v>0.59865427936830906</v>
      </c>
      <c r="AF134" s="26">
        <f t="shared" ca="1" si="13"/>
        <v>0.59023669755958463</v>
      </c>
      <c r="AG134" s="26">
        <f t="shared" ca="1" si="14"/>
        <v>0.56412618934541037</v>
      </c>
      <c r="AH134" s="26">
        <f t="shared" ca="1" si="15"/>
        <v>0.51057761402237445</v>
      </c>
    </row>
    <row r="135" spans="22:34">
      <c r="V135" s="23"/>
      <c r="W135" s="26">
        <v>12.3</v>
      </c>
      <c r="X135" s="26">
        <v>1</v>
      </c>
      <c r="Y135" s="26">
        <f t="shared" ca="1" si="8"/>
        <v>2.1914387315521324</v>
      </c>
      <c r="AA135" s="26">
        <f t="shared" ca="1" si="9"/>
        <v>0.99353703227591705</v>
      </c>
      <c r="AB135" s="26">
        <f t="shared" ca="1" si="10"/>
        <v>0.96026454000061079</v>
      </c>
      <c r="AC135" s="26">
        <f t="shared" ca="1" si="11"/>
        <v>0.87532604554428017</v>
      </c>
      <c r="AE135" s="26">
        <f t="shared" ca="1" si="12"/>
        <v>0.59871991093797794</v>
      </c>
      <c r="AF135" s="26">
        <f t="shared" ca="1" si="13"/>
        <v>0.59064722786870838</v>
      </c>
      <c r="AG135" s="26">
        <f t="shared" ca="1" si="14"/>
        <v>0.56539961385759452</v>
      </c>
      <c r="AH135" s="26">
        <f t="shared" ca="1" si="15"/>
        <v>0.51318920885804575</v>
      </c>
    </row>
    <row r="136" spans="22:34">
      <c r="V136" s="23"/>
      <c r="W136" s="26">
        <v>12.4</v>
      </c>
      <c r="X136" s="26">
        <v>1</v>
      </c>
      <c r="Y136" s="26">
        <f t="shared" ca="1" si="8"/>
        <v>2.200373018800494</v>
      </c>
      <c r="AA136" s="26">
        <f t="shared" ca="1" si="9"/>
        <v>0.99380078949742301</v>
      </c>
      <c r="AB136" s="26">
        <f t="shared" ca="1" si="10"/>
        <v>0.96162240847369806</v>
      </c>
      <c r="AC136" s="26">
        <f t="shared" ca="1" si="11"/>
        <v>0.87879243161537546</v>
      </c>
      <c r="AE136" s="26">
        <f t="shared" ca="1" si="12"/>
        <v>0.59878234161822308</v>
      </c>
      <c r="AF136" s="26">
        <f t="shared" ca="1" si="13"/>
        <v>0.59104093726782003</v>
      </c>
      <c r="AG136" s="26">
        <f t="shared" ca="1" si="14"/>
        <v>0.56663095452290035</v>
      </c>
      <c r="AH136" s="26">
        <f t="shared" ca="1" si="15"/>
        <v>0.51573554035692459</v>
      </c>
    </row>
    <row r="137" spans="22:34">
      <c r="V137" s="23"/>
      <c r="W137" s="26">
        <v>12.5</v>
      </c>
      <c r="X137" s="26">
        <v>1</v>
      </c>
      <c r="Y137" s="26">
        <f t="shared" ca="1" si="8"/>
        <v>2.2092085856528247</v>
      </c>
      <c r="AA137" s="26">
        <f t="shared" ca="1" si="9"/>
        <v>0.99405378264352795</v>
      </c>
      <c r="AB137" s="26">
        <f t="shared" ca="1" si="10"/>
        <v>0.96293562567262525</v>
      </c>
      <c r="AC137" s="26">
        <f t="shared" ca="1" si="11"/>
        <v>0.88217276793860111</v>
      </c>
      <c r="AE137" s="26">
        <f t="shared" ca="1" si="12"/>
        <v>0.59884172751826392</v>
      </c>
      <c r="AF137" s="26">
        <f t="shared" ca="1" si="13"/>
        <v>0.59141849001316182</v>
      </c>
      <c r="AG137" s="26">
        <f t="shared" ca="1" si="14"/>
        <v>0.56782144342929775</v>
      </c>
      <c r="AH137" s="26">
        <f t="shared" ca="1" si="15"/>
        <v>0.51821773899607382</v>
      </c>
    </row>
    <row r="138" spans="22:34">
      <c r="V138" s="23"/>
      <c r="W138" s="26">
        <v>12.6</v>
      </c>
      <c r="X138" s="26">
        <v>1</v>
      </c>
      <c r="Y138" s="26">
        <f t="shared" ca="1" si="8"/>
        <v>2.2179465229310695</v>
      </c>
      <c r="AA138" s="26">
        <f t="shared" ca="1" si="9"/>
        <v>0.9942964510019926</v>
      </c>
      <c r="AB138" s="26">
        <f t="shared" ca="1" si="10"/>
        <v>0.96420557455237088</v>
      </c>
      <c r="AC138" s="26">
        <f t="shared" ca="1" si="11"/>
        <v>0.88546874400814413</v>
      </c>
      <c r="AE138" s="26">
        <f t="shared" ca="1" si="12"/>
        <v>0.59889821713378322</v>
      </c>
      <c r="AF138" s="26">
        <f t="shared" ca="1" si="13"/>
        <v>0.59178052557835348</v>
      </c>
      <c r="AG138" s="26">
        <f t="shared" ca="1" si="14"/>
        <v>0.56897228497127628</v>
      </c>
      <c r="AH138" s="26">
        <f t="shared" ca="1" si="15"/>
        <v>0.52063694020817863</v>
      </c>
    </row>
    <row r="139" spans="22:34">
      <c r="V139" s="23"/>
      <c r="W139" s="26">
        <v>12.7</v>
      </c>
      <c r="X139" s="26">
        <v>1</v>
      </c>
      <c r="Y139" s="26">
        <f t="shared" ca="1" si="8"/>
        <v>2.226587909404016</v>
      </c>
      <c r="AA139" s="26">
        <f t="shared" ca="1" si="9"/>
        <v>0.99452921593300592</v>
      </c>
      <c r="AB139" s="26">
        <f t="shared" ca="1" si="10"/>
        <v>0.96543359955634178</v>
      </c>
      <c r="AC139" s="26">
        <f t="shared" ca="1" si="11"/>
        <v>0.88868203680815983</v>
      </c>
      <c r="AE139" s="26">
        <f t="shared" ca="1" si="12"/>
        <v>0.59895195171824389</v>
      </c>
      <c r="AF139" s="26">
        <f t="shared" ca="1" si="13"/>
        <v>0.59212765949173818</v>
      </c>
      <c r="AG139" s="26">
        <f t="shared" ca="1" si="14"/>
        <v>0.57008465599180957</v>
      </c>
      <c r="AH139" s="26">
        <f t="shared" ca="1" si="15"/>
        <v>0.52299428278923132</v>
      </c>
    </row>
    <row r="140" spans="22:34">
      <c r="V140" s="23"/>
      <c r="W140" s="26">
        <v>12.8</v>
      </c>
      <c r="X140" s="26">
        <v>1</v>
      </c>
      <c r="Y140" s="26">
        <f t="shared" ca="1" si="8"/>
        <v>2.2351338119204756</v>
      </c>
      <c r="AA140" s="26">
        <f t="shared" ca="1" si="9"/>
        <v>0.99475248160081864</v>
      </c>
      <c r="AB140" s="26">
        <f t="shared" ca="1" si="10"/>
        <v>0.96662100745641766</v>
      </c>
      <c r="AC140" s="26">
        <f t="shared" ca="1" si="11"/>
        <v>0.89181430975163523</v>
      </c>
      <c r="AE140" s="26">
        <f t="shared" ca="1" si="12"/>
        <v>0.59900306563609618</v>
      </c>
      <c r="AF140" s="26">
        <f t="shared" ca="1" si="13"/>
        <v>0.59246048415100017</v>
      </c>
      <c r="AG140" s="26">
        <f t="shared" ca="1" si="14"/>
        <v>0.57115970595823384</v>
      </c>
      <c r="AH140" s="26">
        <f t="shared" ca="1" si="15"/>
        <v>0.5252909073907972</v>
      </c>
    </row>
    <row r="141" spans="22:34">
      <c r="V141" s="23"/>
      <c r="W141" s="26">
        <v>12.9</v>
      </c>
      <c r="X141" s="26">
        <v>1</v>
      </c>
      <c r="Y141" s="26">
        <f t="shared" ref="Y141:Y204" ca="1" si="16">IF((ROW()-12)*0.1&lt;L_1,0,OFFSET(X141,-L_1*10-1,0)*b_1-Y140*a_1)</f>
        <v>2.2435852855409961</v>
      </c>
      <c r="AA141" s="26">
        <f t="shared" ref="AA141:AA204" ca="1" si="17">IF((ROW()-12)*0.1&lt;L_2,0,OFFSET(X141,-L_2*10-1,0)*b_2-AA140*a_2)</f>
        <v>0.99496663567551902</v>
      </c>
      <c r="AB141" s="26">
        <f t="shared" ref="AB141:AB204" ca="1" si="18">IF((ROW()-12)*0.1&lt;L_2,0,OFFSET(AA141,-1,0)*b_2/K_2-AB140*a_2)</f>
        <v>0.96776906818857089</v>
      </c>
      <c r="AC141" s="26">
        <f t="shared" ref="AC141:AC204" ca="1" si="19">IF((ROW()-12)*0.1&lt;L_2,0,OFFSET(AB141,-1,0)*b_2/K_2-AC140*a_2)</f>
        <v>0.89486721169684003</v>
      </c>
      <c r="AE141" s="26">
        <f t="shared" ref="AE141:AE204" ca="1" si="20">IF((ROW()-12)*0.1&lt;L_3,0,OFFSET(X141,-L_3*10-1,0)*b_3-AE140*a_3)</f>
        <v>0.59905168669875886</v>
      </c>
      <c r="AF141" s="26">
        <f t="shared" ref="AF141:AF204" ca="1" si="21">IF((ROW()-12)*0.1&lt;L_3,0,OFFSET(AE141,-1,0)*b_3/K_3-AF140*a_3)</f>
        <v>0.59277956961527922</v>
      </c>
      <c r="AG141" s="26">
        <f t="shared" ref="AG141:AG204" ca="1" si="22">IF((ROW()-12)*0.1&lt;L_3,0,OFFSET(AF141,-1,0)*b_3/K_3-AG140*a_3)</f>
        <v>0.5721985571692777</v>
      </c>
      <c r="AH141" s="26">
        <f t="shared" ref="AH141:AH204" ca="1" si="23">IF((ROW()-12)*0.1&lt;L_3,0,OFFSET(AG141,-1,0)*b_3/K_3-AH140*a_3)</f>
        <v>0.52752795509439199</v>
      </c>
    </row>
    <row r="142" spans="22:34">
      <c r="V142" s="23"/>
      <c r="W142" s="26">
        <v>13</v>
      </c>
      <c r="X142" s="26">
        <v>1</v>
      </c>
      <c r="Y142" s="26">
        <f t="shared" ca="1" si="16"/>
        <v>2.2519433736681171</v>
      </c>
      <c r="AA142" s="26">
        <f t="shared" ca="1" si="17"/>
        <v>0.9951720500061686</v>
      </c>
      <c r="AB142" s="26">
        <f t="shared" ca="1" si="18"/>
        <v>0.96887901568302404</v>
      </c>
      <c r="AC142" s="26">
        <f t="shared" ca="1" si="19"/>
        <v>0.89784237603801931</v>
      </c>
      <c r="AE142" s="26">
        <f t="shared" ca="1" si="20"/>
        <v>0.59909793648421406</v>
      </c>
      <c r="AF142" s="26">
        <f t="shared" ca="1" si="21"/>
        <v>0.5930854643750394</v>
      </c>
      <c r="AG142" s="26">
        <f t="shared" ca="1" si="22"/>
        <v>0.57320230499062719</v>
      </c>
      <c r="AH142" s="26">
        <f t="shared" ca="1" si="23"/>
        <v>0.52970656606548372</v>
      </c>
    </row>
    <row r="143" spans="22:34">
      <c r="V143" s="23"/>
      <c r="W143" s="26">
        <v>13.1</v>
      </c>
      <c r="X143" s="26">
        <v>1</v>
      </c>
      <c r="Y143" s="26">
        <f t="shared" ca="1" si="16"/>
        <v>2.2602091081751863</v>
      </c>
      <c r="AA143" s="26">
        <f t="shared" ca="1" si="17"/>
        <v>0.99536908126646684</v>
      </c>
      <c r="AB143" s="26">
        <f t="shared" ca="1" si="18"/>
        <v>0.96995204868799956</v>
      </c>
      <c r="AC143" s="26">
        <f t="shared" ca="1" si="19"/>
        <v>0.90074141986707446</v>
      </c>
      <c r="AE143" s="26">
        <f t="shared" ca="1" si="20"/>
        <v>0.59914193064101584</v>
      </c>
      <c r="AF143" s="26">
        <f t="shared" ca="1" si="21"/>
        <v>0.59337869609997729</v>
      </c>
      <c r="AG143" s="26">
        <f t="shared" ca="1" si="22"/>
        <v>0.57417201811654894</v>
      </c>
      <c r="AH143" s="26">
        <f t="shared" ca="1" si="23"/>
        <v>0.53182787828462974</v>
      </c>
    </row>
    <row r="144" spans="22:34">
      <c r="V144" s="23"/>
      <c r="W144" s="26">
        <v>13.2</v>
      </c>
      <c r="X144" s="26">
        <v>1</v>
      </c>
      <c r="Y144" s="26">
        <f t="shared" ca="1" si="16"/>
        <v>2.2683835095337526</v>
      </c>
      <c r="AA144" s="26">
        <f t="shared" ca="1" si="17"/>
        <v>0.99555807157406584</v>
      </c>
      <c r="AB144" s="26">
        <f t="shared" ca="1" si="18"/>
        <v>0.97098933158620149</v>
      </c>
      <c r="AC144" s="26">
        <f t="shared" ca="1" si="19"/>
        <v>0.90356594320307437</v>
      </c>
      <c r="AE144" s="26">
        <f t="shared" ca="1" si="20"/>
        <v>0.59918377917747179</v>
      </c>
      <c r="AF144" s="26">
        <f t="shared" ca="1" si="21"/>
        <v>0.59365977236528111</v>
      </c>
      <c r="AG144" s="26">
        <f t="shared" ca="1" si="22"/>
        <v>0.57510873885523028</v>
      </c>
      <c r="AH144" s="26">
        <f t="shared" ca="1" si="23"/>
        <v>0.53389302635325464</v>
      </c>
    </row>
    <row r="145" spans="22:34">
      <c r="V145" s="23"/>
      <c r="W145" s="26">
        <v>13.3</v>
      </c>
      <c r="X145" s="26">
        <v>1</v>
      </c>
      <c r="Y145" s="26">
        <f t="shared" ca="1" si="16"/>
        <v>2.2764675869395514</v>
      </c>
      <c r="AA145" s="26">
        <f t="shared" ca="1" si="17"/>
        <v>0.99573934908461059</v>
      </c>
      <c r="AB145" s="26">
        <f t="shared" ca="1" si="18"/>
        <v>0.97199199520325064</v>
      </c>
      <c r="AC145" s="26">
        <f t="shared" ca="1" si="19"/>
        <v>0.90631752828653123</v>
      </c>
      <c r="AE145" s="26">
        <f t="shared" ca="1" si="20"/>
        <v>0.59922358673672105</v>
      </c>
      <c r="AF145" s="26">
        <f t="shared" ca="1" si="21"/>
        <v>0.59392918135657358</v>
      </c>
      <c r="AG145" s="26">
        <f t="shared" ca="1" si="22"/>
        <v>0.57601348343562198</v>
      </c>
      <c r="AH145" s="26">
        <f t="shared" ca="1" si="23"/>
        <v>0.53590314037158915</v>
      </c>
    </row>
    <row r="146" spans="22:34">
      <c r="V146" s="23"/>
      <c r="W146" s="26">
        <v>13.4</v>
      </c>
      <c r="X146" s="26">
        <v>1</v>
      </c>
      <c r="Y146" s="26">
        <f t="shared" ca="1" si="16"/>
        <v>2.2844623384370983</v>
      </c>
      <c r="AA146" s="26">
        <f t="shared" ca="1" si="17"/>
        <v>0.99591322856153608</v>
      </c>
      <c r="AB146" s="26">
        <f t="shared" ca="1" si="18"/>
        <v>0.97296113760737035</v>
      </c>
      <c r="AC146" s="26">
        <f t="shared" ca="1" si="19"/>
        <v>0.90899773893547053</v>
      </c>
      <c r="AE146" s="26">
        <f t="shared" ca="1" si="20"/>
        <v>0.59926145285839649</v>
      </c>
      <c r="AF146" s="26">
        <f t="shared" ca="1" si="21"/>
        <v>0.59418739255388986</v>
      </c>
      <c r="AG146" s="26">
        <f t="shared" ca="1" si="22"/>
        <v>0.57688724233369815</v>
      </c>
      <c r="AH146" s="26">
        <f t="shared" ca="1" si="23"/>
        <v>0.53785934488629583</v>
      </c>
    </row>
    <row r="147" spans="22:34">
      <c r="V147" s="23"/>
      <c r="W147" s="26">
        <v>13.5</v>
      </c>
      <c r="X147" s="26">
        <v>1</v>
      </c>
      <c r="Y147" s="26">
        <f t="shared" ca="1" si="16"/>
        <v>2.2923687510429058</v>
      </c>
      <c r="AA147" s="26">
        <f t="shared" ca="1" si="17"/>
        <v>0.99608001192261064</v>
      </c>
      <c r="AB147" s="26">
        <f t="shared" ca="1" si="18"/>
        <v>0.97389782489969035</v>
      </c>
      <c r="AC147" s="26">
        <f t="shared" ca="1" si="19"/>
        <v>0.91160811996041535</v>
      </c>
      <c r="AE147" s="26">
        <f t="shared" ca="1" si="20"/>
        <v>0.59929747222752583</v>
      </c>
      <c r="AF147" s="26">
        <f t="shared" ca="1" si="21"/>
        <v>0.59443485739505875</v>
      </c>
      <c r="AG147" s="26">
        <f t="shared" ca="1" si="22"/>
        <v>0.57773098061616102</v>
      </c>
      <c r="AH147" s="26">
        <f t="shared" ca="1" si="23"/>
        <v>0.53976275790533279</v>
      </c>
    </row>
    <row r="148" spans="22:34">
      <c r="V148" s="23"/>
      <c r="W148" s="26">
        <v>13.6</v>
      </c>
      <c r="X148" s="26">
        <v>1</v>
      </c>
      <c r="Y148" s="26">
        <f t="shared" ca="1" si="16"/>
        <v>2.3001878008673375</v>
      </c>
      <c r="AA148" s="26">
        <f t="shared" ca="1" si="17"/>
        <v>0.99623998876417463</v>
      </c>
      <c r="AB148" s="26">
        <f t="shared" ca="1" si="18"/>
        <v>0.97480309199460236</v>
      </c>
      <c r="AC148" s="26">
        <f t="shared" ca="1" si="19"/>
        <v>0.91415019663549868</v>
      </c>
      <c r="AE148" s="26">
        <f t="shared" ca="1" si="20"/>
        <v>0.59933173491129366</v>
      </c>
      <c r="AF148" s="26">
        <f t="shared" ca="1" si="21"/>
        <v>0.59467200991886948</v>
      </c>
      <c r="AG148" s="26">
        <f t="shared" ca="1" si="22"/>
        <v>0.57854563829973704</v>
      </c>
      <c r="AH148" s="26">
        <f t="shared" ca="1" si="23"/>
        <v>0.54161448997762496</v>
      </c>
    </row>
    <row r="149" spans="22:34">
      <c r="V149" s="23"/>
      <c r="W149" s="26">
        <v>13.7</v>
      </c>
      <c r="X149" s="26">
        <v>1</v>
      </c>
      <c r="Y149" s="26">
        <f t="shared" ca="1" si="16"/>
        <v>2.3079204532351176</v>
      </c>
      <c r="AA149" s="26">
        <f t="shared" ca="1" si="17"/>
        <v>0.99639343686398441</v>
      </c>
      <c r="AB149" s="26">
        <f t="shared" ca="1" si="18"/>
        <v>0.97567794338966396</v>
      </c>
      <c r="AC149" s="26">
        <f t="shared" ca="1" si="19"/>
        <v>0.91662547422300633</v>
      </c>
      <c r="AE149" s="26">
        <f t="shared" ca="1" si="20"/>
        <v>0.59936432658425598</v>
      </c>
      <c r="AF149" s="26">
        <f t="shared" ca="1" si="21"/>
        <v>0.59489926738841836</v>
      </c>
      <c r="AG149" s="26">
        <f t="shared" ca="1" si="22"/>
        <v>0.57933213072431755</v>
      </c>
      <c r="AH149" s="26">
        <f t="shared" ca="1" si="23"/>
        <v>0.54341564333514381</v>
      </c>
    </row>
    <row r="150" spans="22:34">
      <c r="V150" s="23"/>
      <c r="W150" s="26">
        <v>13.8</v>
      </c>
      <c r="X150" s="26">
        <v>1</v>
      </c>
      <c r="Y150" s="26">
        <f t="shared" ca="1" si="16"/>
        <v>2.3155676628045083</v>
      </c>
      <c r="AA150" s="26">
        <f t="shared" ca="1" si="17"/>
        <v>0.99654062266353538</v>
      </c>
      <c r="AB150" s="26">
        <f t="shared" ca="1" si="18"/>
        <v>0.9765233539246031</v>
      </c>
      <c r="AC150" s="26">
        <f t="shared" ca="1" si="19"/>
        <v>0.91903543754874351</v>
      </c>
      <c r="AE150" s="26">
        <f t="shared" ca="1" si="20"/>
        <v>0.5993953287425714</v>
      </c>
      <c r="AF150" s="26">
        <f t="shared" ca="1" si="21"/>
        <v>0.59511703089503776</v>
      </c>
      <c r="AG150" s="26">
        <f t="shared" ca="1" si="22"/>
        <v>0.58009134893830183</v>
      </c>
      <c r="AH150" s="26">
        <f t="shared" ca="1" si="23"/>
        <v>0.54516731109502659</v>
      </c>
    </row>
    <row r="151" spans="22:34">
      <c r="V151" s="23"/>
      <c r="W151" s="26">
        <v>13.9</v>
      </c>
      <c r="X151" s="26">
        <v>1</v>
      </c>
      <c r="Y151" s="26">
        <f t="shared" ca="1" si="16"/>
        <v>2.3231303736851694</v>
      </c>
      <c r="AA151" s="26">
        <f t="shared" ca="1" si="17"/>
        <v>0.99668180173070087</v>
      </c>
      <c r="AB151" s="26">
        <f t="shared" ca="1" si="18"/>
        <v>0.97734026952903119</v>
      </c>
      <c r="AC151" s="26">
        <f t="shared" ca="1" si="19"/>
        <v>0.92138155062570681</v>
      </c>
      <c r="AE151" s="26">
        <f t="shared" ca="1" si="20"/>
        <v>0.5994248189077841</v>
      </c>
      <c r="AF151" s="26">
        <f t="shared" ca="1" si="21"/>
        <v>0.59532568594321933</v>
      </c>
      <c r="AG151" s="26">
        <f t="shared" ca="1" si="22"/>
        <v>0.58082416009460103</v>
      </c>
      <c r="AH151" s="26">
        <f t="shared" ca="1" si="23"/>
        <v>0.54687057651940196</v>
      </c>
    </row>
    <row r="152" spans="22:34">
      <c r="V152" s="23"/>
      <c r="W152" s="26">
        <v>14</v>
      </c>
      <c r="X152" s="26">
        <v>1</v>
      </c>
      <c r="Y152" s="26">
        <f t="shared" ca="1" si="16"/>
        <v>2.3306095195547165</v>
      </c>
      <c r="AA152" s="26">
        <f t="shared" ca="1" si="17"/>
        <v>0.99681721920349053</v>
      </c>
      <c r="AB152" s="26">
        <f t="shared" ca="1" si="18"/>
        <v>0.97812960795852233</v>
      </c>
      <c r="AC152" s="26">
        <f t="shared" ca="1" si="19"/>
        <v>0.92366525632362861</v>
      </c>
      <c r="AE152" s="26">
        <f t="shared" ca="1" si="20"/>
        <v>0.59945287082066778</v>
      </c>
      <c r="AF152" s="26">
        <f t="shared" ca="1" si="21"/>
        <v>0.59552560301694923</v>
      </c>
      <c r="AG152" s="26">
        <f t="shared" ca="1" si="22"/>
        <v>0.58153140785585589</v>
      </c>
      <c r="AH152" s="26">
        <f t="shared" ca="1" si="23"/>
        <v>0.54852651233062755</v>
      </c>
    </row>
    <row r="153" spans="22:34">
      <c r="V153" s="23"/>
      <c r="W153" s="26">
        <v>14.1</v>
      </c>
      <c r="X153" s="26">
        <v>1</v>
      </c>
      <c r="Y153" s="26">
        <f t="shared" ca="1" si="16"/>
        <v>2.3380060237739912</v>
      </c>
      <c r="AA153" s="26">
        <f t="shared" ca="1" si="17"/>
        <v>0.99694711021569871</v>
      </c>
      <c r="AB153" s="26">
        <f t="shared" ca="1" si="18"/>
        <v>0.9788922595187628</v>
      </c>
      <c r="AC153" s="26">
        <f t="shared" ca="1" si="19"/>
        <v>0.92588797608204743</v>
      </c>
      <c r="AE153" s="26">
        <f t="shared" ca="1" si="20"/>
        <v>0.59947955462561631</v>
      </c>
      <c r="AF153" s="26">
        <f t="shared" ca="1" si="21"/>
        <v>0.59571713812787641</v>
      </c>
      <c r="AG153" s="26">
        <f t="shared" ca="1" si="22"/>
        <v>0.58221391280751167</v>
      </c>
      <c r="AH153" s="26">
        <f t="shared" ca="1" si="23"/>
        <v>0.55013618007968679</v>
      </c>
    </row>
    <row r="154" spans="22:34">
      <c r="V154" s="23"/>
      <c r="W154" s="26">
        <v>14.2</v>
      </c>
      <c r="X154" s="26">
        <v>1</v>
      </c>
      <c r="Y154" s="26">
        <f t="shared" ca="1" si="16"/>
        <v>2.345320799501057</v>
      </c>
      <c r="AA154" s="26">
        <f t="shared" ca="1" si="17"/>
        <v>0.997071700305182</v>
      </c>
      <c r="AB154" s="26">
        <f t="shared" ca="1" si="18"/>
        <v>0.97962908777751823</v>
      </c>
      <c r="AC154" s="26">
        <f t="shared" ca="1" si="19"/>
        <v>0.92805110966464088</v>
      </c>
      <c r="AE154" s="26">
        <f t="shared" ca="1" si="20"/>
        <v>0.59950493704604091</v>
      </c>
      <c r="AF154" s="26">
        <f t="shared" ca="1" si="21"/>
        <v>0.59590063334573928</v>
      </c>
      <c r="AG154" s="26">
        <f t="shared" ca="1" si="22"/>
        <v>0.58287247287748234</v>
      </c>
      <c r="AH154" s="26">
        <f t="shared" ca="1" si="23"/>
        <v>0.55170062956553512</v>
      </c>
    </row>
    <row r="155" spans="22:34">
      <c r="V155" s="23"/>
      <c r="W155" s="26">
        <v>14.3</v>
      </c>
      <c r="X155" s="26">
        <v>1</v>
      </c>
      <c r="Y155" s="26">
        <f t="shared" ca="1" si="16"/>
        <v>2.3525547498039368</v>
      </c>
      <c r="AA155" s="26">
        <f t="shared" ca="1" si="17"/>
        <v>0.99719120580547471</v>
      </c>
      <c r="AB155" s="26">
        <f t="shared" ca="1" si="18"/>
        <v>0.9803409302642071</v>
      </c>
      <c r="AC155" s="26">
        <f t="shared" ca="1" si="19"/>
        <v>0.93015603495264043</v>
      </c>
      <c r="AE155" s="26">
        <f t="shared" ca="1" si="20"/>
        <v>0.59952908155121387</v>
      </c>
      <c r="AF155" s="26">
        <f t="shared" ca="1" si="21"/>
        <v>0.5960764173114772</v>
      </c>
      <c r="AG155" s="26">
        <f t="shared" ca="1" si="22"/>
        <v>0.58350786376121633</v>
      </c>
      <c r="AH155" s="26">
        <f t="shared" ca="1" si="23"/>
        <v>0.55322089830323229</v>
      </c>
    </row>
    <row r="156" spans="22:34">
      <c r="V156" s="23"/>
      <c r="W156" s="26">
        <v>14.4</v>
      </c>
      <c r="X156" s="26">
        <v>1</v>
      </c>
      <c r="Y156" s="26">
        <f t="shared" ca="1" si="16"/>
        <v>2.3597087677721023</v>
      </c>
      <c r="AA156" s="26">
        <f t="shared" ca="1" si="17"/>
        <v>0.99730583422142194</v>
      </c>
      <c r="AB156" s="26">
        <f t="shared" ca="1" si="18"/>
        <v>0.98102859915690688</v>
      </c>
      <c r="AC156" s="26">
        <f t="shared" ca="1" si="19"/>
        <v>0.93220410777522655</v>
      </c>
      <c r="AE156" s="26">
        <f t="shared" ca="1" si="20"/>
        <v>0.59955204851497446</v>
      </c>
      <c r="AF156" s="26">
        <f t="shared" ca="1" si="21"/>
        <v>0.59624480573345495</v>
      </c>
      <c r="AG156" s="26">
        <f t="shared" ca="1" si="22"/>
        <v>0.58412083935105608</v>
      </c>
      <c r="AH156" s="26">
        <f t="shared" ca="1" si="23"/>
        <v>0.55469801103874516</v>
      </c>
    </row>
    <row r="157" spans="22:34">
      <c r="V157" s="23"/>
      <c r="W157" s="26">
        <v>14.5</v>
      </c>
      <c r="X157" s="26">
        <v>1</v>
      </c>
      <c r="Y157" s="26">
        <f t="shared" ca="1" si="16"/>
        <v>2.3667837366267355</v>
      </c>
      <c r="AA157" s="26">
        <f t="shared" ca="1" si="17"/>
        <v>0.99741578458948366</v>
      </c>
      <c r="AB157" s="26">
        <f t="shared" ca="1" si="18"/>
        <v>0.98169288195665194</v>
      </c>
      <c r="AC157" s="26">
        <f t="shared" ca="1" si="19"/>
        <v>0.93419666177488314</v>
      </c>
      <c r="AE157" s="26">
        <f t="shared" ca="1" si="20"/>
        <v>0.59957389536669492</v>
      </c>
      <c r="AF157" s="26">
        <f t="shared" ca="1" si="21"/>
        <v>0.59640610186722554</v>
      </c>
      <c r="AG157" s="26">
        <f t="shared" ca="1" si="22"/>
        <v>0.58471213216885964</v>
      </c>
      <c r="AH157" s="26">
        <f t="shared" ca="1" si="23"/>
        <v>0.55613297930835326</v>
      </c>
    </row>
    <row r="158" spans="22:34">
      <c r="V158" s="23"/>
      <c r="W158" s="26">
        <v>14.6</v>
      </c>
      <c r="X158" s="26">
        <v>1</v>
      </c>
      <c r="Y158" s="26">
        <f t="shared" ca="1" si="16"/>
        <v>2.3737805298297672</v>
      </c>
      <c r="AA158" s="26">
        <f t="shared" ca="1" si="17"/>
        <v>0.99752124782333373</v>
      </c>
      <c r="AB158" s="26">
        <f t="shared" ca="1" si="18"/>
        <v>0.98233454214891802</v>
      </c>
      <c r="AC158" s="26">
        <f t="shared" ca="1" si="19"/>
        <v>0.93613500830576502</v>
      </c>
      <c r="AE158" s="26">
        <f t="shared" ca="1" si="20"/>
        <v>0.59959467673488409</v>
      </c>
      <c r="AF158" s="26">
        <f t="shared" ca="1" si="21"/>
        <v>0.59656059697925756</v>
      </c>
      <c r="AG158" s="26">
        <f t="shared" ca="1" si="22"/>
        <v>0.58528245380092025</v>
      </c>
      <c r="AH158" s="26">
        <f t="shared" ca="1" si="23"/>
        <v>0.55752680104064212</v>
      </c>
    </row>
    <row r="159" spans="22:34">
      <c r="V159" s="23"/>
      <c r="W159" s="26">
        <v>14.7</v>
      </c>
      <c r="X159" s="26">
        <v>1</v>
      </c>
      <c r="Y159" s="26">
        <f t="shared" ca="1" si="16"/>
        <v>2.3807000111917147</v>
      </c>
      <c r="AA159" s="26">
        <f t="shared" ca="1" si="17"/>
        <v>0.99762240704535543</v>
      </c>
      <c r="AB159" s="26">
        <f t="shared" ca="1" si="18"/>
        <v>0.9829543198522146</v>
      </c>
      <c r="AC159" s="26">
        <f t="shared" ca="1" si="19"/>
        <v>0.93802043636320886</v>
      </c>
      <c r="AE159" s="26">
        <f t="shared" ca="1" si="20"/>
        <v>0.5996144445837871</v>
      </c>
      <c r="AF159" s="26">
        <f t="shared" ca="1" si="21"/>
        <v>0.59670857079505013</v>
      </c>
      <c r="AG159" s="26">
        <f t="shared" ca="1" si="22"/>
        <v>0.58583249533429116</v>
      </c>
      <c r="AH159" s="26">
        <f t="shared" ca="1" si="23"/>
        <v>0.55888046019911919</v>
      </c>
    </row>
    <row r="160" spans="22:34">
      <c r="V160" s="23"/>
      <c r="W160" s="26">
        <v>14.8</v>
      </c>
      <c r="X160" s="26">
        <v>1</v>
      </c>
      <c r="Y160" s="26">
        <f t="shared" ca="1" si="16"/>
        <v>2.3875430349783247</v>
      </c>
      <c r="AA160" s="26">
        <f t="shared" ca="1" si="17"/>
        <v>0.99771943790460793</v>
      </c>
      <c r="AB160" s="26">
        <f t="shared" ca="1" si="18"/>
        <v>0.98355293245373721</v>
      </c>
      <c r="AC160" s="26">
        <f t="shared" ca="1" si="19"/>
        <v>0.93985421254258994</v>
      </c>
      <c r="AE160" s="26">
        <f t="shared" ca="1" si="20"/>
        <v>0.59963324834332266</v>
      </c>
      <c r="AF160" s="26">
        <f t="shared" ca="1" si="21"/>
        <v>0.59685029193205519</v>
      </c>
      <c r="AG160" s="26">
        <f t="shared" ca="1" si="22"/>
        <v>0.58636292779368604</v>
      </c>
      <c r="AH160" s="26">
        <f t="shared" ca="1" si="23"/>
        <v>0.56019492646353852</v>
      </c>
    </row>
    <row r="161" spans="22:34">
      <c r="V161" s="23"/>
      <c r="W161" s="26">
        <v>14.9</v>
      </c>
      <c r="X161" s="26">
        <v>1</v>
      </c>
      <c r="Y161" s="26">
        <f t="shared" ca="1" si="16"/>
        <v>2.39431044601604</v>
      </c>
      <c r="AA161" s="26">
        <f t="shared" ca="1" si="17"/>
        <v>0.99781250888181716</v>
      </c>
      <c r="AB161" s="26">
        <f t="shared" ca="1" si="18"/>
        <v>0.98413107523205368</v>
      </c>
      <c r="AC161" s="26">
        <f t="shared" ca="1" si="19"/>
        <v>0.94163758102579953</v>
      </c>
      <c r="AE161" s="26">
        <f t="shared" ca="1" si="20"/>
        <v>0.59965113503268419</v>
      </c>
      <c r="AF161" s="26">
        <f t="shared" ca="1" si="21"/>
        <v>0.59698601831782205</v>
      </c>
      <c r="AG161" s="26">
        <f t="shared" ca="1" si="22"/>
        <v>0.58687440257818491</v>
      </c>
      <c r="AH161" s="26">
        <f t="shared" ca="1" si="23"/>
        <v>0.56147115494807587</v>
      </c>
    </row>
    <row r="162" spans="22:34">
      <c r="V162" s="23"/>
      <c r="W162" s="26">
        <v>15</v>
      </c>
      <c r="X162" s="26">
        <v>1</v>
      </c>
      <c r="Y162" s="26">
        <f t="shared" ca="1" si="16"/>
        <v>2.4010030797963009</v>
      </c>
      <c r="AA162" s="26">
        <f t="shared" ca="1" si="17"/>
        <v>0.99790178158191911</v>
      </c>
      <c r="AB162" s="26">
        <f t="shared" ca="1" si="18"/>
        <v>0.98468942196682585</v>
      </c>
      <c r="AC162" s="26">
        <f t="shared" ca="1" si="19"/>
        <v>0.94337176359368646</v>
      </c>
      <c r="AE162" s="26">
        <f t="shared" ca="1" si="20"/>
        <v>0.5996681493779118</v>
      </c>
      <c r="AF162" s="26">
        <f t="shared" ca="1" si="21"/>
        <v>0.59711599759377865</v>
      </c>
      <c r="AG162" s="26">
        <f t="shared" ca="1" si="22"/>
        <v>0.5873675518970346</v>
      </c>
      <c r="AH162" s="26">
        <f t="shared" ca="1" si="23"/>
        <v>0.56271008595454719</v>
      </c>
    </row>
    <row r="163" spans="22:34">
      <c r="V163" s="23"/>
      <c r="W163" s="26">
        <v>15.1</v>
      </c>
      <c r="X163" s="26">
        <v>1</v>
      </c>
      <c r="Y163" s="26">
        <f t="shared" ca="1" si="16"/>
        <v>2.4076217625786915</v>
      </c>
      <c r="AA163" s="26">
        <f t="shared" ca="1" si="17"/>
        <v>0.99798741101466459</v>
      </c>
      <c r="AB163" s="26">
        <f t="shared" ca="1" si="18"/>
        <v>0.9852286255355871</v>
      </c>
      <c r="AC163" s="26">
        <f t="shared" ca="1" si="19"/>
        <v>0.94505795966287343</v>
      </c>
      <c r="AE163" s="26">
        <f t="shared" ca="1" si="20"/>
        <v>0.59968433392373088</v>
      </c>
      <c r="AF163" s="26">
        <f t="shared" ca="1" si="21"/>
        <v>0.59724046750505233</v>
      </c>
      <c r="AG163" s="26">
        <f t="shared" ca="1" si="22"/>
        <v>0.58784298920388833</v>
      </c>
      <c r="AH163" s="26">
        <f t="shared" ca="1" si="23"/>
        <v>0.56391264475891634</v>
      </c>
    </row>
    <row r="164" spans="22:34">
      <c r="V164" s="23"/>
      <c r="W164" s="26">
        <v>15.2</v>
      </c>
      <c r="X164" s="26">
        <v>1</v>
      </c>
      <c r="Y164" s="26">
        <f t="shared" ca="1" si="16"/>
        <v>2.4141673114929496</v>
      </c>
      <c r="AA164" s="26">
        <f t="shared" ca="1" si="17"/>
        <v>0.99806954586377228</v>
      </c>
      <c r="AB164" s="26">
        <f t="shared" ca="1" si="18"/>
        <v>0.98574931849761627</v>
      </c>
      <c r="AC164" s="26">
        <f t="shared" ca="1" si="19"/>
        <v>0.94669734634542635</v>
      </c>
      <c r="AE164" s="26">
        <f t="shared" ca="1" si="20"/>
        <v>0.59969972913993619</v>
      </c>
      <c r="AF164" s="26">
        <f t="shared" ca="1" si="21"/>
        <v>0.5973596562767346</v>
      </c>
      <c r="AG164" s="26">
        <f t="shared" ca="1" si="22"/>
        <v>0.58830130962887817</v>
      </c>
      <c r="AH164" s="26">
        <f t="shared" ca="1" si="23"/>
        <v>0.56507974142939377</v>
      </c>
    </row>
    <row r="165" spans="22:34">
      <c r="V165" s="23"/>
      <c r="W165" s="26">
        <v>15.3</v>
      </c>
      <c r="X165" s="26">
        <v>1</v>
      </c>
      <c r="Y165" s="26">
        <f t="shared" ca="1" si="16"/>
        <v>2.4206405346398476</v>
      </c>
      <c r="AA165" s="26">
        <f t="shared" ca="1" si="17"/>
        <v>0.99814832874509762</v>
      </c>
      <c r="AB165" s="26">
        <f t="shared" ca="1" si="18"/>
        <v>0.98625211366496801</v>
      </c>
      <c r="AC165" s="26">
        <f t="shared" ca="1" si="19"/>
        <v>0.94829107852991601</v>
      </c>
      <c r="AE165" s="26">
        <f t="shared" ca="1" si="20"/>
        <v>0.59971437352258716</v>
      </c>
      <c r="AF165" s="26">
        <f t="shared" ca="1" si="21"/>
        <v>0.59747378297698317</v>
      </c>
      <c r="AG165" s="26">
        <f t="shared" ca="1" si="22"/>
        <v>0.58874309040796624</v>
      </c>
      <c r="AH165" s="26">
        <f t="shared" ca="1" si="23"/>
        <v>0.56621227067447855</v>
      </c>
    </row>
    <row r="166" spans="22:34">
      <c r="V166" s="23"/>
      <c r="W166" s="26">
        <v>15.4</v>
      </c>
      <c r="X166" s="26">
        <v>1</v>
      </c>
      <c r="Y166" s="26">
        <f t="shared" ca="1" si="16"/>
        <v>2.4270422311909585</v>
      </c>
      <c r="AA166" s="26">
        <f t="shared" ca="1" si="17"/>
        <v>0.99822389645426557</v>
      </c>
      <c r="AB166" s="26">
        <f t="shared" ca="1" si="18"/>
        <v>0.98673760466073457</v>
      </c>
      <c r="AC166" s="26">
        <f t="shared" ca="1" si="19"/>
        <v>0.94984028898247652</v>
      </c>
      <c r="AE166" s="26">
        <f t="shared" ca="1" si="20"/>
        <v>0.59972830369026842</v>
      </c>
      <c r="AF166" s="26">
        <f t="shared" ca="1" si="21"/>
        <v>0.59758305786735055</v>
      </c>
      <c r="AG166" s="26">
        <f t="shared" ca="1" si="22"/>
        <v>0.58916889130906458</v>
      </c>
      <c r="AH166" s="26">
        <f t="shared" ca="1" si="23"/>
        <v>0.56731111171935134</v>
      </c>
    </row>
    <row r="167" spans="22:34">
      <c r="V167" s="23"/>
      <c r="W167" s="26">
        <v>15.5</v>
      </c>
      <c r="X167" s="26">
        <v>1</v>
      </c>
      <c r="Y167" s="26">
        <f t="shared" ca="1" si="16"/>
        <v>2.4333731914873216</v>
      </c>
      <c r="AA167" s="26">
        <f t="shared" ca="1" si="17"/>
        <v>0.99829638020419742</v>
      </c>
      <c r="AB167" s="26">
        <f t="shared" ca="1" si="18"/>
        <v>0.98720636646463134</v>
      </c>
      <c r="AC167" s="26">
        <f t="shared" ca="1" si="19"/>
        <v>0.9513460884665218</v>
      </c>
      <c r="AE167" s="26">
        <f t="shared" ca="1" si="20"/>
        <v>0.59974155447565503</v>
      </c>
      <c r="AF167" s="26">
        <f t="shared" ca="1" si="21"/>
        <v>0.59768768274072159</v>
      </c>
      <c r="AG167" s="26">
        <f t="shared" ca="1" si="22"/>
        <v>0.58957925505445907</v>
      </c>
      <c r="AH167" s="26">
        <f t="shared" ca="1" si="23"/>
        <v>0.56837712820907815</v>
      </c>
    </row>
    <row r="168" spans="22:34">
      <c r="V168" s="23"/>
      <c r="W168" s="26">
        <v>15.6</v>
      </c>
      <c r="X168" s="26">
        <v>1</v>
      </c>
      <c r="Y168" s="26">
        <f t="shared" ca="1" si="16"/>
        <v>2.4396341971370141</v>
      </c>
      <c r="AA168" s="26">
        <f t="shared" ca="1" si="17"/>
        <v>0.99836590585294371</v>
      </c>
      <c r="AB168" s="26">
        <f t="shared" ca="1" si="18"/>
        <v>0.98765895594601016</v>
      </c>
      <c r="AC168" s="26">
        <f t="shared" ca="1" si="19"/>
        <v>0.95280956587984189</v>
      </c>
      <c r="AE168" s="26">
        <f t="shared" ca="1" si="20"/>
        <v>0.59975415901261253</v>
      </c>
      <c r="AF168" s="26">
        <f t="shared" ca="1" si="21"/>
        <v>0.5977878512472361</v>
      </c>
      <c r="AG168" s="26">
        <f t="shared" ca="1" si="22"/>
        <v>0.58997470773911243</v>
      </c>
      <c r="AH168" s="26">
        <f t="shared" ca="1" si="23"/>
        <v>0.56941116813713621</v>
      </c>
    </row>
    <row r="169" spans="22:34">
      <c r="V169" s="23"/>
      <c r="W169" s="26">
        <v>15.7</v>
      </c>
      <c r="X169" s="26">
        <v>1</v>
      </c>
      <c r="Y169" s="26">
        <f t="shared" ca="1" si="16"/>
        <v>2.4458260211116487</v>
      </c>
      <c r="AA169" s="26">
        <f t="shared" ca="1" si="17"/>
        <v>0.99843259412221985</v>
      </c>
      <c r="AB169" s="26">
        <f t="shared" ca="1" si="18"/>
        <v>0.98809591238441741</v>
      </c>
      <c r="AC169" s="26">
        <f t="shared" ca="1" si="19"/>
        <v>0.95423178840785761</v>
      </c>
      <c r="AE169" s="26">
        <f t="shared" ca="1" si="20"/>
        <v>0.59976614881904877</v>
      </c>
      <c r="AF169" s="26">
        <f t="shared" ca="1" si="21"/>
        <v>0.59788374920856224</v>
      </c>
      <c r="AG169" s="26">
        <f t="shared" ca="1" si="22"/>
        <v>0.59035575924446204</v>
      </c>
      <c r="AH169" s="26">
        <f t="shared" ca="1" si="23"/>
        <v>0.570414063797827</v>
      </c>
    </row>
    <row r="170" spans="22:34">
      <c r="V170" s="23"/>
      <c r="W170" s="26">
        <v>15.8</v>
      </c>
      <c r="X170" s="26">
        <v>1</v>
      </c>
      <c r="Y170" s="26">
        <f t="shared" ca="1" si="16"/>
        <v>2.4519494278418033</v>
      </c>
      <c r="AA170" s="26">
        <f t="shared" ca="1" si="17"/>
        <v>0.99849656080702243</v>
      </c>
      <c r="AB170" s="26">
        <f t="shared" ca="1" si="18"/>
        <v>0.98851775797782715</v>
      </c>
      <c r="AC170" s="26">
        <f t="shared" ca="1" si="19"/>
        <v>0.9556138016918645</v>
      </c>
      <c r="AE170" s="26">
        <f t="shared" ca="1" si="20"/>
        <v>0.59977755387572496</v>
      </c>
      <c r="AF170" s="26">
        <f t="shared" ca="1" si="21"/>
        <v>0.59797555492088528</v>
      </c>
      <c r="AG170" s="26">
        <f t="shared" ca="1" si="22"/>
        <v>0.59072290364736413</v>
      </c>
      <c r="AH170" s="26">
        <f t="shared" ca="1" si="23"/>
        <v>0.57138663176119087</v>
      </c>
    </row>
    <row r="171" spans="22:34">
      <c r="V171" s="23"/>
      <c r="W171" s="26">
        <v>15.9</v>
      </c>
      <c r="X171" s="26">
        <v>1</v>
      </c>
      <c r="Y171" s="26">
        <f t="shared" ca="1" si="16"/>
        <v>2.4580051733113946</v>
      </c>
      <c r="AA171" s="26">
        <f t="shared" ca="1" si="17"/>
        <v>0.99855791697669127</v>
      </c>
      <c r="AB171" s="26">
        <f t="shared" ca="1" si="18"/>
        <v>0.98892499833868741</v>
      </c>
      <c r="AC171" s="26">
        <f t="shared" ca="1" si="19"/>
        <v>0.95695663001115183</v>
      </c>
      <c r="AE171" s="26">
        <f t="shared" ca="1" si="20"/>
        <v>0.59978840270122347</v>
      </c>
      <c r="AF171" s="26">
        <f t="shared" ca="1" si="21"/>
        <v>0.59806343944696194</v>
      </c>
      <c r="AG171" s="26">
        <f t="shared" ca="1" si="22"/>
        <v>0.59107661962386937</v>
      </c>
      <c r="AH171" s="26">
        <f t="shared" ca="1" si="23"/>
        <v>0.5723296728690902</v>
      </c>
    </row>
    <row r="172" spans="22:34">
      <c r="V172" s="23"/>
      <c r="W172" s="26">
        <v>16</v>
      </c>
      <c r="X172" s="26">
        <v>1</v>
      </c>
      <c r="Y172" s="26">
        <f t="shared" ca="1" si="16"/>
        <v>2.4639940051510116</v>
      </c>
      <c r="AA172" s="26">
        <f t="shared" ca="1" si="17"/>
        <v>0.99861676916776621</v>
      </c>
      <c r="AB172" s="26">
        <f t="shared" ca="1" si="18"/>
        <v>0.98931812297792787</v>
      </c>
      <c r="AC172" s="26">
        <f t="shared" ca="1" si="19"/>
        <v>0.95826127647793358</v>
      </c>
      <c r="AE172" s="26">
        <f t="shared" ca="1" si="20"/>
        <v>0.59979872242325893</v>
      </c>
      <c r="AF172" s="26">
        <f t="shared" ca="1" si="21"/>
        <v>0.59814756689758741</v>
      </c>
      <c r="AG172" s="26">
        <f t="shared" ca="1" si="22"/>
        <v>0.59141737084755142</v>
      </c>
      <c r="AH172" s="26">
        <f t="shared" ca="1" si="23"/>
        <v>0.57324397225117518</v>
      </c>
    </row>
    <row r="173" spans="22:34">
      <c r="V173" s="23"/>
      <c r="W173" s="26">
        <v>16.100000000000001</v>
      </c>
      <c r="X173" s="26">
        <v>1</v>
      </c>
      <c r="Y173" s="26">
        <f t="shared" ca="1" si="16"/>
        <v>2.4699166627302169</v>
      </c>
      <c r="AA173" s="26">
        <f t="shared" ca="1" si="17"/>
        <v>0.99867321956897304</v>
      </c>
      <c r="AB173" s="26">
        <f t="shared" ca="1" si="18"/>
        <v>0.98969760577708521</v>
      </c>
      <c r="AC173" s="26">
        <f t="shared" ca="1" si="19"/>
        <v>0.95952872324407656</v>
      </c>
      <c r="AE173" s="26">
        <f t="shared" ca="1" si="20"/>
        <v>0.59980853884651175</v>
      </c>
      <c r="AF173" s="26">
        <f t="shared" ca="1" si="21"/>
        <v>0.59822809470281324</v>
      </c>
      <c r="AG173" s="26">
        <f t="shared" ca="1" si="22"/>
        <v>0.59174560638213469</v>
      </c>
      <c r="AH173" s="26">
        <f t="shared" ca="1" si="23"/>
        <v>0.57413029935949833</v>
      </c>
    </row>
    <row r="174" spans="22:34">
      <c r="V174" s="23"/>
      <c r="W174" s="26">
        <v>16.2</v>
      </c>
      <c r="X174" s="26">
        <v>1</v>
      </c>
      <c r="Y174" s="26">
        <f t="shared" ca="1" si="16"/>
        <v>2.4757738772488267</v>
      </c>
      <c r="AA174" s="26">
        <f t="shared" ca="1" si="17"/>
        <v>0.9987273661986602</v>
      </c>
      <c r="AB174" s="26">
        <f t="shared" ca="1" si="18"/>
        <v>0.99006390544871092</v>
      </c>
      <c r="AC174" s="26">
        <f t="shared" ca="1" si="19"/>
        <v>0.96075993171865925</v>
      </c>
      <c r="AE174" s="26">
        <f t="shared" ca="1" si="20"/>
        <v>0.59981787651715313</v>
      </c>
      <c r="AF174" s="26">
        <f t="shared" ca="1" si="21"/>
        <v>0.59830517387324589</v>
      </c>
      <c r="AG174" s="26">
        <f t="shared" ca="1" si="22"/>
        <v>0.59206176106820163</v>
      </c>
      <c r="AH174" s="26">
        <f t="shared" ca="1" si="23"/>
        <v>0.57498940802058895</v>
      </c>
    </row>
    <row r="175" spans="22:34">
      <c r="V175" s="23"/>
      <c r="W175" s="26">
        <v>16.3</v>
      </c>
      <c r="X175" s="26">
        <v>1</v>
      </c>
      <c r="Y175" s="26">
        <f t="shared" ca="1" si="16"/>
        <v>2.4815663718271836</v>
      </c>
      <c r="AA175" s="26">
        <f t="shared" ca="1" si="17"/>
        <v>0.99877930307499418</v>
      </c>
      <c r="AB175" s="26">
        <f t="shared" ca="1" si="18"/>
        <v>0.99041746598522995</v>
      </c>
      <c r="AC175" s="26">
        <f t="shared" ca="1" si="19"/>
        <v>0.96195584279544222</v>
      </c>
      <c r="AE175" s="26">
        <f t="shared" ca="1" si="20"/>
        <v>0.59982675878422353</v>
      </c>
      <c r="AF175" s="26">
        <f t="shared" ca="1" si="21"/>
        <v>0.5983789492517485</v>
      </c>
      <c r="AG175" s="26">
        <f t="shared" ca="1" si="22"/>
        <v>0.59236625590378322</v>
      </c>
      <c r="AH175" s="26">
        <f t="shared" ca="1" si="23"/>
        <v>0.57582203650384811</v>
      </c>
    </row>
    <row r="176" spans="22:34">
      <c r="V176" s="23"/>
      <c r="W176" s="26">
        <v>16.399999999999999</v>
      </c>
      <c r="X176" s="26">
        <v>1</v>
      </c>
      <c r="Y176" s="26">
        <f t="shared" ca="1" si="16"/>
        <v>2.4872948615954327</v>
      </c>
      <c r="AA176" s="26">
        <f t="shared" ca="1" si="17"/>
        <v>0.9988291203792089</v>
      </c>
      <c r="AB176" s="26">
        <f t="shared" ca="1" si="18"/>
        <v>0.99075871709642815</v>
      </c>
      <c r="AC176" s="26">
        <f t="shared" ca="1" si="19"/>
        <v>0.96311737708937262</v>
      </c>
      <c r="AE176" s="26">
        <f t="shared" ca="1" si="20"/>
        <v>0.59983520785801714</v>
      </c>
      <c r="AF176" s="26">
        <f t="shared" ca="1" si="21"/>
        <v>0.59844955975586067</v>
      </c>
      <c r="AG176" s="26">
        <f t="shared" ca="1" si="22"/>
        <v>0.59265949841866428</v>
      </c>
      <c r="AH176" s="26">
        <f t="shared" ca="1" si="23"/>
        <v>0.57662890760516938</v>
      </c>
    </row>
    <row r="177" spans="22:34">
      <c r="V177" s="23"/>
      <c r="W177" s="26">
        <v>16.5</v>
      </c>
      <c r="X177" s="26">
        <v>1</v>
      </c>
      <c r="Y177" s="26">
        <f t="shared" ca="1" si="16"/>
        <v>2.4929600537818088</v>
      </c>
      <c r="AA177" s="26">
        <f t="shared" ca="1" si="17"/>
        <v>0.99887690461219325</v>
      </c>
      <c r="AB177" s="26">
        <f t="shared" ca="1" si="18"/>
        <v>0.99108807463574666</v>
      </c>
      <c r="AC177" s="26">
        <f t="shared" ca="1" si="19"/>
        <v>0.96424543518129135</v>
      </c>
      <c r="AE177" s="26">
        <f t="shared" ca="1" si="20"/>
        <v>0.59984324486561946</v>
      </c>
      <c r="AF177" s="26">
        <f t="shared" ca="1" si="21"/>
        <v>0.59851713861124234</v>
      </c>
      <c r="AG177" s="26">
        <f t="shared" ca="1" si="22"/>
        <v>0.59294188304225548</v>
      </c>
      <c r="AH177" s="26">
        <f t="shared" ca="1" si="23"/>
        <v>0.57741072874473709</v>
      </c>
    </row>
    <row r="178" spans="22:34">
      <c r="V178" s="23"/>
      <c r="W178" s="26">
        <v>16.600000000000001</v>
      </c>
      <c r="X178" s="26">
        <v>1</v>
      </c>
      <c r="Y178" s="26">
        <f t="shared" ca="1" si="16"/>
        <v>2.4985626477999507</v>
      </c>
      <c r="AA178" s="26">
        <f t="shared" ca="1" si="17"/>
        <v>0.99892273874468784</v>
      </c>
      <c r="AB178" s="26">
        <f t="shared" ca="1" si="18"/>
        <v>0.99140594101557011</v>
      </c>
      <c r="AC178" s="26">
        <f t="shared" ca="1" si="19"/>
        <v>0.96534089787005128</v>
      </c>
      <c r="AE178" s="26">
        <f t="shared" ca="1" si="20"/>
        <v>0.5998508899037357</v>
      </c>
      <c r="AF178" s="26">
        <f t="shared" ca="1" si="21"/>
        <v>0.59858181357644147</v>
      </c>
      <c r="AG178" s="26">
        <f t="shared" ca="1" si="22"/>
        <v>0.5932137914649106</v>
      </c>
      <c r="AH178" s="26">
        <f t="shared" ca="1" si="23"/>
        <v>0.5781681920779953</v>
      </c>
    </row>
    <row r="179" spans="22:34">
      <c r="V179" s="23"/>
      <c r="W179" s="26">
        <v>16.7</v>
      </c>
      <c r="X179" s="26">
        <v>1</v>
      </c>
      <c r="Y179" s="26">
        <f t="shared" ca="1" si="16"/>
        <v>2.5041033353352478</v>
      </c>
      <c r="AA179" s="26">
        <f t="shared" ca="1" si="17"/>
        <v>0.99896670236135243</v>
      </c>
      <c r="AB179" s="26">
        <f t="shared" ca="1" si="18"/>
        <v>0.99171270561169622</v>
      </c>
      <c r="AC179" s="26">
        <f t="shared" ca="1" si="19"/>
        <v>0.96640462643129366</v>
      </c>
      <c r="AE179" s="26">
        <f t="shared" ca="1" si="20"/>
        <v>0.59985816208894327</v>
      </c>
      <c r="AF179" s="26">
        <f t="shared" ca="1" si="21"/>
        <v>0.59864370715927617</v>
      </c>
      <c r="AG179" s="26">
        <f t="shared" ca="1" si="22"/>
        <v>0.59347559299258279</v>
      </c>
      <c r="AH179" s="26">
        <f t="shared" ca="1" si="23"/>
        <v>0.57890197461882686</v>
      </c>
    </row>
    <row r="180" spans="22:34">
      <c r="V180" s="23"/>
      <c r="W180" s="26">
        <v>16.8</v>
      </c>
      <c r="X180" s="26">
        <v>1</v>
      </c>
      <c r="Y180" s="26">
        <f t="shared" ca="1" si="16"/>
        <v>2.5095828004302358</v>
      </c>
      <c r="AA180" s="26">
        <f t="shared" ca="1" si="17"/>
        <v>0.99900887179895348</v>
      </c>
      <c r="AB180" s="26">
        <f t="shared" ca="1" si="18"/>
        <v>0.9920087451571783</v>
      </c>
      <c r="AC180" s="26">
        <f t="shared" ca="1" si="19"/>
        <v>0.9674374628821707</v>
      </c>
      <c r="AE180" s="26">
        <f t="shared" ca="1" si="20"/>
        <v>0.59986507960549318</v>
      </c>
      <c r="AF180" s="26">
        <f t="shared" ca="1" si="21"/>
        <v>0.598702936825114</v>
      </c>
      <c r="AG180" s="26">
        <f t="shared" ca="1" si="22"/>
        <v>0.59372764489473839</v>
      </c>
      <c r="AH180" s="26">
        <f t="shared" ca="1" si="23"/>
        <v>0.57961273837402194</v>
      </c>
    </row>
    <row r="181" spans="22:34">
      <c r="V181" s="23"/>
      <c r="W181" s="26">
        <v>16.899999999999999</v>
      </c>
      <c r="X181" s="26">
        <v>1</v>
      </c>
      <c r="Y181" s="26">
        <f t="shared" ca="1" si="16"/>
        <v>2.5150017195690468</v>
      </c>
      <c r="AA181" s="26">
        <f t="shared" ca="1" si="17"/>
        <v>0.99904932027891258</v>
      </c>
      <c r="AB181" s="26">
        <f t="shared" ca="1" si="18"/>
        <v>0.99229442412573388</v>
      </c>
      <c r="AC181" s="26">
        <f t="shared" ca="1" si="19"/>
        <v>0.96844023025133841</v>
      </c>
      <c r="AE181" s="26">
        <f t="shared" ca="1" si="20"/>
        <v>0.59987165975077994</v>
      </c>
      <c r="AF181" s="26">
        <f t="shared" ca="1" si="21"/>
        <v>0.59875961519732535</v>
      </c>
      <c r="AG181" s="26">
        <f t="shared" ca="1" si="22"/>
        <v>0.59397029274545976</v>
      </c>
      <c r="AH181" s="26">
        <f t="shared" ca="1" si="23"/>
        <v>0.5803011304881559</v>
      </c>
    </row>
    <row r="182" spans="22:34">
      <c r="V182" s="23"/>
      <c r="W182" s="26">
        <v>17</v>
      </c>
      <c r="X182" s="26">
        <v>1</v>
      </c>
      <c r="Y182" s="26">
        <f t="shared" ca="1" si="16"/>
        <v>2.520360761760926</v>
      </c>
      <c r="AA182" s="26">
        <f t="shared" ca="1" si="17"/>
        <v>0.99908811803444553</v>
      </c>
      <c r="AB182" s="26">
        <f t="shared" ca="1" si="18"/>
        <v>0.99257009510491645</v>
      </c>
      <c r="AC182" s="26">
        <f t="shared" ca="1" si="19"/>
        <v>0.96941373285357635</v>
      </c>
      <c r="AE182" s="26">
        <f t="shared" ca="1" si="20"/>
        <v>0.5998779189785941</v>
      </c>
      <c r="AF182" s="26">
        <f t="shared" ca="1" si="21"/>
        <v>0.59881385025017819</v>
      </c>
      <c r="AG182" s="26">
        <f t="shared" ca="1" si="22"/>
        <v>0.59420387075768888</v>
      </c>
      <c r="AH182" s="26">
        <f t="shared" ca="1" si="23"/>
        <v>0.58096778339803778</v>
      </c>
    </row>
    <row r="183" spans="22:34">
      <c r="V183" s="23"/>
      <c r="W183" s="26">
        <v>17.100000000000001</v>
      </c>
      <c r="X183" s="26">
        <v>1</v>
      </c>
      <c r="Y183" s="26">
        <f t="shared" ca="1" si="16"/>
        <v>2.5256605886228276</v>
      </c>
      <c r="AA183" s="26">
        <f t="shared" ca="1" si="17"/>
        <v>0.99912533243251223</v>
      </c>
      <c r="AB183" s="26">
        <f t="shared" ca="1" si="18"/>
        <v>0.99283609915924553</v>
      </c>
      <c r="AC183" s="26">
        <f t="shared" ca="1" si="19"/>
        <v>0.97035875656843107</v>
      </c>
      <c r="AE183" s="26">
        <f t="shared" ca="1" si="20"/>
        <v>0.59988387294026568</v>
      </c>
      <c r="AF183" s="26">
        <f t="shared" ca="1" si="21"/>
        <v>0.59886574549443383</v>
      </c>
      <c r="AG183" s="26">
        <f t="shared" ca="1" si="22"/>
        <v>0.59442870211057741</v>
      </c>
      <c r="AH183" s="26">
        <f t="shared" ca="1" si="23"/>
        <v>0.58161331499592683</v>
      </c>
    </row>
    <row r="184" spans="22:34">
      <c r="V184" s="23"/>
      <c r="W184" s="26">
        <v>17.2</v>
      </c>
      <c r="X184" s="26">
        <v>1</v>
      </c>
      <c r="Y184" s="26">
        <f t="shared" ca="1" si="16"/>
        <v>2.5309018544610957</v>
      </c>
      <c r="AA184" s="26">
        <f t="shared" ca="1" si="17"/>
        <v>0.99916102809079044</v>
      </c>
      <c r="AB184" s="26">
        <f t="shared" ca="1" si="18"/>
        <v>0.99309276618349485</v>
      </c>
      <c r="AC184" s="26">
        <f t="shared" ca="1" si="19"/>
        <v>0.97127606912230602</v>
      </c>
      <c r="AE184" s="26">
        <f t="shared" ca="1" si="20"/>
        <v>0.59988953652379995</v>
      </c>
      <c r="AF184" s="26">
        <f t="shared" ca="1" si="21"/>
        <v>0.59891540015589873</v>
      </c>
      <c r="AG184" s="26">
        <f t="shared" ca="1" si="22"/>
        <v>0.59464509926992337</v>
      </c>
      <c r="AH184" s="26">
        <f t="shared" ca="1" si="23"/>
        <v>0.58223832880075443</v>
      </c>
    </row>
    <row r="185" spans="22:34">
      <c r="V185" s="23"/>
      <c r="W185" s="26">
        <v>17.3</v>
      </c>
      <c r="X185" s="26">
        <v>1</v>
      </c>
      <c r="Y185" s="26">
        <f t="shared" ca="1" si="16"/>
        <v>2.5360852063522437</v>
      </c>
      <c r="AA185" s="26">
        <f t="shared" ca="1" si="17"/>
        <v>0.99919526698987549</v>
      </c>
      <c r="AB185" s="26">
        <f t="shared" ca="1" si="18"/>
        <v>0.99334041524633554</v>
      </c>
      <c r="AC185" s="26">
        <f t="shared" ca="1" si="19"/>
        <v>0.97216642037345857</v>
      </c>
      <c r="AE185" s="26">
        <f t="shared" ca="1" si="20"/>
        <v>0.59989492389110588</v>
      </c>
      <c r="AF185" s="26">
        <f t="shared" ca="1" si="21"/>
        <v>0.59896290934717611</v>
      </c>
      <c r="AG185" s="26">
        <f t="shared" ca="1" si="22"/>
        <v>0.59485336430168745</v>
      </c>
      <c r="AH185" s="26">
        <f t="shared" ca="1" si="23"/>
        <v>0.58284341413662333</v>
      </c>
    </row>
    <row r="186" spans="22:34">
      <c r="V186" s="23"/>
      <c r="W186" s="26">
        <v>17.399999999999999</v>
      </c>
      <c r="X186" s="26">
        <v>1</v>
      </c>
      <c r="Y186" s="26">
        <f t="shared" ca="1" si="16"/>
        <v>2.5412112842228418</v>
      </c>
      <c r="AA186" s="26">
        <f t="shared" ca="1" si="17"/>
        <v>0.99922810858090083</v>
      </c>
      <c r="AB186" s="26">
        <f t="shared" ca="1" si="18"/>
        <v>0.99357935492453497</v>
      </c>
      <c r="AC186" s="26">
        <f t="shared" ca="1" si="19"/>
        <v>0.97303054259938893</v>
      </c>
      <c r="AE186" s="26">
        <f t="shared" ca="1" si="20"/>
        <v>0.59990004851340795</v>
      </c>
      <c r="AF186" s="26">
        <f t="shared" ca="1" si="21"/>
        <v>0.59900836423285719</v>
      </c>
      <c r="AG186" s="26">
        <f t="shared" ca="1" si="22"/>
        <v>0.59505378917859619</v>
      </c>
      <c r="AH186" s="26">
        <f t="shared" ca="1" si="23"/>
        <v>0.58342914631789122</v>
      </c>
    </row>
    <row r="187" spans="22:34">
      <c r="V187" s="23"/>
      <c r="W187" s="26">
        <v>17.5</v>
      </c>
      <c r="X187" s="26">
        <v>1</v>
      </c>
      <c r="Y187" s="26">
        <f t="shared" ca="1" si="16"/>
        <v>2.5462807209285208</v>
      </c>
      <c r="AA187" s="26">
        <f t="shared" ca="1" si="17"/>
        <v>0.99925960988876705</v>
      </c>
      <c r="AB187" s="26">
        <f t="shared" ca="1" si="18"/>
        <v>0.99380988362790801</v>
      </c>
      <c r="AC187" s="26">
        <f t="shared" ca="1" si="19"/>
        <v>0.97386915078614056</v>
      </c>
      <c r="AE187" s="26">
        <f t="shared" ca="1" si="20"/>
        <v>0.59990492320493105</v>
      </c>
      <c r="AF187" s="26">
        <f t="shared" ca="1" si="21"/>
        <v>0.5990518521883833</v>
      </c>
      <c r="AG187" s="26">
        <f t="shared" ca="1" si="22"/>
        <v>0.59524665607984761</v>
      </c>
      <c r="AH187" s="26">
        <f t="shared" ca="1" si="23"/>
        <v>0.58399608684018156</v>
      </c>
    </row>
    <row r="188" spans="22:34">
      <c r="V188" s="23"/>
      <c r="W188" s="26">
        <v>17.600000000000001</v>
      </c>
      <c r="X188" s="26">
        <v>1</v>
      </c>
      <c r="Y188" s="26">
        <f t="shared" ca="1" si="16"/>
        <v>2.5512941423321029</v>
      </c>
      <c r="AA188" s="26">
        <f t="shared" ca="1" si="17"/>
        <v>0.99928982561115753</v>
      </c>
      <c r="AB188" s="26">
        <f t="shared" ca="1" si="18"/>
        <v>0.99403228991522019</v>
      </c>
      <c r="AC188" s="26">
        <f t="shared" ca="1" si="19"/>
        <v>0.97468294291905477</v>
      </c>
      <c r="AE188" s="26">
        <f t="shared" ca="1" si="20"/>
        <v>0.59990956015494323</v>
      </c>
      <c r="AF188" s="26">
        <f t="shared" ca="1" si="21"/>
        <v>0.59909345695280203</v>
      </c>
      <c r="AG188" s="26">
        <f t="shared" ca="1" si="22"/>
        <v>0.5954322376839486</v>
      </c>
      <c r="AH188" s="26">
        <f t="shared" ca="1" si="23"/>
        <v>0.58454478357669459</v>
      </c>
    </row>
    <row r="189" spans="22:34">
      <c r="V189" s="23"/>
      <c r="W189" s="26">
        <v>17.7</v>
      </c>
      <c r="X189" s="26">
        <v>1</v>
      </c>
      <c r="Y189" s="26">
        <f t="shared" ca="1" si="16"/>
        <v>2.5562521673808698</v>
      </c>
      <c r="AA189" s="26">
        <f t="shared" ca="1" si="17"/>
        <v>0.99931880821351338</v>
      </c>
      <c r="AB189" s="26">
        <f t="shared" ca="1" si="18"/>
        <v>0.99424685280123948</v>
      </c>
      <c r="AC189" s="26">
        <f t="shared" ca="1" si="19"/>
        <v>0.97547260027455196</v>
      </c>
      <c r="AE189" s="26">
        <f t="shared" ca="1" si="20"/>
        <v>0.59991397095823473</v>
      </c>
      <c r="AF189" s="26">
        <f t="shared" ca="1" si="21"/>
        <v>0.59913325877563728</v>
      </c>
      <c r="AG189" s="26">
        <f t="shared" ca="1" si="22"/>
        <v>0.59561079745471968</v>
      </c>
      <c r="AH189" s="26">
        <f t="shared" ca="1" si="23"/>
        <v>0.58507577097922736</v>
      </c>
    </row>
    <row r="190" spans="22:34">
      <c r="V190" s="23"/>
      <c r="W190" s="26">
        <v>17.8</v>
      </c>
      <c r="X190" s="26">
        <v>1</v>
      </c>
      <c r="Y190" s="26">
        <f t="shared" ca="1" si="16"/>
        <v>2.561155408182977</v>
      </c>
      <c r="AA190" s="26">
        <f t="shared" ca="1" si="17"/>
        <v>0.99934660802013264</v>
      </c>
      <c r="AB190" s="26">
        <f t="shared" ca="1" si="18"/>
        <v>0.99445384205513265</v>
      </c>
      <c r="AC190" s="26">
        <f t="shared" ca="1" si="19"/>
        <v>0.97623878771253625</v>
      </c>
      <c r="AE190" s="26">
        <f t="shared" ca="1" si="20"/>
        <v>0.59991816664411135</v>
      </c>
      <c r="AF190" s="26">
        <f t="shared" ca="1" si="21"/>
        <v>0.5991713345580818</v>
      </c>
      <c r="AG190" s="26">
        <f t="shared" ca="1" si="22"/>
        <v>0.5957825899205148</v>
      </c>
      <c r="AH190" s="26">
        <f t="shared" ca="1" si="23"/>
        <v>0.58558957028333736</v>
      </c>
    </row>
    <row r="191" spans="22:34">
      <c r="V191" s="23"/>
      <c r="W191" s="26">
        <v>17.899999999999999</v>
      </c>
      <c r="X191" s="26">
        <v>1</v>
      </c>
      <c r="Y191" s="26">
        <f t="shared" ca="1" si="16"/>
        <v>2.5660044700830227</v>
      </c>
      <c r="AA191" s="26">
        <f t="shared" ca="1" si="17"/>
        <v>0.99937327330155157</v>
      </c>
      <c r="AB191" s="26">
        <f t="shared" ca="1" si="18"/>
        <v>0.99465351849040218</v>
      </c>
      <c r="AC191" s="26">
        <f t="shared" ca="1" si="19"/>
        <v>0.9769821539690442</v>
      </c>
      <c r="AE191" s="26">
        <f t="shared" ca="1" si="20"/>
        <v>0.59992215770397306</v>
      </c>
      <c r="AF191" s="26">
        <f t="shared" ca="1" si="21"/>
        <v>0.59920775798871884</v>
      </c>
      <c r="AG191" s="26">
        <f t="shared" ca="1" si="22"/>
        <v>0.59594786094670904</v>
      </c>
      <c r="AH191" s="26">
        <f t="shared" ca="1" si="23"/>
        <v>0.58608668971711808</v>
      </c>
    </row>
    <row r="192" spans="22:34">
      <c r="V192" s="23"/>
      <c r="W192" s="26">
        <v>18</v>
      </c>
      <c r="X192" s="26">
        <v>1</v>
      </c>
      <c r="Y192" s="26">
        <f t="shared" ca="1" si="16"/>
        <v>2.5707999517367832</v>
      </c>
      <c r="AA192" s="26">
        <f t="shared" ca="1" si="17"/>
        <v>0.9993988503583594</v>
      </c>
      <c r="AB192" s="26">
        <f t="shared" ca="1" si="18"/>
        <v>0.99484613424655699</v>
      </c>
      <c r="AC192" s="26">
        <f t="shared" ca="1" si="19"/>
        <v>0.97770333194878312</v>
      </c>
      <c r="AE192" s="26">
        <f t="shared" ca="1" si="20"/>
        <v>0.59992595411754845</v>
      </c>
      <c r="AF192" s="26">
        <f t="shared" ca="1" si="21"/>
        <v>0.59924259967396831</v>
      </c>
      <c r="AG192" s="26">
        <f t="shared" ca="1" si="22"/>
        <v>0.59610684800151637</v>
      </c>
      <c r="AH192" s="26">
        <f t="shared" ca="1" si="23"/>
        <v>0.58656762471308221</v>
      </c>
    </row>
    <row r="193" spans="22:34">
      <c r="V193" s="23"/>
      <c r="W193" s="26">
        <v>18.100000000000001</v>
      </c>
      <c r="X193" s="26">
        <v>1</v>
      </c>
      <c r="Y193" s="26">
        <f t="shared" ca="1" si="16"/>
        <v>2.5755424451851217</v>
      </c>
      <c r="AA193" s="26">
        <f t="shared" ca="1" si="17"/>
        <v>0.99942338360159344</v>
      </c>
      <c r="AB193" s="26">
        <f t="shared" ca="1" si="18"/>
        <v>0.99503193306270754</v>
      </c>
      <c r="AC193" s="26">
        <f t="shared" ca="1" si="19"/>
        <v>0.97840293901722597</v>
      </c>
      <c r="AE193" s="26">
        <f t="shared" ca="1" si="20"/>
        <v>0.59992956537784903</v>
      </c>
      <c r="AF193" s="26">
        <f t="shared" ca="1" si="21"/>
        <v>0.59927592726345169</v>
      </c>
      <c r="AG193" s="26">
        <f t="shared" ca="1" si="22"/>
        <v>0.59625978041520467</v>
      </c>
      <c r="AH193" s="26">
        <f t="shared" ca="1" si="23"/>
        <v>0.58703285812267536</v>
      </c>
    </row>
    <row r="194" spans="22:34">
      <c r="V194" s="23"/>
      <c r="W194" s="26">
        <v>18.2</v>
      </c>
      <c r="X194" s="26">
        <v>1</v>
      </c>
      <c r="Y194" s="26">
        <f t="shared" ca="1" si="16"/>
        <v>2.5802325359270797</v>
      </c>
      <c r="AA194" s="26">
        <f t="shared" ca="1" si="17"/>
        <v>0.99944691562985222</v>
      </c>
      <c r="AB194" s="26">
        <f t="shared" ca="1" si="18"/>
        <v>0.9952111505432778</v>
      </c>
      <c r="AC194" s="26">
        <f t="shared" ca="1" si="19"/>
        <v>0.979081577291951</v>
      </c>
      <c r="AE194" s="26">
        <f t="shared" ca="1" si="20"/>
        <v>0.59993300051490639</v>
      </c>
      <c r="AF194" s="26">
        <f t="shared" ca="1" si="21"/>
        <v>0.59930780557045915</v>
      </c>
      <c r="AG194" s="26">
        <f t="shared" ca="1" si="22"/>
        <v>0.59640687963278405</v>
      </c>
      <c r="AH194" s="26">
        <f t="shared" ca="1" si="23"/>
        <v>0.58748286043296916</v>
      </c>
    </row>
    <row r="195" spans="22:34">
      <c r="V195" s="23"/>
      <c r="W195" s="26">
        <v>18.3</v>
      </c>
      <c r="X195" s="26">
        <v>1</v>
      </c>
      <c r="Y195" s="26">
        <f t="shared" ca="1" si="16"/>
        <v>2.584870802992163</v>
      </c>
      <c r="AA195" s="26">
        <f t="shared" ca="1" si="17"/>
        <v>0.99946948730326235</v>
      </c>
      <c r="AB195" s="26">
        <f t="shared" ca="1" si="18"/>
        <v>0.99538401441601909</v>
      </c>
      <c r="AC195" s="26">
        <f t="shared" ca="1" si="19"/>
        <v>0.97973983393293562</v>
      </c>
      <c r="AE195" s="26">
        <f t="shared" ca="1" si="20"/>
        <v>0.59993626811835254</v>
      </c>
      <c r="AF195" s="26">
        <f t="shared" ca="1" si="21"/>
        <v>0.59933829668769911</v>
      </c>
      <c r="AG195" s="26">
        <f t="shared" ca="1" si="22"/>
        <v>0.59654835946024531</v>
      </c>
      <c r="AH195" s="26">
        <f t="shared" ca="1" si="23"/>
        <v>0.58791808998511075</v>
      </c>
    </row>
    <row r="196" spans="22:34">
      <c r="V196" s="23"/>
      <c r="W196" s="26">
        <v>18.399999999999999</v>
      </c>
      <c r="X196" s="26">
        <v>1</v>
      </c>
      <c r="Y196" s="26">
        <f t="shared" ca="1" si="16"/>
        <v>2.5894578190118263</v>
      </c>
      <c r="AA196" s="26">
        <f t="shared" ca="1" si="17"/>
        <v>0.99949113781442667</v>
      </c>
      <c r="AB196" s="26">
        <f t="shared" ca="1" si="18"/>
        <v>0.99555074478251337</v>
      </c>
      <c r="AC196" s="26">
        <f t="shared" ca="1" si="19"/>
        <v>0.98037828143153294</v>
      </c>
      <c r="AE196" s="26">
        <f t="shared" ca="1" si="20"/>
        <v>0.59993937635889816</v>
      </c>
      <c r="AF196" s="26">
        <f t="shared" ca="1" si="21"/>
        <v>0.59936746009850417</v>
      </c>
      <c r="AG196" s="26">
        <f t="shared" ca="1" si="22"/>
        <v>0.59668442630443519</v>
      </c>
      <c r="AH196" s="26">
        <f t="shared" ca="1" si="23"/>
        <v>0.58833899319412697</v>
      </c>
    </row>
    <row r="197" spans="22:34">
      <c r="V197" s="23"/>
      <c r="W197" s="26">
        <v>18.5</v>
      </c>
      <c r="X197" s="26">
        <v>1</v>
      </c>
      <c r="Y197" s="26">
        <f t="shared" ca="1" si="16"/>
        <v>2.5939941502901696</v>
      </c>
      <c r="AA197" s="26">
        <f t="shared" ca="1" si="17"/>
        <v>0.99951190475647655</v>
      </c>
      <c r="AB197" s="26">
        <f t="shared" ca="1" si="18"/>
        <v>0.99571155436134906</v>
      </c>
      <c r="AC197" s="26">
        <f t="shared" ca="1" si="19"/>
        <v>0.98099747789787806</v>
      </c>
      <c r="AE197" s="26">
        <f t="shared" ca="1" si="20"/>
        <v>0.59994233300876354</v>
      </c>
      <c r="AF197" s="26">
        <f t="shared" ca="1" si="21"/>
        <v>0.59939535278366107</v>
      </c>
      <c r="AG197" s="26">
        <f t="shared" ca="1" si="22"/>
        <v>0.59681527940665591</v>
      </c>
      <c r="AH197" s="26">
        <f t="shared" ca="1" si="23"/>
        <v>0.58874600476970751</v>
      </c>
    </row>
    <row r="198" spans="22:34">
      <c r="V198" s="23"/>
      <c r="W198" s="26">
        <v>18.600000000000001</v>
      </c>
      <c r="X198" s="26">
        <v>1</v>
      </c>
      <c r="Y198" s="26">
        <f t="shared" ca="1" si="16"/>
        <v>2.5984803568738535</v>
      </c>
      <c r="AA198" s="26">
        <f t="shared" ca="1" si="17"/>
        <v>0.99953182418834718</v>
      </c>
      <c r="AB198" s="26">
        <f t="shared" ca="1" si="18"/>
        <v>0.99586664872414976</v>
      </c>
      <c r="AC198" s="26">
        <f t="shared" ca="1" si="19"/>
        <v>0.98159796734648996</v>
      </c>
      <c r="AE198" s="26">
        <f t="shared" ca="1" si="20"/>
        <v>0.59994514546111344</v>
      </c>
      <c r="AF198" s="26">
        <f t="shared" ca="1" si="21"/>
        <v>0.59942202932402611</v>
      </c>
      <c r="AG198" s="26">
        <f t="shared" ca="1" si="22"/>
        <v>0.59694111107008285</v>
      </c>
      <c r="AH198" s="26">
        <f t="shared" ca="1" si="23"/>
        <v>0.58913954793761325</v>
      </c>
    </row>
    <row r="199" spans="22:34">
      <c r="V199" s="23"/>
      <c r="W199" s="26">
        <v>18.7</v>
      </c>
      <c r="X199" s="26">
        <v>1</v>
      </c>
      <c r="Y199" s="26">
        <f t="shared" ca="1" si="16"/>
        <v>2.6029169926212408</v>
      </c>
      <c r="AA199" s="26">
        <f t="shared" ca="1" si="17"/>
        <v>0.9995509306973891</v>
      </c>
      <c r="AB199" s="26">
        <f t="shared" ca="1" si="18"/>
        <v>0.99601622652463395</v>
      </c>
      <c r="AC199" s="26">
        <f t="shared" ca="1" si="19"/>
        <v>0.98218027997984902</v>
      </c>
      <c r="AE199" s="26">
        <f t="shared" ca="1" si="20"/>
        <v>0.59994782074854369</v>
      </c>
      <c r="AF199" s="26">
        <f t="shared" ca="1" si="21"/>
        <v>0.59944754199908479</v>
      </c>
      <c r="AG199" s="26">
        <f t="shared" ca="1" si="22"/>
        <v>0.5970621068810944</v>
      </c>
      <c r="AH199" s="26">
        <f t="shared" ca="1" si="23"/>
        <v>0.58952003466137781</v>
      </c>
    </row>
    <row r="200" spans="22:34">
      <c r="V200" s="23"/>
      <c r="W200" s="26">
        <v>18.8</v>
      </c>
      <c r="X200" s="26">
        <v>1</v>
      </c>
      <c r="Y200" s="26">
        <f t="shared" ca="1" si="16"/>
        <v>2.6073046052707749</v>
      </c>
      <c r="AA200" s="26">
        <f t="shared" ca="1" si="17"/>
        <v>0.99956925745942427</v>
      </c>
      <c r="AB200" s="26">
        <f t="shared" ca="1" si="18"/>
        <v>0.99616047972088273</v>
      </c>
      <c r="AC200" s="26">
        <f t="shared" ca="1" si="19"/>
        <v>0.98274493246975059</v>
      </c>
      <c r="AE200" s="26">
        <f t="shared" ca="1" si="20"/>
        <v>0.59995036556066639</v>
      </c>
      <c r="AF200" s="26">
        <f t="shared" ca="1" si="21"/>
        <v>0.59947194088160594</v>
      </c>
      <c r="AG200" s="26">
        <f t="shared" ca="1" si="22"/>
        <v>0.597178445924615</v>
      </c>
      <c r="AH200" s="26">
        <f t="shared" ca="1" si="23"/>
        <v>0.58988786586399056</v>
      </c>
    </row>
    <row r="201" spans="22:34">
      <c r="V201" s="23"/>
      <c r="W201" s="26">
        <v>18.899999999999999</v>
      </c>
      <c r="X201" s="26">
        <v>1</v>
      </c>
      <c r="Y201" s="26">
        <f t="shared" ca="1" si="16"/>
        <v>2.6116437365086025</v>
      </c>
      <c r="AA201" s="26">
        <f t="shared" ca="1" si="17"/>
        <v>0.99958683629635137</v>
      </c>
      <c r="AB201" s="26">
        <f t="shared" ca="1" si="18"/>
        <v>0.99629959379098687</v>
      </c>
      <c r="AC201" s="26">
        <f t="shared" ca="1" si="19"/>
        <v>0.9832924282362473</v>
      </c>
      <c r="AE201" s="26">
        <f t="shared" ca="1" si="20"/>
        <v>0.59995278626083726</v>
      </c>
      <c r="AF201" s="26">
        <f t="shared" ca="1" si="21"/>
        <v>0.59949527392853685</v>
      </c>
      <c r="AG201" s="26">
        <f t="shared" ca="1" si="22"/>
        <v>0.59729030099357217</v>
      </c>
      <c r="AH201" s="26">
        <f t="shared" ca="1" si="23"/>
        <v>0.59024343164927073</v>
      </c>
    </row>
    <row r="202" spans="22:34">
      <c r="V202" s="23"/>
      <c r="W202" s="26">
        <v>19</v>
      </c>
      <c r="X202" s="26">
        <v>1</v>
      </c>
      <c r="Y202" s="26">
        <f t="shared" ca="1" si="16"/>
        <v>2.6159349220354495</v>
      </c>
      <c r="AA202" s="26">
        <f t="shared" ca="1" si="17"/>
        <v>0.99960369773140012</v>
      </c>
      <c r="AB202" s="26">
        <f t="shared" ca="1" si="18"/>
        <v>0.99643374794224471</v>
      </c>
      <c r="AC202" s="26">
        <f t="shared" ca="1" si="19"/>
        <v>0.98382325772400747</v>
      </c>
      <c r="AE202" s="26">
        <f t="shared" ca="1" si="20"/>
        <v>0.59995508890206772</v>
      </c>
      <c r="AF202" s="26">
        <f t="shared" ca="1" si="21"/>
        <v>0.59951758706828118</v>
      </c>
      <c r="AG202" s="26">
        <f t="shared" ca="1" si="22"/>
        <v>0.59739783879257069</v>
      </c>
      <c r="AH202" s="26">
        <f t="shared" ca="1" si="23"/>
        <v>0.59058711152266063</v>
      </c>
    </row>
    <row r="203" spans="22:34">
      <c r="V203" s="23"/>
      <c r="W203" s="26">
        <v>19.100000000000001</v>
      </c>
      <c r="X203" s="26">
        <v>1</v>
      </c>
      <c r="Y203" s="26">
        <f t="shared" ca="1" si="16"/>
        <v>2.6201786916327574</v>
      </c>
      <c r="AA203" s="26">
        <f t="shared" ca="1" si="17"/>
        <v>0.99961987104213057</v>
      </c>
      <c r="AB203" s="26">
        <f t="shared" ca="1" si="18"/>
        <v>0.99656311531407693</v>
      </c>
      <c r="AC203" s="26">
        <f t="shared" ca="1" si="19"/>
        <v>0.98433789867593358</v>
      </c>
      <c r="AE203" s="26">
        <f t="shared" ca="1" si="20"/>
        <v>0.59995727924216025</v>
      </c>
      <c r="AF203" s="26">
        <f t="shared" ca="1" si="21"/>
        <v>0.59953892428449695</v>
      </c>
      <c r="AG203" s="26">
        <f t="shared" ca="1" si="22"/>
        <v>0.59750122013589069</v>
      </c>
      <c r="AH203" s="26">
        <f t="shared" ca="1" si="23"/>
        <v>0.59091927461118277</v>
      </c>
    </row>
    <row r="204" spans="22:34">
      <c r="V204" s="23"/>
      <c r="W204" s="26">
        <v>19.2</v>
      </c>
      <c r="X204" s="26">
        <v>1</v>
      </c>
      <c r="Y204" s="26">
        <f t="shared" ca="1" si="16"/>
        <v>2.6243755692280888</v>
      </c>
      <c r="AA204" s="26">
        <f t="shared" ca="1" si="17"/>
        <v>0.99963538431126975</v>
      </c>
      <c r="AB204" s="26">
        <f t="shared" ca="1" si="18"/>
        <v>0.99668786317482361</v>
      </c>
      <c r="AC204" s="26">
        <f t="shared" ca="1" si="19"/>
        <v>0.98483681640389453</v>
      </c>
      <c r="AE204" s="26">
        <f t="shared" ca="1" si="20"/>
        <v>0.59995936275810591</v>
      </c>
      <c r="AF204" s="26">
        <f t="shared" ca="1" si="21"/>
        <v>0.59955932769654519</v>
      </c>
      <c r="AG204" s="26">
        <f t="shared" ca="1" si="22"/>
        <v>0.59760060013991545</v>
      </c>
      <c r="AH204" s="26">
        <f t="shared" ca="1" si="23"/>
        <v>0.59124027988232775</v>
      </c>
    </row>
    <row r="205" spans="22:34">
      <c r="V205" s="23"/>
      <c r="W205" s="26">
        <v>19.3</v>
      </c>
      <c r="X205" s="26">
        <v>1</v>
      </c>
      <c r="Y205" s="26">
        <f t="shared" ref="Y205:Y268" ca="1" si="24">IF((ROW()-12)*0.1&lt;L_1,0,OFFSET(X205,-L_1*10-1,0)*b_1-Y204*a_1)</f>
        <v>2.6285260729598106</v>
      </c>
      <c r="AA205" s="26">
        <f t="shared" ref="AA205:AA268" ca="1" si="25">IF((ROW()-12)*0.1&lt;L_2,0,OFFSET(X205,-L_2*10-1,0)*b_2-AA204*a_2)</f>
        <v>0.99965026447547334</v>
      </c>
      <c r="AB205" s="26">
        <f t="shared" ref="AB205:AB268" ca="1" si="26">IF((ROW()-12)*0.1&lt;L_2,0,OFFSET(AA205,-1,0)*b_2/K_2-AB204*a_2)</f>
        <v>0.99680815311258431</v>
      </c>
      <c r="AC205" s="26">
        <f t="shared" ref="AC205:AC268" ca="1" si="27">IF((ROW()-12)*0.1&lt;L_2,0,OFFSET(AB205,-1,0)*b_2/K_2-AC204*a_2)</f>
        <v>0.98532046405644114</v>
      </c>
      <c r="AE205" s="26">
        <f t="shared" ref="AE205:AE268" ca="1" si="28">IF((ROW()-12)*0.1&lt;L_3,0,OFFSET(X205,-L_3*10-1,0)*b_3-AE204*a_3)</f>
        <v>0.59996134465977979</v>
      </c>
      <c r="AF205" s="26">
        <f t="shared" ref="AF205:AF268" ca="1" si="29">IF((ROW()-12)*0.1&lt;L_3,0,OFFSET(AE205,-1,0)*b_3/K_3-AF204*a_3)</f>
        <v>0.59957883763671738</v>
      </c>
      <c r="AG205" s="26">
        <f t="shared" ref="AG205:AG268" ca="1" si="30">IF((ROW()-12)*0.1&lt;L_3,0,OFFSET(AF205,-1,0)*b_3/K_3-AG204*a_3)</f>
        <v>0.59769612841009867</v>
      </c>
      <c r="AH205" s="26">
        <f t="shared" ref="AH205:AH268" ca="1" si="31">IF((ROW()-12)*0.1&lt;L_3,0,OFFSET(AG205,-1,0)*b_3/K_3-AH204*a_3)</f>
        <v>0.59155047636165003</v>
      </c>
    </row>
    <row r="206" spans="22:34">
      <c r="V206" s="23"/>
      <c r="W206" s="26">
        <v>19.399999999999999</v>
      </c>
      <c r="X206" s="26">
        <v>1</v>
      </c>
      <c r="Y206" s="26">
        <f t="shared" ca="1" si="24"/>
        <v>2.6326307152410626</v>
      </c>
      <c r="AA206" s="26">
        <f t="shared" ca="1" si="25"/>
        <v>0.99966453737209748</v>
      </c>
      <c r="AB206" s="26">
        <f t="shared" ca="1" si="26"/>
        <v>0.99692414122026007</v>
      </c>
      <c r="AC206" s="26">
        <f t="shared" ca="1" si="27"/>
        <v>0.98578928288338374</v>
      </c>
      <c r="AE206" s="26">
        <f t="shared" ca="1" si="28"/>
        <v>0.59996322990296846</v>
      </c>
      <c r="AF206" s="26">
        <f t="shared" ca="1" si="29"/>
        <v>0.59959749272436469</v>
      </c>
      <c r="AG206" s="26">
        <f t="shared" ca="1" si="30"/>
        <v>0.59778794922257861</v>
      </c>
      <c r="AH206" s="26">
        <f t="shared" ca="1" si="31"/>
        <v>0.59185020334887128</v>
      </c>
    </row>
    <row r="207" spans="22:34">
      <c r="V207" s="23"/>
      <c r="W207" s="26">
        <v>19.5</v>
      </c>
      <c r="X207" s="26">
        <v>1</v>
      </c>
      <c r="Y207" s="26">
        <f t="shared" ca="1" si="24"/>
        <v>2.6366900028230194</v>
      </c>
      <c r="AA207" s="26">
        <f t="shared" ca="1" si="25"/>
        <v>0.99967822778406179</v>
      </c>
      <c r="AB207" s="26">
        <f t="shared" ca="1" si="26"/>
        <v>0.99703597827495261</v>
      </c>
      <c r="AC207" s="26">
        <f t="shared" ca="1" si="27"/>
        <v>0.98624370249712445</v>
      </c>
      <c r="AE207" s="26">
        <f t="shared" ca="1" si="28"/>
        <v>0.59996502320176193</v>
      </c>
      <c r="AF207" s="26">
        <f t="shared" ca="1" si="29"/>
        <v>0.59961532993704658</v>
      </c>
      <c r="AG207" s="26">
        <f t="shared" ca="1" si="30"/>
        <v>0.59787620170055178</v>
      </c>
      <c r="AH207" s="26">
        <f t="shared" ca="1" si="31"/>
        <v>0.59213979063230049</v>
      </c>
    </row>
    <row r="208" spans="22:34">
      <c r="V208" s="23"/>
      <c r="W208" s="26">
        <v>19.600000000000001</v>
      </c>
      <c r="X208" s="26">
        <v>1</v>
      </c>
      <c r="Y208" s="26">
        <f t="shared" ca="1" si="24"/>
        <v>2.6407044368574515</v>
      </c>
      <c r="AA208" s="26">
        <f t="shared" ca="1" si="25"/>
        <v>0.99969135948288146</v>
      </c>
      <c r="AB208" s="26">
        <f t="shared" ca="1" si="26"/>
        <v>0.99714380991187246</v>
      </c>
      <c r="AC208" s="26">
        <f t="shared" ca="1" si="27"/>
        <v>0.98668414113064551</v>
      </c>
      <c r="AE208" s="26">
        <f t="shared" ca="1" si="28"/>
        <v>0.5999667290403411</v>
      </c>
      <c r="AF208" s="26">
        <f t="shared" ca="1" si="29"/>
        <v>0.59963238467881497</v>
      </c>
      <c r="AG208" s="26">
        <f t="shared" ca="1" si="30"/>
        <v>0.59796101998551277</v>
      </c>
      <c r="AH208" s="26">
        <f t="shared" ca="1" si="31"/>
        <v>0.59241955870139951</v>
      </c>
    </row>
    <row r="209" spans="22:34">
      <c r="V209" s="23"/>
      <c r="W209" s="26">
        <v>19.7</v>
      </c>
      <c r="X209" s="26">
        <v>1</v>
      </c>
      <c r="Y209" s="26">
        <f t="shared" ca="1" si="24"/>
        <v>2.6446745129585976</v>
      </c>
      <c r="AA209" s="26">
        <f t="shared" ca="1" si="25"/>
        <v>0.99970395526994316</v>
      </c>
      <c r="AB209" s="26">
        <f t="shared" ca="1" si="26"/>
        <v>0.99724777679290677</v>
      </c>
      <c r="AC209" s="26">
        <f t="shared" ca="1" si="27"/>
        <v>0.98711100589206591</v>
      </c>
      <c r="AE209" s="26">
        <f t="shared" ca="1" si="28"/>
        <v>0.59996835168419105</v>
      </c>
      <c r="AF209" s="26">
        <f t="shared" ca="1" si="29"/>
        <v>0.59964869084574157</v>
      </c>
      <c r="AG209" s="26">
        <f t="shared" ca="1" si="30"/>
        <v>0.59804253340347435</v>
      </c>
      <c r="AH209" s="26">
        <f t="shared" ca="1" si="31"/>
        <v>0.59268981895733264</v>
      </c>
    </row>
    <row r="210" spans="22:34">
      <c r="V210" s="23"/>
      <c r="W210" s="26">
        <v>19.8</v>
      </c>
      <c r="X210" s="26">
        <v>1</v>
      </c>
      <c r="Y210" s="26">
        <f t="shared" ca="1" si="24"/>
        <v>2.6486007212643528</v>
      </c>
      <c r="AA210" s="26">
        <f t="shared" ca="1" si="25"/>
        <v>0.99971603701609679</v>
      </c>
      <c r="AB210" s="26">
        <f t="shared" ca="1" si="26"/>
        <v>0.99734801476999146</v>
      </c>
      <c r="AC210" s="26">
        <f t="shared" ca="1" si="27"/>
        <v>0.98752469301568946</v>
      </c>
      <c r="AE210" s="26">
        <f t="shared" ca="1" si="28"/>
        <v>0.59996989519076671</v>
      </c>
      <c r="AF210" s="26">
        <f t="shared" ca="1" si="29"/>
        <v>0.59966428088879731</v>
      </c>
      <c r="AG210" s="26">
        <f t="shared" ca="1" si="30"/>
        <v>0.59812086662627617</v>
      </c>
      <c r="AH210" s="26">
        <f t="shared" ca="1" si="31"/>
        <v>0.59295087392135426</v>
      </c>
    </row>
    <row r="211" spans="22:34">
      <c r="V211" s="23"/>
      <c r="W211" s="26">
        <v>19.899999999999999</v>
      </c>
      <c r="X211" s="26">
        <v>1</v>
      </c>
      <c r="Y211" s="26">
        <f t="shared" ca="1" si="24"/>
        <v>2.6524835464967782</v>
      </c>
      <c r="AA211" s="26">
        <f t="shared" ca="1" si="25"/>
        <v>0.99972762569963081</v>
      </c>
      <c r="AB211" s="26">
        <f t="shared" ca="1" si="26"/>
        <v>0.9974446550434326</v>
      </c>
      <c r="AC211" s="26">
        <f t="shared" ca="1" si="27"/>
        <v>0.98792558810947417</v>
      </c>
      <c r="AE211" s="26">
        <f t="shared" ca="1" si="28"/>
        <v>0.5999713634196383</v>
      </c>
      <c r="AF211" s="26">
        <f t="shared" ca="1" si="29"/>
        <v>0.59967918587418523</v>
      </c>
      <c r="AG211" s="26">
        <f t="shared" ca="1" si="30"/>
        <v>0.59819613982809305</v>
      </c>
      <c r="AH211" s="26">
        <f t="shared" ca="1" si="31"/>
        <v>0.59320301744090043</v>
      </c>
    </row>
    <row r="212" spans="22:34">
      <c r="V212" s="23"/>
      <c r="W212" s="26">
        <v>20</v>
      </c>
      <c r="X212" s="26">
        <v>1</v>
      </c>
      <c r="Y212" s="26">
        <f t="shared" ca="1" si="24"/>
        <v>2.6563234680219456</v>
      </c>
      <c r="AA212" s="26">
        <f t="shared" ca="1" si="25"/>
        <v>0.99973874144269836</v>
      </c>
      <c r="AB212" s="26">
        <f t="shared" ca="1" si="26"/>
        <v>0.99753782431531601</v>
      </c>
      <c r="AC212" s="26">
        <f t="shared" ca="1" si="27"/>
        <v>0.98831406639886343</v>
      </c>
      <c r="AE212" s="26">
        <f t="shared" ca="1" si="28"/>
        <v>0.59997276004214295</v>
      </c>
      <c r="AF212" s="26">
        <f t="shared" ca="1" si="29"/>
        <v>0.5996934355412249</v>
      </c>
      <c r="AG212" s="26">
        <f t="shared" ca="1" si="30"/>
        <v>0.59826846883725293</v>
      </c>
      <c r="AH212" s="26">
        <f t="shared" ca="1" si="31"/>
        <v>0.59344653489326216</v>
      </c>
    </row>
    <row r="213" spans="22:34">
      <c r="V213" s="23"/>
      <c r="W213" s="26">
        <v>20.100000000000001</v>
      </c>
      <c r="X213" s="26">
        <v>1</v>
      </c>
      <c r="Y213" s="26">
        <f t="shared" ca="1" si="24"/>
        <v>2.660120959909118</v>
      </c>
      <c r="AA213" s="26">
        <f t="shared" ca="1" si="25"/>
        <v>0.99974940354625674</v>
      </c>
      <c r="AB213" s="26">
        <f t="shared" ca="1" si="26"/>
        <v>0.99762764493814227</v>
      </c>
      <c r="AC213" s="26">
        <f t="shared" ca="1" si="27"/>
        <v>0.98869049296692779</v>
      </c>
      <c r="AE213" s="26">
        <f t="shared" ca="1" si="28"/>
        <v>0.59997408855056422</v>
      </c>
      <c r="AF213" s="26">
        <f t="shared" ca="1" si="29"/>
        <v>0.59970705835788574</v>
      </c>
      <c r="AG213" s="26">
        <f t="shared" ca="1" si="30"/>
        <v>0.59833796528347294</v>
      </c>
      <c r="AH213" s="26">
        <f t="shared" ca="1" si="31"/>
        <v>0.5936817033867301</v>
      </c>
    </row>
    <row r="214" spans="22:34">
      <c r="V214" s="23"/>
      <c r="W214" s="26">
        <v>20.2</v>
      </c>
      <c r="X214" s="26">
        <v>1</v>
      </c>
      <c r="Y214" s="26">
        <f t="shared" ca="1" si="24"/>
        <v>2.6638764909892778</v>
      </c>
      <c r="AA214" s="26">
        <f t="shared" ca="1" si="25"/>
        <v>0.99975963052358052</v>
      </c>
      <c r="AB214" s="26">
        <f t="shared" ca="1" si="26"/>
        <v>0.99771423505882284</v>
      </c>
      <c r="AC214" s="26">
        <f t="shared" ca="1" si="27"/>
        <v>0.9890552229907712</v>
      </c>
      <c r="AE214" s="26">
        <f t="shared" ca="1" si="28"/>
        <v>0.59997535226686527</v>
      </c>
      <c r="AF214" s="26">
        <f t="shared" ca="1" si="29"/>
        <v>0.59972008157405832</v>
      </c>
      <c r="AG214" s="26">
        <f t="shared" ca="1" si="30"/>
        <v>0.59840473674062411</v>
      </c>
      <c r="AH214" s="26">
        <f t="shared" ca="1" si="31"/>
        <v>0.59390879195910973</v>
      </c>
    </row>
    <row r="215" spans="22:34">
      <c r="V215" s="23"/>
      <c r="W215" s="26">
        <v>20.3</v>
      </c>
      <c r="X215" s="26">
        <v>1</v>
      </c>
      <c r="Y215" s="26">
        <f t="shared" ca="1" si="24"/>
        <v>2.6675905249130074</v>
      </c>
      <c r="AA215" s="26">
        <f t="shared" ca="1" si="25"/>
        <v>0.99976944013240754</v>
      </c>
      <c r="AB215" s="26">
        <f t="shared" ca="1" si="26"/>
        <v>0.9977977087581662</v>
      </c>
      <c r="AC215" s="26">
        <f t="shared" ca="1" si="27"/>
        <v>0.98940860197416691</v>
      </c>
      <c r="AE215" s="26">
        <f t="shared" ca="1" si="28"/>
        <v>0.59997655435099506</v>
      </c>
      <c r="AF215" s="26">
        <f t="shared" ca="1" si="29"/>
        <v>0.59973253127265458</v>
      </c>
      <c r="AG215" s="26">
        <f t="shared" ca="1" si="30"/>
        <v>0.59846888686513067</v>
      </c>
      <c r="AH215" s="26">
        <f t="shared" ca="1" si="31"/>
        <v>0.59412806177351729</v>
      </c>
    </row>
    <row r="216" spans="22:34">
      <c r="V216" s="23"/>
      <c r="W216" s="26">
        <v>20.399999999999999</v>
      </c>
      <c r="X216" s="26">
        <v>1</v>
      </c>
      <c r="Y216" s="26">
        <f t="shared" ca="1" si="24"/>
        <v>2.6712635202077304</v>
      </c>
      <c r="AA216" s="26">
        <f t="shared" ca="1" si="25"/>
        <v>0.99977884940577288</v>
      </c>
      <c r="AB216" s="26">
        <f t="shared" ca="1" si="26"/>
        <v>0.99787817618598385</v>
      </c>
      <c r="AC216" s="26">
        <f t="shared" ca="1" si="27"/>
        <v>0.98975096597639134</v>
      </c>
      <c r="AE216" s="26">
        <f t="shared" ca="1" si="28"/>
        <v>0.59997769780878996</v>
      </c>
      <c r="AF216" s="26">
        <f t="shared" ca="1" si="29"/>
        <v>0.59974443241862041</v>
      </c>
      <c r="AG216" s="26">
        <f t="shared" ca="1" si="30"/>
        <v>0.59853051553011205</v>
      </c>
      <c r="AH216" s="26">
        <f t="shared" ca="1" si="31"/>
        <v>0.59433976631137697</v>
      </c>
    </row>
    <row r="217" spans="22:34">
      <c r="V217" s="23"/>
      <c r="W217" s="26">
        <v>20.5</v>
      </c>
      <c r="X217" s="26">
        <v>1</v>
      </c>
      <c r="Y217" s="26">
        <f t="shared" ca="1" si="24"/>
        <v>2.6748959303343214</v>
      </c>
      <c r="AA217" s="26">
        <f t="shared" ca="1" si="25"/>
        <v>0.99978787468158392</v>
      </c>
      <c r="AB217" s="26">
        <f t="shared" ca="1" si="26"/>
        <v>0.99795574369194162</v>
      </c>
      <c r="AC217" s="26">
        <f t="shared" ca="1" si="27"/>
        <v>0.99008264183723305</v>
      </c>
      <c r="AE217" s="26">
        <f t="shared" ca="1" si="28"/>
        <v>0.59997878549949024</v>
      </c>
      <c r="AF217" s="26">
        <f t="shared" ca="1" si="29"/>
        <v>0.59975580890594304</v>
      </c>
      <c r="AG217" s="26">
        <f t="shared" ca="1" si="30"/>
        <v>0.59858971895537283</v>
      </c>
      <c r="AH217" s="26">
        <f t="shared" ca="1" si="31"/>
        <v>0.59454415156254792</v>
      </c>
    </row>
    <row r="218" spans="22:34">
      <c r="V218" s="23"/>
      <c r="W218" s="26">
        <v>20.6</v>
      </c>
      <c r="X218" s="26">
        <v>1</v>
      </c>
      <c r="Y218" s="26">
        <f t="shared" ca="1" si="24"/>
        <v>2.6784882037430888</v>
      </c>
      <c r="AA218" s="26">
        <f t="shared" ca="1" si="25"/>
        <v>0.99979653163098936</v>
      </c>
      <c r="AB218" s="26">
        <f t="shared" ca="1" si="26"/>
        <v>0.99803051395227615</v>
      </c>
      <c r="AC218" s="26">
        <f t="shared" ca="1" si="27"/>
        <v>0.99040394739815873</v>
      </c>
      <c r="AE218" s="26">
        <f t="shared" ca="1" si="28"/>
        <v>0.59997982014288909</v>
      </c>
      <c r="AF218" s="26">
        <f t="shared" ca="1" si="29"/>
        <v>0.59976668360273322</v>
      </c>
      <c r="AG218" s="26">
        <f t="shared" ca="1" si="30"/>
        <v>0.59864658983334607</v>
      </c>
      <c r="AH218" s="26">
        <f t="shared" ca="1" si="31"/>
        <v>0.59474145621251706</v>
      </c>
    </row>
    <row r="219" spans="22:34">
      <c r="V219" s="23"/>
      <c r="W219" s="26">
        <v>20.7</v>
      </c>
      <c r="X219" s="26">
        <v>1</v>
      </c>
      <c r="Y219" s="26">
        <f t="shared" ca="1" si="24"/>
        <v>2.6820407839291396</v>
      </c>
      <c r="AA219" s="26">
        <f t="shared" ca="1" si="25"/>
        <v>0.99980483528558983</v>
      </c>
      <c r="AB219" s="26">
        <f t="shared" ca="1" si="26"/>
        <v>0.99810258609249924</v>
      </c>
      <c r="AC219" s="26">
        <f t="shared" ca="1" si="27"/>
        <v>0.99071519171962563</v>
      </c>
      <c r="AE219" s="26">
        <f t="shared" ca="1" si="28"/>
        <v>0.59998080432613388</v>
      </c>
      <c r="AF219" s="26">
        <f t="shared" ca="1" si="29"/>
        <v>0.5997770783944566</v>
      </c>
      <c r="AG219" s="26">
        <f t="shared" ca="1" si="30"/>
        <v>0.59870121745109217</v>
      </c>
      <c r="AH219" s="26">
        <f t="shared" ca="1" si="31"/>
        <v>0.59493191182660654</v>
      </c>
    </row>
    <row r="220" spans="22:34">
      <c r="V220" s="23"/>
      <c r="W220" s="26">
        <v>20.8</v>
      </c>
      <c r="X220" s="26">
        <v>1</v>
      </c>
      <c r="Y220" s="26">
        <f t="shared" ca="1" si="24"/>
        <v>2.6855541094871325</v>
      </c>
      <c r="AA220" s="26">
        <f t="shared" ca="1" si="25"/>
        <v>0.99981280006353801</v>
      </c>
      <c r="AB220" s="26">
        <f t="shared" ca="1" si="26"/>
        <v>0.99817205580620483</v>
      </c>
      <c r="AC220" s="26">
        <f t="shared" ca="1" si="27"/>
        <v>0.99101667529453152</v>
      </c>
      <c r="AE220" s="26">
        <f t="shared" ca="1" si="28"/>
        <v>0.59998174051019548</v>
      </c>
      <c r="AF220" s="26">
        <f t="shared" ca="1" si="29"/>
        <v>0.5997870142253886</v>
      </c>
      <c r="AG220" s="26">
        <f t="shared" ca="1" si="30"/>
        <v>0.59875368780845728</v>
      </c>
      <c r="AH220" s="26">
        <f t="shared" ca="1" si="31"/>
        <v>0.59511574303114534</v>
      </c>
    </row>
    <row r="221" spans="22:34">
      <c r="V221" s="23"/>
      <c r="W221" s="26">
        <v>20.9</v>
      </c>
      <c r="X221" s="26">
        <v>1</v>
      </c>
      <c r="Y221" s="26">
        <f t="shared" ca="1" si="24"/>
        <v>2.6890286141654256</v>
      </c>
      <c r="AA221" s="26">
        <f t="shared" ca="1" si="25"/>
        <v>0.99982043979457413</v>
      </c>
      <c r="AB221" s="26">
        <f t="shared" ca="1" si="26"/>
        <v>0.99823901547009164</v>
      </c>
      <c r="AC221" s="26">
        <f t="shared" ca="1" si="27"/>
        <v>0.99130869025780366</v>
      </c>
      <c r="AE221" s="26">
        <f t="shared" ca="1" si="28"/>
        <v>0.59998263103602156</v>
      </c>
      <c r="AF221" s="26">
        <f t="shared" ca="1" si="29"/>
        <v>0.59979651113836352</v>
      </c>
      <c r="AG221" s="26">
        <f t="shared" ca="1" si="30"/>
        <v>0.59880408373248961</v>
      </c>
      <c r="AH221" s="26">
        <f t="shared" ca="1" si="31"/>
        <v>0.59529316769156948</v>
      </c>
    </row>
    <row r="222" spans="22:34">
      <c r="V222" s="23"/>
      <c r="W222" s="26">
        <v>21</v>
      </c>
      <c r="X222" s="26">
        <v>1</v>
      </c>
      <c r="Y222" s="26">
        <f t="shared" ca="1" si="24"/>
        <v>2.6924647269196273</v>
      </c>
      <c r="AA222" s="26">
        <f t="shared" ca="1" si="25"/>
        <v>0.99982776774403914</v>
      </c>
      <c r="AB222" s="26">
        <f t="shared" ca="1" si="26"/>
        <v>0.99830355425531458</v>
      </c>
      <c r="AC222" s="26">
        <f t="shared" ca="1" si="27"/>
        <v>0.99159152059212741</v>
      </c>
      <c r="AE222" s="26">
        <f t="shared" ca="1" si="28"/>
        <v>0.59998347813039066</v>
      </c>
      <c r="AF222" s="26">
        <f t="shared" ca="1" si="29"/>
        <v>0.59980558831288411</v>
      </c>
      <c r="AG222" s="26">
        <f t="shared" ca="1" si="30"/>
        <v>0.59885248498821542</v>
      </c>
      <c r="AH222" s="26">
        <f t="shared" ca="1" si="31"/>
        <v>0.59546439708741483</v>
      </c>
    </row>
    <row r="223" spans="22:34">
      <c r="V223" s="23"/>
      <c r="W223" s="26">
        <v>21.1</v>
      </c>
      <c r="X223" s="26">
        <v>1</v>
      </c>
      <c r="Y223" s="26">
        <f t="shared" ca="1" si="24"/>
        <v>2.6958628719655531</v>
      </c>
      <c r="AA223" s="26">
        <f t="shared" ca="1" si="25"/>
        <v>0.99983479663590824</v>
      </c>
      <c r="AB223" s="26">
        <f t="shared" ca="1" si="26"/>
        <v>0.99836575823527096</v>
      </c>
      <c r="AC223" s="26">
        <f t="shared" ca="1" si="27"/>
        <v>0.99186544232982388</v>
      </c>
      <c r="AE223" s="26">
        <f t="shared" ca="1" si="28"/>
        <v>0.59998428391147984</v>
      </c>
      <c r="AF223" s="26">
        <f t="shared" ca="1" si="29"/>
        <v>0.59981426410165939</v>
      </c>
      <c r="AG223" s="26">
        <f t="shared" ca="1" si="30"/>
        <v>0.59889896838586976</v>
      </c>
      <c r="AH223" s="26">
        <f t="shared" ca="1" si="31"/>
        <v>0.59562963608417907</v>
      </c>
    </row>
    <row r="224" spans="22:34">
      <c r="V224" s="23"/>
      <c r="W224" s="26">
        <v>21.2</v>
      </c>
      <c r="X224" s="26">
        <v>1</v>
      </c>
      <c r="Y224" s="26">
        <f t="shared" ca="1" si="24"/>
        <v>2.6992234688315984</v>
      </c>
      <c r="AA224" s="26">
        <f t="shared" ca="1" si="25"/>
        <v>0.99984153867488423</v>
      </c>
      <c r="AB224" s="26">
        <f t="shared" ca="1" si="26"/>
        <v>0.99842571048992845</v>
      </c>
      <c r="AC224" s="26">
        <f t="shared" ca="1" si="27"/>
        <v>0.99213072375088729</v>
      </c>
      <c r="AE224" s="26">
        <f t="shared" ca="1" si="28"/>
        <v>0.59998505039416161</v>
      </c>
      <c r="AF224" s="26">
        <f t="shared" ca="1" si="29"/>
        <v>0.59982255606563062</v>
      </c>
      <c r="AG224" s="26">
        <f t="shared" ca="1" si="30"/>
        <v>0.59894360788468082</v>
      </c>
      <c r="AH224" s="26">
        <f t="shared" ca="1" si="31"/>
        <v>0.59578908330203095</v>
      </c>
    </row>
    <row r="225" spans="22:34">
      <c r="V225" s="23"/>
      <c r="W225" s="26">
        <v>21.3</v>
      </c>
      <c r="X225" s="26">
        <v>1</v>
      </c>
      <c r="Y225" s="26">
        <f t="shared" ca="1" si="24"/>
        <v>2.7025469324105336</v>
      </c>
      <c r="AA225" s="26">
        <f t="shared" ca="1" si="25"/>
        <v>0.99984800556758946</v>
      </c>
      <c r="AB225" s="26">
        <f t="shared" ca="1" si="26"/>
        <v>0.99848349120679658</v>
      </c>
      <c r="AC225" s="26">
        <f t="shared" ca="1" si="27"/>
        <v>0.9923876255771984</v>
      </c>
      <c r="AE225" s="26">
        <f t="shared" ca="1" si="28"/>
        <v>0.59998577949504184</v>
      </c>
      <c r="AF225" s="26">
        <f t="shared" ca="1" si="29"/>
        <v>0.59983048100754843</v>
      </c>
      <c r="AG225" s="26">
        <f t="shared" ca="1" si="30"/>
        <v>0.5989864746932998</v>
      </c>
      <c r="AH225" s="26">
        <f t="shared" ca="1" si="31"/>
        <v>0.59594293128135345</v>
      </c>
    </row>
    <row r="226" spans="22:34">
      <c r="V226" s="23"/>
      <c r="W226" s="26">
        <v>21.4</v>
      </c>
      <c r="X226" s="26">
        <v>1</v>
      </c>
      <c r="Y226" s="26">
        <f t="shared" ca="1" si="24"/>
        <v>2.705833673010726</v>
      </c>
      <c r="AA226" s="26">
        <f t="shared" ca="1" si="25"/>
        <v>0.99985420854289253</v>
      </c>
      <c r="AB226" s="26">
        <f t="shared" ca="1" si="26"/>
        <v>0.99853917777864287</v>
      </c>
      <c r="AC226" s="26">
        <f t="shared" ca="1" si="27"/>
        <v>0.99263640116293206</v>
      </c>
      <c r="AE226" s="26">
        <f t="shared" ca="1" si="28"/>
        <v>0.59998647303725261</v>
      </c>
      <c r="AF226" s="26">
        <f t="shared" ca="1" si="29"/>
        <v>0.59983805500415766</v>
      </c>
      <c r="AG226" s="26">
        <f t="shared" ca="1" si="30"/>
        <v>0.59902763736697073</v>
      </c>
      <c r="AH226" s="26">
        <f t="shared" ca="1" si="31"/>
        <v>0.59609136664511109</v>
      </c>
    </row>
    <row r="227" spans="22:34">
      <c r="V227" s="23"/>
      <c r="W227" s="26">
        <v>21.5</v>
      </c>
      <c r="X227" s="26">
        <v>1</v>
      </c>
      <c r="Y227" s="26">
        <f t="shared" ca="1" si="24"/>
        <v>2.7090840964067944</v>
      </c>
      <c r="AA227" s="26">
        <f t="shared" ca="1" si="25"/>
        <v>0.99986015837140596</v>
      </c>
      <c r="AB227" s="26">
        <f t="shared" ca="1" si="26"/>
        <v>0.99859284489805011</v>
      </c>
      <c r="AC227" s="26">
        <f t="shared" ca="1" si="27"/>
        <v>0.99287729668118263</v>
      </c>
      <c r="AE227" s="26">
        <f t="shared" ca="1" si="28"/>
        <v>0.59998713275501059</v>
      </c>
      <c r="AF227" s="26">
        <f t="shared" ca="1" si="29"/>
        <v>0.59984529343704618</v>
      </c>
      <c r="AG227" s="26">
        <f t="shared" ca="1" si="30"/>
        <v>0.59906716190153109</v>
      </c>
      <c r="AH227" s="26">
        <f t="shared" ca="1" si="31"/>
        <v>0.59623457025803794</v>
      </c>
    </row>
    <row r="228" spans="22:34">
      <c r="V228" s="23"/>
      <c r="W228" s="26">
        <v>21.6</v>
      </c>
      <c r="X228" s="26">
        <v>1</v>
      </c>
      <c r="Y228" s="26">
        <f t="shared" ca="1" si="24"/>
        <v>2.7122986038897063</v>
      </c>
      <c r="AA228" s="26">
        <f t="shared" ca="1" si="25"/>
        <v>0.99986586538418765</v>
      </c>
      <c r="AB228" s="26">
        <f t="shared" ca="1" si="26"/>
        <v>0.9986445646489106</v>
      </c>
      <c r="AC228" s="26">
        <f t="shared" ca="1" si="27"/>
        <v>0.9931105513068319</v>
      </c>
      <c r="AE228" s="26">
        <f t="shared" ca="1" si="28"/>
        <v>0.59998776029795386</v>
      </c>
      <c r="AF228" s="26">
        <f t="shared" ca="1" si="29"/>
        <v>0.59985221102221165</v>
      </c>
      <c r="AG228" s="26">
        <f t="shared" ca="1" si="30"/>
        <v>0.59910511182433235</v>
      </c>
      <c r="AH228" s="26">
        <f t="shared" ca="1" si="31"/>
        <v>0.59637271738264552</v>
      </c>
    </row>
    <row r="229" spans="22:34">
      <c r="V229" s="23"/>
      <c r="W229" s="26">
        <v>21.7</v>
      </c>
      <c r="X229" s="26">
        <v>1</v>
      </c>
      <c r="Y229" s="26">
        <f t="shared" ca="1" si="24"/>
        <v>2.7154775923163204</v>
      </c>
      <c r="AA229" s="26">
        <f t="shared" ca="1" si="25"/>
        <v>0.99987133949067941</v>
      </c>
      <c r="AB229" s="26">
        <f t="shared" ca="1" si="26"/>
        <v>0.99869440659495023</v>
      </c>
      <c r="AC229" s="26">
        <f t="shared" ca="1" si="27"/>
        <v>0.99333639739568746</v>
      </c>
      <c r="AE229" s="26">
        <f t="shared" ca="1" si="28"/>
        <v>0.59998835723526667</v>
      </c>
      <c r="AF229" s="26">
        <f t="shared" ca="1" si="29"/>
        <v>0.599858821838398</v>
      </c>
      <c r="AG229" s="26">
        <f t="shared" ca="1" si="30"/>
        <v>0.59914154828216803</v>
      </c>
      <c r="AH229" s="26">
        <f t="shared" ca="1" si="31"/>
        <v>0.59650597783205761</v>
      </c>
    </row>
    <row r="230" spans="22:34">
      <c r="V230" s="23"/>
      <c r="W230" s="26">
        <v>21.8</v>
      </c>
      <c r="X230" s="26">
        <v>1</v>
      </c>
      <c r="Y230" s="26">
        <f t="shared" ca="1" si="24"/>
        <v>2.7186214541583809</v>
      </c>
      <c r="AA230" s="26">
        <f t="shared" ca="1" si="25"/>
        <v>0.99987659019591335</v>
      </c>
      <c r="AB230" s="26">
        <f t="shared" ca="1" si="26"/>
        <v>0.99874243786537109</v>
      </c>
      <c r="AC230" s="26">
        <f t="shared" ca="1" si="27"/>
        <v>0.99355506065992361</v>
      </c>
      <c r="AE230" s="26">
        <f t="shared" ca="1" si="28"/>
        <v>0.59998892505960311</v>
      </c>
      <c r="AF230" s="26">
        <f t="shared" ca="1" si="29"/>
        <v>0.5998651393542509</v>
      </c>
      <c r="AG230" s="26">
        <f t="shared" ca="1" si="30"/>
        <v>0.59917653012629579</v>
      </c>
      <c r="AH230" s="26">
        <f t="shared" ca="1" si="31"/>
        <v>0.59663451611967833</v>
      </c>
    </row>
    <row r="231" spans="22:34">
      <c r="V231" s="23"/>
      <c r="W231" s="26">
        <v>21.9</v>
      </c>
      <c r="X231" s="26">
        <v>1</v>
      </c>
      <c r="Y231" s="26">
        <f t="shared" ca="1" si="24"/>
        <v>2.7217305775509733</v>
      </c>
      <c r="AA231" s="26">
        <f t="shared" ca="1" si="25"/>
        <v>0.99988162661701618</v>
      </c>
      <c r="AB231" s="26">
        <f t="shared" ca="1" si="26"/>
        <v>0.9987887232377014</v>
      </c>
      <c r="AC231" s="26">
        <f t="shared" ca="1" si="27"/>
        <v>0.99376676033985767</v>
      </c>
      <c r="AE231" s="26">
        <f t="shared" ca="1" si="28"/>
        <v>0.59998946519081986</v>
      </c>
      <c r="AF231" s="26">
        <f t="shared" ca="1" si="29"/>
        <v>0.59987117645433952</v>
      </c>
      <c r="AG231" s="26">
        <f t="shared" ca="1" si="30"/>
        <v>0.59921011399463731</v>
      </c>
      <c r="AH231" s="26">
        <f t="shared" ca="1" si="31"/>
        <v>0.59675849160570837</v>
      </c>
    </row>
    <row r="232" spans="22:34">
      <c r="V232" s="23"/>
      <c r="W232" s="26">
        <v>22</v>
      </c>
      <c r="X232" s="26">
        <v>1</v>
      </c>
      <c r="Y232" s="26">
        <f t="shared" ca="1" si="24"/>
        <v>2.7248053463404402</v>
      </c>
      <c r="AA232" s="26">
        <f t="shared" ca="1" si="25"/>
        <v>0.99988645749903959</v>
      </c>
      <c r="AB232" s="26">
        <f t="shared" ca="1" si="26"/>
        <v>0.99883332521793844</v>
      </c>
      <c r="AC232" s="26">
        <f t="shared" ca="1" si="27"/>
        <v>0.99397170937209645</v>
      </c>
      <c r="AE232" s="26">
        <f t="shared" ca="1" si="28"/>
        <v>0.59998997897952633</v>
      </c>
      <c r="AF232" s="26">
        <f t="shared" ca="1" si="29"/>
        <v>0.59987694546409276</v>
      </c>
      <c r="AG232" s="26">
        <f t="shared" ca="1" si="30"/>
        <v>0.59924235439123796</v>
      </c>
      <c r="AH232" s="26">
        <f t="shared" ca="1" si="31"/>
        <v>0.59687805864052335</v>
      </c>
    </row>
    <row r="233" spans="22:34">
      <c r="V233" s="23"/>
      <c r="W233" s="26">
        <v>22.1</v>
      </c>
      <c r="X233" s="26">
        <v>1</v>
      </c>
      <c r="Y233" s="26">
        <f t="shared" ca="1" si="24"/>
        <v>2.7278461401317724</v>
      </c>
      <c r="AA233" s="26">
        <f t="shared" ca="1" si="25"/>
        <v>0.99989109123014497</v>
      </c>
      <c r="AB233" s="26">
        <f t="shared" ca="1" si="26"/>
        <v>0.99887630411806605</v>
      </c>
      <c r="AC233" s="26">
        <f t="shared" ca="1" si="27"/>
        <v>0.9941701145540921</v>
      </c>
      <c r="AE233" s="26">
        <f t="shared" ca="1" si="28"/>
        <v>0.59999046771046194</v>
      </c>
      <c r="AF233" s="26">
        <f t="shared" ca="1" si="29"/>
        <v>0.59988245817369112</v>
      </c>
      <c r="AG233" s="26">
        <f t="shared" ca="1" si="30"/>
        <v>0.59927330376306787</v>
      </c>
      <c r="AH233" s="26">
        <f t="shared" ca="1" si="31"/>
        <v>0.59699336670493619</v>
      </c>
    </row>
    <row r="234" spans="22:34">
      <c r="V234" s="23"/>
      <c r="W234" s="26">
        <v>22.2</v>
      </c>
      <c r="X234" s="26">
        <v>1</v>
      </c>
      <c r="Y234" s="26">
        <f t="shared" ca="1" si="24"/>
        <v>2.7308533343354728</v>
      </c>
      <c r="AA234" s="26">
        <f t="shared" ca="1" si="25"/>
        <v>0.9998955358561683</v>
      </c>
      <c r="AB234" s="26">
        <f t="shared" ca="1" si="26"/>
        <v>0.9989177181310287</v>
      </c>
      <c r="AC234" s="26">
        <f t="shared" ca="1" si="27"/>
        <v>0.99436217670514515</v>
      </c>
      <c r="AE234" s="26">
        <f t="shared" ca="1" si="28"/>
        <v>0.59999093260570857</v>
      </c>
      <c r="AF234" s="26">
        <f t="shared" ca="1" si="29"/>
        <v>0.59988772586095884</v>
      </c>
      <c r="AG234" s="26">
        <f t="shared" ca="1" si="30"/>
        <v>0.5993030125742419</v>
      </c>
      <c r="AH234" s="26">
        <f t="shared" ca="1" si="31"/>
        <v>0.59710456054736338</v>
      </c>
    </row>
    <row r="235" spans="22:34">
      <c r="V235" s="23"/>
      <c r="W235" s="26">
        <v>22.3</v>
      </c>
      <c r="X235" s="26">
        <v>1</v>
      </c>
      <c r="Y235" s="26">
        <f t="shared" ca="1" si="24"/>
        <v>2.7338273002139046</v>
      </c>
      <c r="AA235" s="26">
        <f t="shared" ca="1" si="25"/>
        <v>0.9998997990945907</v>
      </c>
      <c r="AB235" s="26">
        <f t="shared" ca="1" si="26"/>
        <v>0.9989576234032399</v>
      </c>
      <c r="AC235" s="26">
        <f t="shared" ca="1" si="27"/>
        <v>0.99454809082389728</v>
      </c>
      <c r="AE235" s="26">
        <f t="shared" ca="1" si="28"/>
        <v>0.59999137482774645</v>
      </c>
      <c r="AF235" s="26">
        <f t="shared" ca="1" si="29"/>
        <v>0.59989275931329566</v>
      </c>
      <c r="AG235" s="26">
        <f t="shared" ca="1" si="30"/>
        <v>0.59933152937773726</v>
      </c>
      <c r="AH235" s="26">
        <f t="shared" ca="1" si="31"/>
        <v>0.59721178031792177</v>
      </c>
    </row>
    <row r="236" spans="22:34">
      <c r="V236" s="23"/>
      <c r="W236" s="26">
        <v>22.4</v>
      </c>
      <c r="X236" s="26">
        <v>1</v>
      </c>
      <c r="Y236" s="26">
        <f t="shared" ca="1" si="24"/>
        <v>2.7367684049271266</v>
      </c>
      <c r="AA236" s="26">
        <f t="shared" ca="1" si="25"/>
        <v>0.99990388834793864</v>
      </c>
      <c r="AB236" s="26">
        <f t="shared" ca="1" si="26"/>
        <v>0.99899607410470248</v>
      </c>
      <c r="AC236" s="26">
        <f t="shared" ca="1" si="27"/>
        <v>0.99472804624235522</v>
      </c>
      <c r="AE236" s="26">
        <f t="shared" ca="1" si="28"/>
        <v>0.59999179548236103</v>
      </c>
      <c r="AF236" s="26">
        <f t="shared" ca="1" si="29"/>
        <v>0.59989756884868861</v>
      </c>
      <c r="AG236" s="26">
        <f t="shared" ca="1" si="30"/>
        <v>0.59935890088468191</v>
      </c>
      <c r="AH236" s="26">
        <f t="shared" ca="1" si="31"/>
        <v>0.59731516169948295</v>
      </c>
    </row>
    <row r="237" spans="22:34">
      <c r="V237" s="23"/>
      <c r="W237" s="26">
        <v>22.5</v>
      </c>
      <c r="X237" s="26">
        <v>1</v>
      </c>
      <c r="Y237" s="26">
        <f t="shared" ca="1" si="24"/>
        <v>2.7396770115782219</v>
      </c>
      <c r="AA237" s="26">
        <f t="shared" ca="1" si="25"/>
        <v>0.99990781071663737</v>
      </c>
      <c r="AB237" s="26">
        <f t="shared" ca="1" si="26"/>
        <v>0.99903312249681309</v>
      </c>
      <c r="AC237" s="26">
        <f t="shared" ca="1" si="27"/>
        <v>0.99490222677649087</v>
      </c>
      <c r="AE237" s="26">
        <f t="shared" ca="1" si="28"/>
        <v>0.59999219562140804</v>
      </c>
      <c r="AF237" s="26">
        <f t="shared" ca="1" si="29"/>
        <v>0.59990216433584009</v>
      </c>
      <c r="AG237" s="26">
        <f t="shared" ca="1" si="30"/>
        <v>0.5993851720312896</v>
      </c>
      <c r="AH237" s="26">
        <f t="shared" ca="1" si="31"/>
        <v>0.59741483603571555</v>
      </c>
    </row>
    <row r="238" spans="22:34">
      <c r="V238" s="23"/>
      <c r="W238" s="26">
        <v>22.6</v>
      </c>
      <c r="X238" s="26">
        <v>1</v>
      </c>
      <c r="Y238" s="26">
        <f t="shared" ca="1" si="24"/>
        <v>2.7425534792581252</v>
      </c>
      <c r="AA238" s="26">
        <f t="shared" ca="1" si="25"/>
        <v>0.99991157301134015</v>
      </c>
      <c r="AB238" s="26">
        <f t="shared" ca="1" si="26"/>
        <v>0.99906881899792432</v>
      </c>
      <c r="AC238" s="26">
        <f t="shared" ca="1" si="27"/>
        <v>0.99507081087346272</v>
      </c>
      <c r="AE238" s="26">
        <f t="shared" ca="1" si="28"/>
        <v>0.59999257624544344</v>
      </c>
      <c r="AF238" s="26">
        <f t="shared" ca="1" si="29"/>
        <v>0.59990655521345015</v>
      </c>
      <c r="AG238" s="26">
        <f t="shared" ca="1" si="30"/>
        <v>0.59941038604351127</v>
      </c>
      <c r="AH238" s="26">
        <f t="shared" ca="1" si="31"/>
        <v>0.59751093045614656</v>
      </c>
    </row>
    <row r="239" spans="22:34">
      <c r="V239" s="23"/>
      <c r="W239" s="26">
        <v>22.7</v>
      </c>
      <c r="X239" s="26">
        <v>1</v>
      </c>
      <c r="Y239" s="26">
        <f t="shared" ca="1" si="24"/>
        <v>2.7453981630899573</v>
      </c>
      <c r="AA239" s="26">
        <f t="shared" ca="1" si="25"/>
        <v>0.99991518176475358</v>
      </c>
      <c r="AB239" s="26">
        <f t="shared" ca="1" si="26"/>
        <v>0.99910321224673526</v>
      </c>
      <c r="AC239" s="26">
        <f t="shared" ca="1" si="27"/>
        <v>0.9952339717555041</v>
      </c>
      <c r="AE239" s="26">
        <f t="shared" ca="1" si="28"/>
        <v>0.59999293830622558</v>
      </c>
      <c r="AF239" s="26">
        <f t="shared" ca="1" si="29"/>
        <v>0.59991075050868548</v>
      </c>
      <c r="AG239" s="26">
        <f t="shared" ca="1" si="30"/>
        <v>0.59943458449947418</v>
      </c>
      <c r="AH239" s="26">
        <f t="shared" ca="1" si="31"/>
        <v>0.59760356799827774</v>
      </c>
    </row>
    <row r="240" spans="22:34">
      <c r="V240" s="23"/>
      <c r="W240" s="26">
        <v>22.8</v>
      </c>
      <c r="X240" s="26">
        <v>1</v>
      </c>
      <c r="Y240" s="26">
        <f t="shared" ca="1" si="24"/>
        <v>2.7482114142728657</v>
      </c>
      <c r="AA240" s="26">
        <f t="shared" ca="1" si="25"/>
        <v>0.99991864324298108</v>
      </c>
      <c r="AB240" s="26">
        <f t="shared" ca="1" si="26"/>
        <v>0.99913634916357641</v>
      </c>
      <c r="AC240" s="26">
        <f t="shared" ca="1" si="27"/>
        <v>0.99539187756052649</v>
      </c>
      <c r="AE240" s="26">
        <f t="shared" ca="1" si="28"/>
        <v>0.59999328270909502</v>
      </c>
      <c r="AF240" s="26">
        <f t="shared" ca="1" si="29"/>
        <v>0.59991475885487044</v>
      </c>
      <c r="AG240" s="26">
        <f t="shared" ca="1" si="30"/>
        <v>0.59945780738977661</v>
      </c>
      <c r="AH240" s="26">
        <f t="shared" ca="1" si="31"/>
        <v>0.59769286772678987</v>
      </c>
    </row>
    <row r="241" spans="22:34">
      <c r="V241" s="23"/>
      <c r="W241" s="26">
        <v>22.9</v>
      </c>
      <c r="X241" s="26">
        <v>1</v>
      </c>
      <c r="Y241" s="26">
        <f t="shared" ca="1" si="24"/>
        <v>2.7509935801253844</v>
      </c>
      <c r="AA241" s="26">
        <f t="shared" ca="1" si="25"/>
        <v>0.99992196345640283</v>
      </c>
      <c r="AB241" s="26">
        <f t="shared" ca="1" si="26"/>
        <v>0.99916827500965721</v>
      </c>
      <c r="AC241" s="26">
        <f t="shared" ca="1" si="27"/>
        <v>0.99554469147948643</v>
      </c>
      <c r="AE241" s="26">
        <f t="shared" ca="1" si="28"/>
        <v>0.59999361031523823</v>
      </c>
      <c r="AF241" s="26">
        <f t="shared" ca="1" si="29"/>
        <v>0.59991858850843149</v>
      </c>
      <c r="AG241" s="26">
        <f t="shared" ca="1" si="30"/>
        <v>0.59948009317570439</v>
      </c>
      <c r="AH241" s="26">
        <f t="shared" ca="1" si="31"/>
        <v>0.59777894484987526</v>
      </c>
    </row>
    <row r="242" spans="22:34">
      <c r="V242" s="23"/>
      <c r="W242" s="26">
        <v>23</v>
      </c>
      <c r="X242" s="26">
        <v>1</v>
      </c>
      <c r="Y242" s="26">
        <f t="shared" ca="1" si="24"/>
        <v>2.7537450041283131</v>
      </c>
      <c r="AA242" s="26">
        <f t="shared" ca="1" si="25"/>
        <v>0.99992514817011235</v>
      </c>
      <c r="AB242" s="26">
        <f t="shared" ca="1" si="26"/>
        <v>0.99919903344433947</v>
      </c>
      <c r="AC242" s="26">
        <f t="shared" ca="1" si="27"/>
        <v>0.99569257189056304</v>
      </c>
      <c r="AE242" s="26">
        <f t="shared" ca="1" si="28"/>
        <v>0.59999392194384138</v>
      </c>
      <c r="AF242" s="26">
        <f t="shared" ca="1" si="29"/>
        <v>0.59992224736512445</v>
      </c>
      <c r="AG242" s="26">
        <f t="shared" ca="1" si="30"/>
        <v>0.59950147884543525</v>
      </c>
      <c r="AH242" s="26">
        <f t="shared" ca="1" si="31"/>
        <v>0.59786191083273554</v>
      </c>
    </row>
    <row r="243" spans="22:34">
      <c r="V243" s="23"/>
      <c r="W243" s="26">
        <v>23.1</v>
      </c>
      <c r="X243" s="26">
        <v>1</v>
      </c>
      <c r="Y243" s="26">
        <f t="shared" ca="1" si="24"/>
        <v>2.7564660259671223</v>
      </c>
      <c r="AA243" s="26">
        <f t="shared" ca="1" si="25"/>
        <v>0.99992820291392648</v>
      </c>
      <c r="AB243" s="26">
        <f t="shared" ca="1" si="26"/>
        <v>0.99922866658049925</v>
      </c>
      <c r="AC243" s="26">
        <f t="shared" ca="1" si="27"/>
        <v>0.99583567249019866</v>
      </c>
      <c r="AE243" s="26">
        <f t="shared" ca="1" si="28"/>
        <v>0.59999421837413813</v>
      </c>
      <c r="AF243" s="26">
        <f t="shared" ca="1" si="29"/>
        <v>0.59992574297557721</v>
      </c>
      <c r="AG243" s="26">
        <f t="shared" ca="1" si="30"/>
        <v>0.59952199996829247</v>
      </c>
      <c r="AH243" s="26">
        <f t="shared" ca="1" si="31"/>
        <v>0.59794187350828509</v>
      </c>
    </row>
    <row r="244" spans="22:34">
      <c r="V244" s="23"/>
      <c r="W244" s="26">
        <v>23.2</v>
      </c>
      <c r="X244" s="26">
        <v>1</v>
      </c>
      <c r="Y244" s="26">
        <f t="shared" ca="1" si="24"/>
        <v>2.7591569815738897</v>
      </c>
      <c r="AA244" s="26">
        <f t="shared" ca="1" si="25"/>
        <v>0.9999311329919871</v>
      </c>
      <c r="AB244" s="26">
        <f t="shared" ca="1" si="26"/>
        <v>0.99925721503803833</v>
      </c>
      <c r="AC244" s="26">
        <f t="shared" ca="1" si="27"/>
        <v>0.99597414242104931</v>
      </c>
      <c r="AE244" s="26">
        <f t="shared" ca="1" si="28"/>
        <v>0.59999450034735879</v>
      </c>
      <c r="AF244" s="26">
        <f t="shared" ca="1" si="29"/>
        <v>0.59992908256017252</v>
      </c>
      <c r="AG244" s="26">
        <f t="shared" ca="1" si="30"/>
        <v>0.59954169074711161</v>
      </c>
      <c r="AH244" s="26">
        <f t="shared" ca="1" si="31"/>
        <v>0.59801893718510124</v>
      </c>
    </row>
    <row r="245" spans="22:34">
      <c r="V245" s="23"/>
      <c r="W245" s="26">
        <v>23.3</v>
      </c>
      <c r="X245" s="26">
        <v>1</v>
      </c>
      <c r="Y245" s="26">
        <f t="shared" ca="1" si="24"/>
        <v>2.761818203168775</v>
      </c>
      <c r="AA245" s="26">
        <f t="shared" ca="1" si="25"/>
        <v>0.9999339434919714</v>
      </c>
      <c r="AB245" s="26">
        <f t="shared" ca="1" si="26"/>
        <v>0.99928471799560281</v>
      </c>
      <c r="AC245" s="26">
        <f t="shared" ca="1" si="27"/>
        <v>0.99610812639689883</v>
      </c>
      <c r="AE245" s="26">
        <f t="shared" ca="1" si="28"/>
        <v>0.59999476856858314</v>
      </c>
      <c r="AF245" s="26">
        <f t="shared" ca="1" si="29"/>
        <v>0.59993227302330154</v>
      </c>
      <c r="AG245" s="26">
        <f t="shared" ca="1" si="30"/>
        <v>0.59956058406877832</v>
      </c>
      <c r="AH245" s="26">
        <f t="shared" ca="1" si="31"/>
        <v>0.59809320275266409</v>
      </c>
    </row>
    <row r="246" spans="22:34">
      <c r="V246" s="23"/>
      <c r="W246" s="26">
        <v>23.4</v>
      </c>
      <c r="X246" s="26">
        <v>1</v>
      </c>
      <c r="Y246" s="26">
        <f t="shared" ca="1" si="24"/>
        <v>2.7644500193010342</v>
      </c>
      <c r="AA246" s="26">
        <f t="shared" ca="1" si="25"/>
        <v>0.99993663929392551</v>
      </c>
      <c r="AB246" s="26">
        <f t="shared" ca="1" si="26"/>
        <v>0.99931121324056826</v>
      </c>
      <c r="AC246" s="26">
        <f t="shared" ca="1" si="27"/>
        <v>0.99623776482458448</v>
      </c>
      <c r="AE246" s="26">
        <f t="shared" ca="1" si="28"/>
        <v>0.59999502370850399</v>
      </c>
      <c r="AF246" s="26">
        <f t="shared" ca="1" si="29"/>
        <v>0.59993532096701108</v>
      </c>
      <c r="AG246" s="26">
        <f t="shared" ca="1" si="30"/>
        <v>0.59957871155299725</v>
      </c>
      <c r="AH246" s="26">
        <f t="shared" ca="1" si="31"/>
        <v>0.59816476778392791</v>
      </c>
    </row>
    <row r="247" spans="22:34">
      <c r="V247" s="23"/>
      <c r="W247" s="26">
        <v>23.5</v>
      </c>
      <c r="X247" s="26">
        <v>1</v>
      </c>
      <c r="Y247" s="26">
        <f t="shared" ca="1" si="24"/>
        <v>2.767052754889582</v>
      </c>
      <c r="AA247" s="26">
        <f t="shared" ca="1" si="25"/>
        <v>0.99993922507873834</v>
      </c>
      <c r="AB247" s="26">
        <f t="shared" ca="1" si="26"/>
        <v>0.99933673721734384</v>
      </c>
      <c r="AC247" s="26">
        <f t="shared" ca="1" si="27"/>
        <v>0.99636319392298789</v>
      </c>
      <c r="AE247" s="26">
        <f t="shared" ca="1" si="28"/>
        <v>0.59999526640510414</v>
      </c>
      <c r="AF247" s="26">
        <f t="shared" ca="1" si="29"/>
        <v>0.59993823270407254</v>
      </c>
      <c r="AG247" s="26">
        <f t="shared" ca="1" si="30"/>
        <v>0.59959610359934723</v>
      </c>
      <c r="AH247" s="26">
        <f t="shared" ca="1" si="31"/>
        <v>0.59823372663526897</v>
      </c>
    </row>
    <row r="248" spans="22:34">
      <c r="V248" s="23"/>
      <c r="W248" s="26">
        <v>23.6</v>
      </c>
      <c r="X248" s="26">
        <v>1</v>
      </c>
      <c r="Y248" s="26">
        <f t="shared" ca="1" si="24"/>
        <v>2.7696267312631053</v>
      </c>
      <c r="AA248" s="26">
        <f t="shared" ca="1" si="25"/>
        <v>0.99994170533626914</v>
      </c>
      <c r="AB248" s="26">
        <f t="shared" ca="1" si="26"/>
        <v>0.99936132507405251</v>
      </c>
      <c r="AC248" s="26">
        <f t="shared" ca="1" si="27"/>
        <v>0.99648454583914003</v>
      </c>
      <c r="AE248" s="26">
        <f t="shared" ca="1" si="28"/>
        <v>0.59999549726525137</v>
      </c>
      <c r="AF248" s="26">
        <f t="shared" ca="1" si="29"/>
        <v>0.59994101427049462</v>
      </c>
      <c r="AG248" s="26">
        <f t="shared" ca="1" si="30"/>
        <v>0.59961278943267982</v>
      </c>
      <c r="AH248" s="26">
        <f t="shared" ca="1" si="31"/>
        <v>0.59830017054385398</v>
      </c>
    </row>
    <row r="249" spans="22:34">
      <c r="V249" s="23"/>
      <c r="W249" s="26">
        <v>23.7</v>
      </c>
      <c r="X249" s="26">
        <v>1</v>
      </c>
      <c r="Y249" s="26">
        <f t="shared" ca="1" si="24"/>
        <v>2.7721722661997346</v>
      </c>
      <c r="AA249" s="26">
        <f t="shared" ca="1" si="25"/>
        <v>0.99994408437314364</v>
      </c>
      <c r="AB249" s="26">
        <f t="shared" ca="1" si="26"/>
        <v>0.99938501070763675</v>
      </c>
      <c r="AC249" s="26">
        <f t="shared" ca="1" si="27"/>
        <v>0.99660194876149388</v>
      </c>
      <c r="AE249" s="26">
        <f t="shared" ca="1" si="28"/>
        <v>0.59999571686621644</v>
      </c>
      <c r="AF249" s="26">
        <f t="shared" ca="1" si="29"/>
        <v>0.59994367143750382</v>
      </c>
      <c r="AG249" s="26">
        <f t="shared" ca="1" si="30"/>
        <v>0.59962879714691319</v>
      </c>
      <c r="AH249" s="26">
        <f t="shared" ca="1" si="31"/>
        <v>0.59836418772247324</v>
      </c>
    </row>
    <row r="250" spans="22:34">
      <c r="V250" s="23"/>
      <c r="W250" s="26">
        <v>23.8</v>
      </c>
      <c r="X250" s="26">
        <v>1</v>
      </c>
      <c r="Y250" s="26">
        <f t="shared" ca="1" si="24"/>
        <v>2.7746896739662756</v>
      </c>
      <c r="AA250" s="26">
        <f t="shared" ca="1" si="25"/>
        <v>0.99994636632023171</v>
      </c>
      <c r="AB250" s="26">
        <f t="shared" ca="1" si="26"/>
        <v>0.99940782680744211</v>
      </c>
      <c r="AC250" s="26">
        <f t="shared" ca="1" si="27"/>
        <v>0.99671552703041488</v>
      </c>
      <c r="AE250" s="26">
        <f t="shared" ca="1" si="28"/>
        <v>0.59999592575711602</v>
      </c>
      <c r="AF250" s="26">
        <f t="shared" ca="1" si="29"/>
        <v>0.59994620972301427</v>
      </c>
      <c r="AG250" s="26">
        <f t="shared" ca="1" si="30"/>
        <v>0.5996441537472752</v>
      </c>
      <c r="AH250" s="26">
        <f t="shared" ca="1" si="31"/>
        <v>0.59842586345188498</v>
      </c>
    </row>
    <row r="251" spans="22:34">
      <c r="V251" s="23"/>
      <c r="W251" s="26">
        <v>23.9</v>
      </c>
      <c r="X251" s="26">
        <v>1</v>
      </c>
      <c r="Y251" s="26">
        <f t="shared" ca="1" si="24"/>
        <v>2.7771792653570078</v>
      </c>
      <c r="AA251" s="26">
        <f t="shared" ca="1" si="25"/>
        <v>0.99994855513982028</v>
      </c>
      <c r="AB251" s="26">
        <f t="shared" ca="1" si="26"/>
        <v>0.99942980489732725</v>
      </c>
      <c r="AC251" s="26">
        <f t="shared" ca="1" si="27"/>
        <v>0.99682540124594032</v>
      </c>
      <c r="AE251" s="26">
        <f t="shared" ca="1" si="28"/>
        <v>0.59999612446028627</v>
      </c>
      <c r="AF251" s="26">
        <f t="shared" ca="1" si="29"/>
        <v>0.59994863440260893</v>
      </c>
      <c r="AG251" s="26">
        <f t="shared" ca="1" si="30"/>
        <v>0.59965888519104493</v>
      </c>
      <c r="AH251" s="26">
        <f t="shared" ca="1" si="31"/>
        <v>0.59848528017071634</v>
      </c>
    </row>
    <row r="252" spans="22:34">
      <c r="V252" s="23"/>
      <c r="W252" s="26">
        <v>24</v>
      </c>
      <c r="X252" s="26">
        <v>1</v>
      </c>
      <c r="Y252" s="26">
        <f t="shared" ca="1" si="24"/>
        <v>2.779641347732055</v>
      </c>
      <c r="AA252" s="26">
        <f t="shared" ca="1" si="25"/>
        <v>0.99995065463249311</v>
      </c>
      <c r="AB252" s="26">
        <f t="shared" ca="1" si="26"/>
        <v>0.99945097537634808</v>
      </c>
      <c r="AC252" s="26">
        <f t="shared" ca="1" si="27"/>
        <v>0.99693168837286039</v>
      </c>
      <c r="AE252" s="26">
        <f t="shared" ca="1" si="28"/>
        <v>0.59999631347258853</v>
      </c>
      <c r="AF252" s="26">
        <f t="shared" ca="1" si="29"/>
        <v>0.59995095052005232</v>
      </c>
      <c r="AG252" s="26">
        <f t="shared" ca="1" si="30"/>
        <v>0.59967301642684334</v>
      </c>
      <c r="AH252" s="26">
        <f t="shared" ca="1" si="31"/>
        <v>0.59854251756296661</v>
      </c>
    </row>
    <row r="253" spans="22:34">
      <c r="V253" s="23"/>
      <c r="W253" s="26">
        <v>24.1</v>
      </c>
      <c r="X253" s="26">
        <v>1</v>
      </c>
      <c r="Y253" s="26">
        <f t="shared" ca="1" si="24"/>
        <v>2.7820762250553317</v>
      </c>
      <c r="AA253" s="26">
        <f t="shared" ca="1" si="25"/>
        <v>0.99995266844373021</v>
      </c>
      <c r="AB253" s="26">
        <f t="shared" ca="1" si="26"/>
        <v>0.99947136755806265</v>
      </c>
      <c r="AC253" s="26">
        <f t="shared" ca="1" si="27"/>
        <v>0.99703450184317066</v>
      </c>
      <c r="AE253" s="26">
        <f t="shared" ca="1" si="28"/>
        <v>0.59999649326665205</v>
      </c>
      <c r="AF253" s="26">
        <f t="shared" ca="1" si="29"/>
        <v>0.59995316289735379</v>
      </c>
      <c r="AG253" s="26">
        <f t="shared" ca="1" si="30"/>
        <v>0.59968657143252002</v>
      </c>
      <c r="AH253" s="26">
        <f t="shared" ca="1" si="31"/>
        <v>0.59859765264315923</v>
      </c>
    </row>
    <row r="254" spans="22:34">
      <c r="V254" s="23"/>
      <c r="W254" s="26">
        <v>24.2</v>
      </c>
      <c r="X254" s="26">
        <v>1</v>
      </c>
      <c r="Y254" s="26">
        <f t="shared" ca="1" si="24"/>
        <v>2.7844841979320694</v>
      </c>
      <c r="AA254" s="26">
        <f t="shared" ca="1" si="25"/>
        <v>0.9999546000702374</v>
      </c>
      <c r="AB254" s="26">
        <f t="shared" ca="1" si="26"/>
        <v>0.99949100970850069</v>
      </c>
      <c r="AC254" s="26">
        <f t="shared" ca="1" si="27"/>
        <v>0.99713395165594754</v>
      </c>
      <c r="AE254" s="26">
        <f t="shared" ca="1" si="28"/>
        <v>0.59999666429205556</v>
      </c>
      <c r="AF254" s="26">
        <f t="shared" ca="1" si="29"/>
        <v>0.59995527614440103</v>
      </c>
      <c r="AG254" s="26">
        <f t="shared" ca="1" si="30"/>
        <v>0.59969957325168322</v>
      </c>
      <c r="AH254" s="26">
        <f t="shared" ca="1" si="31"/>
        <v>0.59865075983918836</v>
      </c>
    </row>
    <row r="255" spans="22:34">
      <c r="V255" s="23"/>
      <c r="W255" s="26">
        <v>24.3</v>
      </c>
      <c r="X255" s="26">
        <v>1</v>
      </c>
      <c r="Y255" s="26">
        <f t="shared" ca="1" si="24"/>
        <v>2.7868655636459283</v>
      </c>
      <c r="AA255" s="26">
        <f t="shared" ca="1" si="25"/>
        <v>0.9999564528660182</v>
      </c>
      <c r="AB255" s="26">
        <f t="shared" ca="1" si="26"/>
        <v>0.9995099290828422</v>
      </c>
      <c r="AC255" s="26">
        <f t="shared" ca="1" si="27"/>
        <v>0.99723014447469749</v>
      </c>
      <c r="AE255" s="26">
        <f t="shared" ca="1" si="28"/>
        <v>0.59999682697645174</v>
      </c>
      <c r="AF255" s="26">
        <f t="shared" ca="1" si="29"/>
        <v>0.59995729466818093</v>
      </c>
      <c r="AG255" s="26">
        <f t="shared" ca="1" si="30"/>
        <v>0.59971204402891798</v>
      </c>
      <c r="AH255" s="26">
        <f t="shared" ca="1" si="31"/>
        <v>0.59870191107290704</v>
      </c>
    </row>
    <row r="256" spans="22:34">
      <c r="V256" s="23"/>
      <c r="W256" s="26">
        <v>24.4</v>
      </c>
      <c r="X256" s="26">
        <v>1</v>
      </c>
      <c r="Y256" s="26">
        <f t="shared" ca="1" si="24"/>
        <v>2.7892206161957001</v>
      </c>
      <c r="AA256" s="26">
        <f t="shared" ca="1" si="25"/>
        <v>0.99995823004819728</v>
      </c>
      <c r="AB256" s="26">
        <f t="shared" ca="1" si="26"/>
        <v>0.99952815196084721</v>
      </c>
      <c r="AC256" s="26">
        <f t="shared" ca="1" si="27"/>
        <v>0.99732318372223017</v>
      </c>
      <c r="AE256" s="26">
        <f t="shared" ca="1" si="28"/>
        <v>0.59999698172663629</v>
      </c>
      <c r="AF256" s="26">
        <f t="shared" ca="1" si="29"/>
        <v>0.59995922268160606</v>
      </c>
      <c r="AG256" s="26">
        <f t="shared" ca="1" si="30"/>
        <v>0.59972400504373646</v>
      </c>
      <c r="AH256" s="26">
        <f t="shared" ca="1" si="31"/>
        <v>0.59875117583850246</v>
      </c>
    </row>
    <row r="257" spans="22:34">
      <c r="V257" s="23"/>
      <c r="W257" s="26">
        <v>24.5</v>
      </c>
      <c r="X257" s="26">
        <v>1</v>
      </c>
      <c r="Y257" s="26">
        <f t="shared" ca="1" si="24"/>
        <v>2.7915496463316045</v>
      </c>
      <c r="AA257" s="26">
        <f t="shared" ca="1" si="25"/>
        <v>0.99995993470260691</v>
      </c>
      <c r="AB257" s="26">
        <f t="shared" ca="1" si="26"/>
        <v>0.99954570368107742</v>
      </c>
      <c r="AC257" s="26">
        <f t="shared" ca="1" si="27"/>
        <v>0.99741316967310523</v>
      </c>
      <c r="AE257" s="26">
        <f t="shared" ca="1" si="28"/>
        <v>0.59999712892956525</v>
      </c>
      <c r="AF257" s="26">
        <f t="shared" ca="1" si="29"/>
        <v>0.59996106421196249</v>
      </c>
      <c r="AG257" s="26">
        <f t="shared" ca="1" si="30"/>
        <v>0.59973547674330296</v>
      </c>
      <c r="AH257" s="26">
        <f t="shared" ca="1" si="31"/>
        <v>0.5987986212787042</v>
      </c>
    </row>
    <row r="258" spans="22:34">
      <c r="V258" s="23"/>
      <c r="W258" s="26">
        <v>24.6</v>
      </c>
      <c r="X258" s="26">
        <v>1</v>
      </c>
      <c r="Y258" s="26">
        <f t="shared" ca="1" si="24"/>
        <v>2.7938529415911848</v>
      </c>
      <c r="AA258" s="26">
        <f t="shared" ca="1" si="25"/>
        <v>0.99996156978914463</v>
      </c>
      <c r="AB258" s="26">
        <f t="shared" ca="1" si="26"/>
        <v>0.99956260867394831</v>
      </c>
      <c r="AC258" s="26">
        <f t="shared" ca="1" si="27"/>
        <v>0.99750019954370372</v>
      </c>
      <c r="AE258" s="26">
        <f t="shared" ca="1" si="28"/>
        <v>0.59999726895332273</v>
      </c>
      <c r="AF258" s="26">
        <f t="shared" ca="1" si="29"/>
        <v>0.59996282310899518</v>
      </c>
      <c r="AG258" s="26">
        <f t="shared" ca="1" si="30"/>
        <v>0.59974647877397491</v>
      </c>
      <c r="AH258" s="26">
        <f t="shared" ca="1" si="31"/>
        <v>0.59884431225887236</v>
      </c>
    </row>
    <row r="259" spans="22:34">
      <c r="V259" s="23"/>
      <c r="W259" s="26">
        <v>24.7</v>
      </c>
      <c r="X259" s="26">
        <v>1</v>
      </c>
      <c r="Y259" s="26">
        <f t="shared" ca="1" si="24"/>
        <v>2.7961307863348055</v>
      </c>
      <c r="AA259" s="26">
        <f t="shared" ca="1" si="25"/>
        <v>0.99996313814691307</v>
      </c>
      <c r="AB259" s="26">
        <f t="shared" ca="1" si="26"/>
        <v>0.99957889049365178</v>
      </c>
      <c r="AC259" s="26">
        <f t="shared" ca="1" si="27"/>
        <v>0.99758436757997204</v>
      </c>
      <c r="AE259" s="26">
        <f t="shared" ca="1" si="28"/>
        <v>0.59999740214804087</v>
      </c>
      <c r="AF259" s="26">
        <f t="shared" ca="1" si="29"/>
        <v>0.59996450305264659</v>
      </c>
      <c r="AG259" s="26">
        <f t="shared" ca="1" si="30"/>
        <v>0.59975703001169989</v>
      </c>
      <c r="AH259" s="26">
        <f t="shared" ca="1" si="31"/>
        <v>0.59888831143901011</v>
      </c>
    </row>
    <row r="260" spans="22:34">
      <c r="V260" s="23"/>
      <c r="W260" s="26">
        <v>24.8</v>
      </c>
      <c r="X260" s="26">
        <v>1</v>
      </c>
      <c r="Y260" s="26">
        <f t="shared" ca="1" si="24"/>
        <v>2.7983834617807601</v>
      </c>
      <c r="AA260" s="26">
        <f t="shared" ca="1" si="25"/>
        <v>0.99996464249914951</v>
      </c>
      <c r="AB260" s="26">
        <f t="shared" ca="1" si="26"/>
        <v>0.99959457184898592</v>
      </c>
      <c r="AC260" s="26">
        <f t="shared" ca="1" si="27"/>
        <v>0.99766576514288752</v>
      </c>
      <c r="AE260" s="26">
        <f t="shared" ca="1" si="28"/>
        <v>0.59999752884677604</v>
      </c>
      <c r="AF260" s="26">
        <f t="shared" ca="1" si="29"/>
        <v>0.59996610756046231</v>
      </c>
      <c r="AG260" s="26">
        <f t="shared" ca="1" si="30"/>
        <v>0.59976714859130742</v>
      </c>
      <c r="AH260" s="26">
        <f t="shared" ca="1" si="31"/>
        <v>0.59893067934374711</v>
      </c>
    </row>
    <row r="261" spans="22:34">
      <c r="V261" s="23"/>
      <c r="W261" s="26">
        <v>24.9</v>
      </c>
      <c r="X261" s="26">
        <v>1</v>
      </c>
      <c r="Y261" s="26">
        <f t="shared" ca="1" si="24"/>
        <v>2.8006112460399897</v>
      </c>
      <c r="AA261" s="26">
        <f t="shared" ca="1" si="25"/>
        <v>0.99996608545795451</v>
      </c>
      <c r="AB261" s="26">
        <f t="shared" ca="1" si="26"/>
        <v>0.999609674633127</v>
      </c>
      <c r="AC261" s="26">
        <f t="shared" ca="1" si="27"/>
        <v>0.99774448079169498</v>
      </c>
      <c r="AE261" s="26">
        <f t="shared" ca="1" si="28"/>
        <v>0.59999764936634092</v>
      </c>
      <c r="AF261" s="26">
        <f t="shared" ca="1" si="29"/>
        <v>0.59996763999467873</v>
      </c>
      <c r="AG261" s="26">
        <f t="shared" ca="1" si="30"/>
        <v>0.59977685193473396</v>
      </c>
      <c r="AH261" s="26">
        <f t="shared" ca="1" si="31"/>
        <v>0.59897147443033805</v>
      </c>
    </row>
    <row r="262" spans="22:34">
      <c r="V262" s="23"/>
      <c r="W262" s="26">
        <v>25</v>
      </c>
      <c r="X262" s="26">
        <v>1</v>
      </c>
      <c r="Y262" s="26">
        <f t="shared" ca="1" si="24"/>
        <v>2.8028144141504177</v>
      </c>
      <c r="AA262" s="26">
        <f t="shared" ca="1" si="25"/>
        <v>0.99996746952882731</v>
      </c>
      <c r="AB262" s="26">
        <f t="shared" ca="1" si="26"/>
        <v>0.99962421995238038</v>
      </c>
      <c r="AC262" s="26">
        <f t="shared" ca="1" si="27"/>
        <v>0.99782060036496045</v>
      </c>
      <c r="AE262" s="26">
        <f t="shared" ca="1" si="28"/>
        <v>0.59999776400809723</v>
      </c>
      <c r="AF262" s="26">
        <f t="shared" ca="1" si="29"/>
        <v>0.59996910356900512</v>
      </c>
      <c r="AG262" s="26">
        <f t="shared" ca="1" si="30"/>
        <v>0.5997861567782159</v>
      </c>
      <c r="AH262" s="26">
        <f t="shared" ca="1" si="31"/>
        <v>0.59901075315472152</v>
      </c>
    </row>
    <row r="263" spans="22:34">
      <c r="V263" s="23"/>
      <c r="W263" s="26">
        <v>25.1</v>
      </c>
      <c r="X263" s="26">
        <v>1</v>
      </c>
      <c r="Y263" s="26">
        <f t="shared" ca="1" si="24"/>
        <v>2.8049932381109057</v>
      </c>
      <c r="AA263" s="26">
        <f t="shared" ca="1" si="25"/>
        <v>0.99996879711501641</v>
      </c>
      <c r="AB263" s="26">
        <f t="shared" ca="1" si="26"/>
        <v>0.99963822815394221</v>
      </c>
      <c r="AC263" s="26">
        <f t="shared" ca="1" si="27"/>
        <v>0.99789420705949161</v>
      </c>
      <c r="AE263" s="26">
        <f t="shared" ca="1" si="28"/>
        <v>0.59999787305870922</v>
      </c>
      <c r="AF263" s="26">
        <f t="shared" ca="1" si="29"/>
        <v>0.59997050135511376</v>
      </c>
      <c r="AG263" s="26">
        <f t="shared" ca="1" si="30"/>
        <v>0.5997950791984884</v>
      </c>
      <c r="AH263" s="26">
        <f t="shared" ca="1" si="31"/>
        <v>0.59904857003568357</v>
      </c>
    </row>
    <row r="264" spans="22:34">
      <c r="V264" s="23"/>
      <c r="W264" s="26">
        <v>25.2</v>
      </c>
      <c r="X264" s="26">
        <v>1</v>
      </c>
      <c r="Y264" s="26">
        <f t="shared" ca="1" si="24"/>
        <v>2.807147986914833</v>
      </c>
      <c r="AA264" s="26">
        <f t="shared" ca="1" si="25"/>
        <v>0.9999700705216924</v>
      </c>
      <c r="AB264" s="26">
        <f t="shared" ca="1" si="26"/>
        <v>0.99965171885270654</v>
      </c>
      <c r="AC264" s="26">
        <f t="shared" ca="1" si="27"/>
        <v>0.99796538150716929</v>
      </c>
      <c r="AE264" s="26">
        <f t="shared" ca="1" si="28"/>
        <v>0.59999797679086009</v>
      </c>
      <c r="AF264" s="26">
        <f t="shared" ca="1" si="29"/>
        <v>0.59997183628885042</v>
      </c>
      <c r="AG264" s="26">
        <f t="shared" ca="1" si="30"/>
        <v>0.59980363463802233</v>
      </c>
      <c r="AH264" s="26">
        <f t="shared" ca="1" si="31"/>
        <v>0.59908497771716895</v>
      </c>
    </row>
    <row r="265" spans="22:34">
      <c r="V265" s="23"/>
      <c r="W265" s="26">
        <v>25.3</v>
      </c>
      <c r="X265" s="26">
        <v>1</v>
      </c>
      <c r="Y265" s="26">
        <f t="shared" ca="1" si="24"/>
        <v>2.8092789265833078</v>
      </c>
      <c r="AA265" s="26">
        <f t="shared" ca="1" si="25"/>
        <v>0.9999712919599506</v>
      </c>
      <c r="AB265" s="26">
        <f t="shared" ca="1" si="26"/>
        <v>0.99966471095714804</v>
      </c>
      <c r="AC265" s="26">
        <f t="shared" ca="1" si="27"/>
        <v>0.99803420184973779</v>
      </c>
      <c r="AE265" s="26">
        <f t="shared" ca="1" si="28"/>
        <v>0.59999807546393424</v>
      </c>
      <c r="AF265" s="26">
        <f t="shared" ca="1" si="29"/>
        <v>0.59997311117617724</v>
      </c>
      <c r="AG265" s="26">
        <f t="shared" ca="1" si="30"/>
        <v>0.59981183792933312</v>
      </c>
      <c r="AH265" s="26">
        <f t="shared" ca="1" si="31"/>
        <v>0.59912002702878553</v>
      </c>
    </row>
    <row r="266" spans="22:34">
      <c r="V266" s="23"/>
      <c r="W266" s="26">
        <v>25.4</v>
      </c>
      <c r="X266" s="26">
        <v>1</v>
      </c>
      <c r="Y266" s="26">
        <f t="shared" ca="1" si="24"/>
        <v>2.8113863201980078</v>
      </c>
      <c r="AA266" s="26">
        <f t="shared" ca="1" si="25"/>
        <v>0.99997246355065039</v>
      </c>
      <c r="AB266" s="26">
        <f t="shared" ca="1" si="26"/>
        <v>0.99967722269431236</v>
      </c>
      <c r="AC266" s="26">
        <f t="shared" ca="1" si="27"/>
        <v>0.99810074381159974</v>
      </c>
      <c r="AE266" s="26">
        <f t="shared" ca="1" si="28"/>
        <v>0.59999816932466576</v>
      </c>
      <c r="AF266" s="26">
        <f t="shared" ca="1" si="29"/>
        <v>0.59997432869885803</v>
      </c>
      <c r="AG266" s="26">
        <f t="shared" ca="1" si="30"/>
        <v>0.5998197033183944</v>
      </c>
      <c r="AH266" s="26">
        <f t="shared" ca="1" si="31"/>
        <v>0.59915376704454193</v>
      </c>
    </row>
    <row r="267" spans="22:34">
      <c r="V267" s="23"/>
      <c r="W267" s="26">
        <v>25.5</v>
      </c>
      <c r="X267" s="26">
        <v>1</v>
      </c>
      <c r="Y267" s="26">
        <f t="shared" ca="1" si="24"/>
        <v>2.8134704279336606</v>
      </c>
      <c r="AA267" s="26">
        <f t="shared" ca="1" si="25"/>
        <v>0.9999735873280976</v>
      </c>
      <c r="AB267" s="26">
        <f t="shared" ca="1" si="26"/>
        <v>0.99968927163394317</v>
      </c>
      <c r="AC267" s="26">
        <f t="shared" ca="1" si="27"/>
        <v>0.99816508077065913</v>
      </c>
      <c r="AE267" s="26">
        <f t="shared" ca="1" si="28"/>
        <v>0.59999825860775535</v>
      </c>
      <c r="AF267" s="26">
        <f t="shared" ca="1" si="29"/>
        <v>0.59997549141989892</v>
      </c>
      <c r="AG267" s="26">
        <f t="shared" ca="1" si="30"/>
        <v>0.5998272444871865</v>
      </c>
      <c r="AH267" s="26">
        <f t="shared" ca="1" si="31"/>
        <v>0.59918624513986352</v>
      </c>
    </row>
    <row r="268" spans="22:34">
      <c r="V268" s="23"/>
      <c r="W268" s="26">
        <v>25.6</v>
      </c>
      <c r="X268" s="26">
        <v>1</v>
      </c>
      <c r="Y268" s="26">
        <f t="shared" ca="1" si="24"/>
        <v>2.815531507090165</v>
      </c>
      <c r="AA268" s="26">
        <f t="shared" ca="1" si="25"/>
        <v>0.99997466524357714</v>
      </c>
      <c r="AB268" s="26">
        <f t="shared" ca="1" si="26"/>
        <v>0.99970087471177405</v>
      </c>
      <c r="AC268" s="26">
        <f t="shared" ca="1" si="27"/>
        <v>0.998227283827259</v>
      </c>
      <c r="AE268" s="26">
        <f t="shared" ca="1" si="28"/>
        <v>0.59999834353645731</v>
      </c>
      <c r="AF268" s="26">
        <f t="shared" ca="1" si="29"/>
        <v>0.59997660178875323</v>
      </c>
      <c r="AG268" s="26">
        <f t="shared" ca="1" si="30"/>
        <v>0.59983447457541084</v>
      </c>
      <c r="AH268" s="26">
        <f t="shared" ca="1" si="31"/>
        <v>0.59921750704692711</v>
      </c>
    </row>
    <row r="269" spans="22:34">
      <c r="V269" s="23"/>
      <c r="W269" s="26">
        <v>25.7</v>
      </c>
      <c r="X269" s="26">
        <v>1</v>
      </c>
      <c r="Y269" s="26">
        <f t="shared" ref="Y269:Y332" ca="1" si="32">IF((ROW()-12)*0.1&lt;L_1,0,OFFSET(X269,-L_1*10-1,0)*b_1-Y268*a_1)</f>
        <v>2.8175698121243555</v>
      </c>
      <c r="AA269" s="26">
        <f t="shared" ref="AA269:AA332" ca="1" si="33">IF((ROW()-12)*0.1&lt;L_2,0,OFFSET(X269,-L_2*10-1,0)*b_2-AA268*a_2)</f>
        <v>0.99997569916874074</v>
      </c>
      <c r="AB269" s="26">
        <f t="shared" ref="AB269:AB332" ca="1" si="34">IF((ROW()-12)*0.1&lt;L_2,0,OFFSET(AA269,-1,0)*b_2/K_2-AB268*a_2)</f>
        <v>0.99971204825201532</v>
      </c>
      <c r="AC269" s="26">
        <f t="shared" ref="AC269:AC332" ca="1" si="35">IF((ROW()-12)*0.1&lt;L_2,0,OFFSET(AB269,-1,0)*b_2/K_2-AC268*a_2)</f>
        <v>0.99828742187125508</v>
      </c>
      <c r="AE269" s="26">
        <f t="shared" ref="AE269:AE332" ca="1" si="36">IF((ROW()-12)*0.1&lt;L_3,0,OFFSET(X269,-L_3*10-1,0)*b_3-AE268*a_3)</f>
        <v>0.59999842432313766</v>
      </c>
      <c r="AF269" s="26">
        <f t="shared" ref="AF269:AF332" ca="1" si="37">IF((ROW()-12)*0.1&lt;L_3,0,OFFSET(AE269,-1,0)*b_3/K_3-AF268*a_3)</f>
        <v>0.59997766214630111</v>
      </c>
      <c r="AG269" s="26">
        <f t="shared" ref="AG269:AG332" ca="1" si="38">IF((ROW()-12)*0.1&lt;L_3,0,OFFSET(AF269,-1,0)*b_3/K_3-AG268*a_3)</f>
        <v>0.59984140620139959</v>
      </c>
      <c r="AH269" s="26">
        <f t="shared" ref="AH269:AH332" ca="1" si="39">IF((ROW()-12)*0.1&lt;L_3,0,OFFSET(AG269,-1,0)*b_3/K_3-AH268*a_3)</f>
        <v>0.59924759690835572</v>
      </c>
    </row>
    <row r="270" spans="22:34">
      <c r="V270" s="23"/>
      <c r="W270" s="26">
        <v>25.8</v>
      </c>
      <c r="X270" s="26">
        <v>1</v>
      </c>
      <c r="Y270" s="26">
        <f t="shared" ca="1" si="32"/>
        <v>2.8195855946814183</v>
      </c>
      <c r="AA270" s="26">
        <f t="shared" ca="1" si="33"/>
        <v>0.9999766908988571</v>
      </c>
      <c r="AB270" s="26">
        <f t="shared" ca="1" si="34"/>
        <v>0.99972280798906055</v>
      </c>
      <c r="AC270" s="26">
        <f t="shared" ca="1" si="35"/>
        <v>0.99834556164727062</v>
      </c>
      <c r="AE270" s="26">
        <f t="shared" ca="1" si="36"/>
        <v>0.59999850116980502</v>
      </c>
      <c r="AF270" s="26">
        <f t="shared" ca="1" si="37"/>
        <v>0.59997867472961408</v>
      </c>
      <c r="AG270" s="26">
        <f t="shared" ca="1" si="38"/>
        <v>0.59984805148224762</v>
      </c>
      <c r="AH270" s="26">
        <f t="shared" ca="1" si="39"/>
        <v>0.59927655732931429</v>
      </c>
    </row>
    <row r="271" spans="22:34">
      <c r="V271" s="23"/>
      <c r="W271" s="26">
        <v>25.9</v>
      </c>
      <c r="X271" s="26">
        <v>1</v>
      </c>
      <c r="Y271" s="26">
        <f t="shared" ca="1" si="32"/>
        <v>2.8215791036259574</v>
      </c>
      <c r="AA271" s="26">
        <f t="shared" ca="1" si="33"/>
        <v>0.99997764215592899</v>
      </c>
      <c r="AB271" s="26">
        <f t="shared" ca="1" si="34"/>
        <v>0.99973316908844012</v>
      </c>
      <c r="AC271" s="26">
        <f t="shared" ca="1" si="35"/>
        <v>0.99840176781817347</v>
      </c>
      <c r="AE271" s="26">
        <f t="shared" ca="1" si="36"/>
        <v>0.59999857426861625</v>
      </c>
      <c r="AF271" s="26">
        <f t="shared" ca="1" si="37"/>
        <v>0.5999796416765123</v>
      </c>
      <c r="AG271" s="26">
        <f t="shared" ca="1" si="38"/>
        <v>0.59985442205319528</v>
      </c>
      <c r="AH271" s="26">
        <f t="shared" ca="1" si="39"/>
        <v>0.59930442942804729</v>
      </c>
    </row>
    <row r="272" spans="22:34">
      <c r="V272" s="23"/>
      <c r="W272" s="26">
        <v>26</v>
      </c>
      <c r="X272" s="26">
        <v>1</v>
      </c>
      <c r="Y272" s="26">
        <f t="shared" ca="1" si="32"/>
        <v>2.8235505850727201</v>
      </c>
      <c r="AA272" s="26">
        <f t="shared" ca="1" si="33"/>
        <v>0.99997855459168339</v>
      </c>
      <c r="AB272" s="26">
        <f t="shared" ca="1" si="34"/>
        <v>0.99974314616704651</v>
      </c>
      <c r="AC272" s="26">
        <f t="shared" ca="1" si="35"/>
        <v>0.99845610302681864</v>
      </c>
      <c r="AE272" s="26">
        <f t="shared" ca="1" si="36"/>
        <v>0.59999864380235635</v>
      </c>
      <c r="AF272" s="26">
        <f t="shared" ca="1" si="37"/>
        <v>0.59998056502992492</v>
      </c>
      <c r="AG272" s="26">
        <f t="shared" ca="1" si="38"/>
        <v>0.59986052908628829</v>
      </c>
      <c r="AH272" s="26">
        <f t="shared" ca="1" si="39"/>
        <v>0.59933125288489608</v>
      </c>
    </row>
    <row r="273" spans="22:34">
      <c r="V273" s="23"/>
      <c r="W273" s="26">
        <v>26.1</v>
      </c>
      <c r="X273" s="26">
        <v>1</v>
      </c>
      <c r="Y273" s="26">
        <f t="shared" ca="1" si="32"/>
        <v>2.8255002824169817</v>
      </c>
      <c r="AA273" s="26">
        <f t="shared" ca="1" si="33"/>
        <v>0.9999794297904393</v>
      </c>
      <c r="AB273" s="26">
        <f t="shared" ca="1" si="34"/>
        <v>0.99975275331265701</v>
      </c>
      <c r="AC273" s="26">
        <f t="shared" ca="1" si="35"/>
        <v>0.9985086279560953</v>
      </c>
      <c r="AE273" s="26">
        <f t="shared" ca="1" si="36"/>
        <v>0.5999987099448959</v>
      </c>
      <c r="AF273" s="26">
        <f t="shared" ca="1" si="37"/>
        <v>0.59998144674206078</v>
      </c>
      <c r="AG273" s="26">
        <f t="shared" ca="1" si="38"/>
        <v>0.59986638330834008</v>
      </c>
      <c r="AH273" s="26">
        <f t="shared" ca="1" si="39"/>
        <v>0.59935706598983596</v>
      </c>
    </row>
    <row r="274" spans="22:34">
      <c r="V274" s="23"/>
      <c r="W274" s="26">
        <v>26.2</v>
      </c>
      <c r="X274" s="26">
        <v>1</v>
      </c>
      <c r="Y274" s="26">
        <f t="shared" ca="1" si="32"/>
        <v>2.8274284363645945</v>
      </c>
      <c r="AA274" s="26">
        <f t="shared" ca="1" si="33"/>
        <v>0.9999802692718589</v>
      </c>
      <c r="AB274" s="26">
        <f t="shared" ca="1" si="34"/>
        <v>0.99976200410277583</v>
      </c>
      <c r="AC274" s="26">
        <f t="shared" ca="1" si="35"/>
        <v>0.99855940138732091</v>
      </c>
      <c r="AE274" s="26">
        <f t="shared" ca="1" si="36"/>
        <v>0.59999877286162573</v>
      </c>
      <c r="AF274" s="26">
        <f t="shared" ca="1" si="37"/>
        <v>0.59998228867839809</v>
      </c>
      <c r="AG274" s="26">
        <f t="shared" ca="1" si="38"/>
        <v>0.59987199501822153</v>
      </c>
      <c r="AH274" s="26">
        <f t="shared" ca="1" si="39"/>
        <v>0.59938190568857119</v>
      </c>
    </row>
    <row r="275" spans="22:34">
      <c r="V275" s="23"/>
      <c r="W275" s="26">
        <v>26.3</v>
      </c>
      <c r="X275" s="26">
        <v>1</v>
      </c>
      <c r="Y275" s="26">
        <f t="shared" ca="1" si="32"/>
        <v>2.8293352849617048</v>
      </c>
      <c r="AA275" s="26">
        <f t="shared" ca="1" si="33"/>
        <v>0.99998107449358598</v>
      </c>
      <c r="AB275" s="26">
        <f t="shared" ca="1" si="34"/>
        <v>0.99977091162282028</v>
      </c>
      <c r="AC275" s="26">
        <f t="shared" ca="1" si="35"/>
        <v>0.99860848025702065</v>
      </c>
      <c r="AE275" s="26">
        <f t="shared" ca="1" si="36"/>
        <v>0.59999883270987053</v>
      </c>
      <c r="AF275" s="26">
        <f t="shared" ca="1" si="37"/>
        <v>0.59998309262150074</v>
      </c>
      <c r="AG275" s="26">
        <f t="shared" ca="1" si="38"/>
        <v>0.59987737410350217</v>
      </c>
      <c r="AH275" s="26">
        <f t="shared" ca="1" si="39"/>
        <v>0.59940580762722429</v>
      </c>
    </row>
    <row r="276" spans="22:34">
      <c r="V276" s="23"/>
      <c r="W276" s="26">
        <v>26.4</v>
      </c>
      <c r="X276" s="26">
        <v>1</v>
      </c>
      <c r="Y276" s="26">
        <f t="shared" ca="1" si="32"/>
        <v>2.8312210636241417</v>
      </c>
      <c r="AA276" s="26">
        <f t="shared" ca="1" si="33"/>
        <v>0.99998184685377722</v>
      </c>
      <c r="AB276" s="26">
        <f t="shared" ca="1" si="34"/>
        <v>0.99977948848367171</v>
      </c>
      <c r="AC276" s="26">
        <f t="shared" ca="1" si="35"/>
        <v>0.9986559197121323</v>
      </c>
      <c r="AE276" s="26">
        <f t="shared" ca="1" si="36"/>
        <v>0.59999888963928194</v>
      </c>
      <c r="AF276" s="26">
        <f t="shared" ca="1" si="37"/>
        <v>0.59998386027466899</v>
      </c>
      <c r="AG276" s="26">
        <f t="shared" ca="1" si="38"/>
        <v>0.59988253005646586</v>
      </c>
      <c r="AH276" s="26">
        <f t="shared" ca="1" si="39"/>
        <v>0.59942880619565853</v>
      </c>
    </row>
    <row r="277" spans="22:34">
      <c r="V277" s="23"/>
      <c r="W277" s="26">
        <v>26.5</v>
      </c>
      <c r="X277" s="26">
        <v>1</v>
      </c>
      <c r="Y277" s="26">
        <f t="shared" ca="1" si="32"/>
        <v>2.8330860051664808</v>
      </c>
      <c r="AA277" s="26">
        <f t="shared" ca="1" si="33"/>
        <v>0.99998258769352977</v>
      </c>
      <c r="AB277" s="26">
        <f t="shared" ca="1" si="34"/>
        <v>0.99978774683861416</v>
      </c>
      <c r="AC277" s="26">
        <f t="shared" ca="1" si="35"/>
        <v>0.99870177316367403</v>
      </c>
      <c r="AE277" s="26">
        <f t="shared" ca="1" si="36"/>
        <v>0.59999894379221319</v>
      </c>
      <c r="AF277" s="26">
        <f t="shared" ca="1" si="37"/>
        <v>0.59998459326543052</v>
      </c>
      <c r="AG277" s="26">
        <f t="shared" ca="1" si="38"/>
        <v>0.59988747198952308</v>
      </c>
      <c r="AH277" s="26">
        <f t="shared" ca="1" si="39"/>
        <v>0.59945093456946785</v>
      </c>
    </row>
    <row r="278" spans="22:34">
      <c r="V278" s="23"/>
      <c r="W278" s="26">
        <v>26.6</v>
      </c>
      <c r="X278" s="26">
        <v>1</v>
      </c>
      <c r="Y278" s="26">
        <f t="shared" ca="1" si="32"/>
        <v>2.8349303398307875</v>
      </c>
      <c r="AA278" s="26">
        <f t="shared" ca="1" si="33"/>
        <v>0.99998329829920984</v>
      </c>
      <c r="AB278" s="26">
        <f t="shared" ca="1" si="34"/>
        <v>0.99979569839968052</v>
      </c>
      <c r="AC278" s="26">
        <f t="shared" ca="1" si="35"/>
        <v>0.99874609233891354</v>
      </c>
      <c r="AE278" s="26">
        <f t="shared" ca="1" si="36"/>
        <v>0.59999899530407486</v>
      </c>
      <c r="AF278" s="26">
        <f t="shared" ca="1" si="37"/>
        <v>0.59998529314888038</v>
      </c>
      <c r="AG278" s="26">
        <f t="shared" ca="1" si="38"/>
        <v>0.59989220865004234</v>
      </c>
      <c r="AH278" s="26">
        <f t="shared" ca="1" si="39"/>
        <v>0.59947222475067086</v>
      </c>
    </row>
    <row r="279" spans="22:34">
      <c r="V279" s="23"/>
      <c r="W279" s="26">
        <v>26.7</v>
      </c>
      <c r="X279" s="26">
        <v>1</v>
      </c>
      <c r="Y279" s="26">
        <f t="shared" ca="1" si="32"/>
        <v>2.8367542953150418</v>
      </c>
      <c r="AA279" s="26">
        <f t="shared" ca="1" si="33"/>
        <v>0.99998397990468624</v>
      </c>
      <c r="AB279" s="26">
        <f t="shared" ca="1" si="34"/>
        <v>0.99980335445342661</v>
      </c>
      <c r="AC279" s="26">
        <f t="shared" ca="1" si="35"/>
        <v>0.99878892733207503</v>
      </c>
      <c r="AE279" s="26">
        <f t="shared" ca="1" si="36"/>
        <v>0.59999904430367335</v>
      </c>
      <c r="AF279" s="26">
        <f t="shared" ca="1" si="37"/>
        <v>0.59998596141087479</v>
      </c>
      <c r="AG279" s="26">
        <f t="shared" ca="1" si="38"/>
        <v>0.59989674843462071</v>
      </c>
      <c r="AH279" s="26">
        <f t="shared" ca="1" si="39"/>
        <v>0.59949270760714368</v>
      </c>
    </row>
    <row r="280" spans="22:34">
      <c r="V280" s="23"/>
      <c r="W280" s="26">
        <v>26.8</v>
      </c>
      <c r="X280" s="26">
        <v>1</v>
      </c>
      <c r="Y280" s="26">
        <f t="shared" ca="1" si="32"/>
        <v>2.83855809680125</v>
      </c>
      <c r="AA280" s="26">
        <f t="shared" ca="1" si="33"/>
        <v>0.99998463369347312</v>
      </c>
      <c r="AB280" s="26">
        <f t="shared" ca="1" si="34"/>
        <v>0.9998107258761525</v>
      </c>
      <c r="AC280" s="26">
        <f t="shared" ca="1" si="35"/>
        <v>0.99883032665362059</v>
      </c>
      <c r="AE280" s="26">
        <f t="shared" ca="1" si="36"/>
        <v>0.59999909091353321</v>
      </c>
      <c r="AF280" s="26">
        <f t="shared" ca="1" si="37"/>
        <v>0.59998659947108579</v>
      </c>
      <c r="AG280" s="26">
        <f t="shared" ca="1" si="38"/>
        <v>0.59990109940281466</v>
      </c>
      <c r="AH280" s="26">
        <f t="shared" ca="1" si="39"/>
        <v>0.59951241291082491</v>
      </c>
    </row>
    <row r="281" spans="22:34">
      <c r="V281" s="23"/>
      <c r="W281" s="26">
        <v>26.9</v>
      </c>
      <c r="X281" s="26">
        <v>1</v>
      </c>
      <c r="Y281" s="26">
        <f t="shared" ca="1" si="32"/>
        <v>2.8403419669832446</v>
      </c>
      <c r="AA281" s="26">
        <f t="shared" ca="1" si="33"/>
        <v>0.99998526080078476</v>
      </c>
      <c r="AB281" s="26">
        <f t="shared" ca="1" si="34"/>
        <v>0.99981782314859025</v>
      </c>
      <c r="AC281" s="26">
        <f t="shared" ca="1" si="35"/>
        <v>0.9988703372781419</v>
      </c>
      <c r="AE281" s="26">
        <f t="shared" ca="1" si="36"/>
        <v>0.59999913525020343</v>
      </c>
      <c r="AF281" s="26">
        <f t="shared" ca="1" si="37"/>
        <v>0.5999872086859227</v>
      </c>
      <c r="AG281" s="26">
        <f t="shared" ca="1" si="38"/>
        <v>0.59990526929034949</v>
      </c>
      <c r="AH281" s="26">
        <f t="shared" ca="1" si="39"/>
        <v>0.59953136937472806</v>
      </c>
    </row>
    <row r="282" spans="22:34">
      <c r="V282" s="23"/>
      <c r="W282" s="26">
        <v>27</v>
      </c>
      <c r="X282" s="26">
        <v>1</v>
      </c>
      <c r="Y282" s="26">
        <f t="shared" ca="1" si="32"/>
        <v>2.842106126094178</v>
      </c>
      <c r="AA282" s="26">
        <f t="shared" ca="1" si="33"/>
        <v>0.99998586231550646</v>
      </c>
      <c r="AB282" s="26">
        <f t="shared" ca="1" si="34"/>
        <v>0.99982465637007678</v>
      </c>
      <c r="AC282" s="26">
        <f t="shared" ca="1" si="35"/>
        <v>0.99890900469089638</v>
      </c>
      <c r="AE282" s="26">
        <f t="shared" ca="1" si="36"/>
        <v>0.59999917742454867</v>
      </c>
      <c r="AF282" s="26">
        <f t="shared" ca="1" si="37"/>
        <v>0.59998779035132643</v>
      </c>
      <c r="AG282" s="26">
        <f t="shared" ca="1" si="38"/>
        <v>0.59990926552182766</v>
      </c>
      <c r="AH282" s="26">
        <f t="shared" ca="1" si="39"/>
        <v>0.59954960468879204</v>
      </c>
    </row>
    <row r="283" spans="22:34">
      <c r="V283" s="23"/>
      <c r="W283" s="26">
        <v>27.1</v>
      </c>
      <c r="X283" s="26">
        <v>1</v>
      </c>
      <c r="Y283" s="26">
        <f t="shared" ca="1" si="32"/>
        <v>2.8438507919337122</v>
      </c>
      <c r="AA283" s="26">
        <f t="shared" ca="1" si="33"/>
        <v>0.99998643928208586</v>
      </c>
      <c r="AB283" s="26">
        <f t="shared" ca="1" si="34"/>
        <v>0.99983123527222695</v>
      </c>
      <c r="AC283" s="26">
        <f t="shared" ca="1" si="35"/>
        <v>0.99894637293302269</v>
      </c>
      <c r="AE283" s="26">
        <f t="shared" ca="1" si="36"/>
        <v>0.5999992175420269</v>
      </c>
      <c r="AF283" s="26">
        <f t="shared" ca="1" si="37"/>
        <v>0.59998834570544068</v>
      </c>
      <c r="AG283" s="26">
        <f t="shared" ca="1" si="38"/>
        <v>0.59991309522295333</v>
      </c>
      <c r="AH283" s="26">
        <f t="shared" ca="1" si="39"/>
        <v>0.59956714555460366</v>
      </c>
    </row>
    <row r="284" spans="22:34">
      <c r="V284" s="23"/>
      <c r="W284" s="26">
        <v>27.2</v>
      </c>
      <c r="X284" s="26">
        <v>1</v>
      </c>
      <c r="Y284" s="26">
        <f t="shared" ca="1" si="32"/>
        <v>2.8455761798949069</v>
      </c>
      <c r="AA284" s="26">
        <f t="shared" ca="1" si="33"/>
        <v>0.99998699270234592</v>
      </c>
      <c r="AB284" s="26">
        <f t="shared" ca="1" si="34"/>
        <v>0.99983756923212808</v>
      </c>
      <c r="AC284" s="26">
        <f t="shared" ca="1" si="35"/>
        <v>0.99898248464546935</v>
      </c>
      <c r="AE284" s="26">
        <f t="shared" ca="1" si="36"/>
        <v>0.59999925570295254</v>
      </c>
      <c r="AF284" s="26">
        <f t="shared" ca="1" si="37"/>
        <v>0.59998887593116779</v>
      </c>
      <c r="AG284" s="26">
        <f t="shared" ca="1" si="38"/>
        <v>0.59991676523229076</v>
      </c>
      <c r="AH284" s="26">
        <f t="shared" ca="1" si="39"/>
        <v>0.59958401771902292</v>
      </c>
    </row>
    <row r="285" spans="22:34">
      <c r="V285" s="23"/>
      <c r="W285" s="26">
        <v>27.3</v>
      </c>
      <c r="X285" s="26">
        <v>1</v>
      </c>
      <c r="Y285" s="26">
        <f t="shared" ca="1" si="32"/>
        <v>2.8472825029908138</v>
      </c>
      <c r="AA285" s="26">
        <f t="shared" ca="1" si="33"/>
        <v>0.99998752353722475</v>
      </c>
      <c r="AB285" s="26">
        <f t="shared" ca="1" si="34"/>
        <v>0.99984366728506824</v>
      </c>
      <c r="AC285" s="26">
        <f t="shared" ca="1" si="35"/>
        <v>0.99901738111166849</v>
      </c>
      <c r="AE285" s="26">
        <f t="shared" ca="1" si="36"/>
        <v>0.59999929200274793</v>
      </c>
      <c r="AF285" s="26">
        <f t="shared" ca="1" si="37"/>
        <v>0.59998938215861131</v>
      </c>
      <c r="AG285" s="26">
        <f t="shared" ca="1" si="38"/>
        <v>0.59992028211257464</v>
      </c>
      <c r="AH285" s="26">
        <f t="shared" ca="1" si="39"/>
        <v>0.59960024600674089</v>
      </c>
    </row>
    <row r="286" spans="22:34">
      <c r="V286" s="23"/>
      <c r="W286" s="26">
        <v>27.4</v>
      </c>
      <c r="X286" s="26">
        <v>1</v>
      </c>
      <c r="Y286" s="26">
        <f t="shared" ca="1" si="32"/>
        <v>2.8489699718807722</v>
      </c>
      <c r="AA286" s="26">
        <f t="shared" ca="1" si="33"/>
        <v>0.99998803270844394</v>
      </c>
      <c r="AB286" s="26">
        <f t="shared" ca="1" si="34"/>
        <v>0.99984953813681698</v>
      </c>
      <c r="AC286" s="26">
        <f t="shared" ca="1" si="35"/>
        <v>0.99905110229898819</v>
      </c>
      <c r="AE286" s="26">
        <f t="shared" ca="1" si="36"/>
        <v>0.59999932653218135</v>
      </c>
      <c r="AF286" s="26">
        <f t="shared" ca="1" si="37"/>
        <v>0.59998986546741295</v>
      </c>
      <c r="AG286" s="26">
        <f t="shared" ca="1" si="38"/>
        <v>0.59992365216158694</v>
      </c>
      <c r="AH286" s="26">
        <f t="shared" ca="1" si="39"/>
        <v>0.59961585435180298</v>
      </c>
    </row>
    <row r="287" spans="22:34">
      <c r="V287" s="23"/>
      <c r="W287" s="26">
        <v>27.5</v>
      </c>
      <c r="X287" s="26">
        <v>1</v>
      </c>
      <c r="Y287" s="26">
        <f t="shared" ca="1" si="32"/>
        <v>2.8506387948964176</v>
      </c>
      <c r="AA287" s="26">
        <f t="shared" ca="1" si="33"/>
        <v>0.99998852110010927</v>
      </c>
      <c r="AB287" s="26">
        <f t="shared" ca="1" si="34"/>
        <v>0.99985519017547253</v>
      </c>
      <c r="AC287" s="26">
        <f t="shared" ca="1" si="35"/>
        <v>0.99908368689899352</v>
      </c>
      <c r="AE287" s="26">
        <f t="shared" ca="1" si="36"/>
        <v>0.59999935937759452</v>
      </c>
      <c r="AF287" s="26">
        <f t="shared" ca="1" si="37"/>
        <v>0.59999032688898646</v>
      </c>
      <c r="AG287" s="26">
        <f t="shared" ca="1" si="38"/>
        <v>0.59992688142261785</v>
      </c>
      <c r="AH287" s="26">
        <f t="shared" ca="1" si="39"/>
        <v>0.59963086582812353</v>
      </c>
    </row>
    <row r="288" spans="22:34">
      <c r="V288" s="23"/>
      <c r="W288" s="26">
        <v>27.6</v>
      </c>
      <c r="X288" s="26">
        <v>1</v>
      </c>
      <c r="Y288" s="26">
        <f t="shared" ca="1" si="32"/>
        <v>2.8522891780674029</v>
      </c>
      <c r="AA288" s="26">
        <f t="shared" ca="1" si="33"/>
        <v>0.99998898956024562</v>
      </c>
      <c r="AB288" s="26">
        <f t="shared" ca="1" si="34"/>
        <v>0.99986063148289106</v>
      </c>
      <c r="AC288" s="26">
        <f t="shared" ca="1" si="35"/>
        <v>0.99911517236654868</v>
      </c>
      <c r="AE288" s="26">
        <f t="shared" ca="1" si="36"/>
        <v>0.59999939062111796</v>
      </c>
      <c r="AF288" s="26">
        <f t="shared" ca="1" si="37"/>
        <v>0.59999076740865409</v>
      </c>
      <c r="AG288" s="26">
        <f t="shared" ca="1" si="38"/>
        <v>0.59992997569452544</v>
      </c>
      <c r="AH288" s="26">
        <f t="shared" ca="1" si="39"/>
        <v>0.59964530267902372</v>
      </c>
    </row>
    <row r="289" spans="22:34">
      <c r="V289" s="23"/>
      <c r="W289" s="26">
        <v>27.7</v>
      </c>
      <c r="X289" s="26">
        <v>1</v>
      </c>
      <c r="Y289" s="26">
        <f t="shared" ca="1" si="32"/>
        <v>2.8539213251468332</v>
      </c>
      <c r="AA289" s="26">
        <f t="shared" ca="1" si="33"/>
        <v>0.99998943890226943</v>
      </c>
      <c r="AB289" s="26">
        <f t="shared" ca="1" si="34"/>
        <v>0.99986586984571235</v>
      </c>
      <c r="AC289" s="26">
        <f t="shared" ca="1" si="35"/>
        <v>0.99914559495778954</v>
      </c>
      <c r="AE289" s="26">
        <f t="shared" ca="1" si="36"/>
        <v>0.59999942034087672</v>
      </c>
      <c r="AF289" s="26">
        <f t="shared" ca="1" si="37"/>
        <v>0.59999118796768869</v>
      </c>
      <c r="AG289" s="26">
        <f t="shared" ca="1" si="38"/>
        <v>0.599932940541409</v>
      </c>
      <c r="AH289" s="26">
        <f t="shared" ca="1" si="39"/>
        <v>0.59965918634581894</v>
      </c>
    </row>
    <row r="290" spans="22:34">
      <c r="V290" s="23"/>
      <c r="W290" s="26">
        <v>27.8</v>
      </c>
      <c r="X290" s="26">
        <v>1</v>
      </c>
      <c r="Y290" s="26">
        <f t="shared" ca="1" si="32"/>
        <v>2.8555354376364206</v>
      </c>
      <c r="AA290" s="26">
        <f t="shared" ca="1" si="33"/>
        <v>0.99998986990640137</v>
      </c>
      <c r="AB290" s="26">
        <f t="shared" ca="1" si="34"/>
        <v>0.99987091276599493</v>
      </c>
      <c r="AC290" s="26">
        <f t="shared" ca="1" si="35"/>
        <v>0.99917498976699637</v>
      </c>
      <c r="AE290" s="26">
        <f t="shared" ca="1" si="36"/>
        <v>0.59999944861118581</v>
      </c>
      <c r="AF290" s="26">
        <f t="shared" ca="1" si="37"/>
        <v>0.59999158946526676</v>
      </c>
      <c r="AG290" s="26">
        <f t="shared" ca="1" si="38"/>
        <v>0.59993578130191005</v>
      </c>
      <c r="AH290" s="26">
        <f t="shared" ca="1" si="39"/>
        <v>0.59967253749548322</v>
      </c>
    </row>
    <row r="291" spans="22:34">
      <c r="V291" s="23"/>
      <c r="W291" s="26">
        <v>27.9</v>
      </c>
      <c r="X291" s="26">
        <v>1</v>
      </c>
      <c r="Y291" s="26">
        <f t="shared" ca="1" si="32"/>
        <v>2.857131714811362</v>
      </c>
      <c r="AA291" s="26">
        <f t="shared" ca="1" si="33"/>
        <v>0.99999028332102069</v>
      </c>
      <c r="AB291" s="26">
        <f t="shared" ca="1" si="34"/>
        <v>0.99987576747147566</v>
      </c>
      <c r="AC291" s="26">
        <f t="shared" ca="1" si="35"/>
        <v>0.99920339076239573</v>
      </c>
      <c r="AE291" s="26">
        <f t="shared" ca="1" si="36"/>
        <v>0.59999947550273558</v>
      </c>
      <c r="AF291" s="26">
        <f t="shared" ca="1" si="37"/>
        <v>0.59999197276033622</v>
      </c>
      <c r="AG291" s="26">
        <f t="shared" ca="1" si="38"/>
        <v>0.59993850309815455</v>
      </c>
      <c r="AH291" s="26">
        <f t="shared" ca="1" si="39"/>
        <v>0.59968537604741923</v>
      </c>
    </row>
    <row r="292" spans="22:34">
      <c r="V292" s="23"/>
      <c r="W292" s="26">
        <v>28</v>
      </c>
      <c r="X292" s="26">
        <v>1</v>
      </c>
      <c r="Y292" s="26">
        <f t="shared" ca="1" si="32"/>
        <v>2.8587103537449412</v>
      </c>
      <c r="AA292" s="26">
        <f t="shared" ca="1" si="33"/>
        <v>0.99999067986396495</v>
      </c>
      <c r="AB292" s="26">
        <f t="shared" ca="1" si="34"/>
        <v>0.99988044092546524</v>
      </c>
      <c r="AC292" s="26">
        <f t="shared" ca="1" si="35"/>
        <v>0.99923083082092035</v>
      </c>
      <c r="AE292" s="26">
        <f t="shared" ca="1" si="36"/>
        <v>0.599999501082769</v>
      </c>
      <c r="AF292" s="26">
        <f t="shared" ca="1" si="37"/>
        <v>0.59999233867340085</v>
      </c>
      <c r="AG292" s="26">
        <f t="shared" ca="1" si="38"/>
        <v>0.59994111084435098</v>
      </c>
      <c r="AH292" s="26">
        <f t="shared" ca="1" si="39"/>
        <v>0.59969772119935805</v>
      </c>
    </row>
    <row r="293" spans="22:34">
      <c r="V293" s="23"/>
      <c r="W293" s="26">
        <v>28.1</v>
      </c>
      <c r="X293" s="26">
        <v>1</v>
      </c>
      <c r="Y293" s="26">
        <f t="shared" ca="1" si="32"/>
        <v>2.8602715493328592</v>
      </c>
      <c r="AA293" s="26">
        <f t="shared" ca="1" si="33"/>
        <v>0.99999106022377637</v>
      </c>
      <c r="AB293" s="26">
        <f t="shared" ca="1" si="34"/>
        <v>0.99988493983639315</v>
      </c>
      <c r="AC293" s="26">
        <f t="shared" ca="1" si="35"/>
        <v>0.99925734176195413</v>
      </c>
      <c r="AE293" s="26">
        <f t="shared" ca="1" si="36"/>
        <v>0.59999952541524948</v>
      </c>
      <c r="AF293" s="26">
        <f t="shared" ca="1" si="37"/>
        <v>0.59999268798822769</v>
      </c>
      <c r="AG293" s="26">
        <f t="shared" ca="1" si="38"/>
        <v>0.5999436092550553</v>
      </c>
      <c r="AH293" s="26">
        <f t="shared" ca="1" si="39"/>
        <v>0.59970959145241487</v>
      </c>
    </row>
    <row r="294" spans="22:34">
      <c r="V294" s="23"/>
      <c r="W294" s="26">
        <v>28.2</v>
      </c>
      <c r="X294" s="26">
        <v>1</v>
      </c>
      <c r="Y294" s="26">
        <f t="shared" ca="1" si="32"/>
        <v>2.8618154943172947</v>
      </c>
      <c r="AA294" s="26">
        <f t="shared" ca="1" si="33"/>
        <v>0.99999142506089733</v>
      </c>
      <c r="AB294" s="26">
        <f t="shared" ca="1" si="34"/>
        <v>0.99988927066701405</v>
      </c>
      <c r="AC294" s="26">
        <f t="shared" ca="1" si="35"/>
        <v>0.99928295438008929</v>
      </c>
      <c r="AE294" s="26">
        <f t="shared" ca="1" si="36"/>
        <v>0.59999954856102089</v>
      </c>
      <c r="AF294" s="26">
        <f t="shared" ca="1" si="37"/>
        <v>0.59999302145347855</v>
      </c>
      <c r="AG294" s="26">
        <f t="shared" ca="1" si="38"/>
        <v>0.59994600285311683</v>
      </c>
      <c r="AH294" s="26">
        <f t="shared" ca="1" si="39"/>
        <v>0.59972100463532674</v>
      </c>
    </row>
    <row r="295" spans="22:34">
      <c r="V295" s="23"/>
      <c r="W295" s="26">
        <v>28.3</v>
      </c>
      <c r="X295" s="26">
        <v>1</v>
      </c>
      <c r="Y295" s="26">
        <f t="shared" ca="1" si="32"/>
        <v>2.8633423793107005</v>
      </c>
      <c r="AA295" s="26">
        <f t="shared" ca="1" si="33"/>
        <v>0.99999177500881742</v>
      </c>
      <c r="AB295" s="26">
        <f t="shared" ca="1" si="34"/>
        <v>0.99989343964328703</v>
      </c>
      <c r="AC295" s="26">
        <f t="shared" ca="1" si="35"/>
        <v>0.99930769847692225</v>
      </c>
      <c r="AE295" s="26">
        <f t="shared" ca="1" si="36"/>
        <v>0.59999957057795972</v>
      </c>
      <c r="AF295" s="26">
        <f t="shared" ca="1" si="37"/>
        <v>0.59999333978426972</v>
      </c>
      <c r="AG295" s="26">
        <f t="shared" ca="1" si="38"/>
        <v>0.59994829597731569</v>
      </c>
      <c r="AH295" s="26">
        <f t="shared" ca="1" si="39"/>
        <v>0.59973197792789468</v>
      </c>
    </row>
    <row r="296" spans="22:34">
      <c r="V296" s="23"/>
      <c r="W296" s="26">
        <v>28.4</v>
      </c>
      <c r="X296" s="26">
        <v>1</v>
      </c>
      <c r="Y296" s="26">
        <f t="shared" ca="1" si="32"/>
        <v>2.8648523928193361</v>
      </c>
      <c r="AA296" s="26">
        <f t="shared" ca="1" si="33"/>
        <v>0.99999211067517291</v>
      </c>
      <c r="AB296" s="26">
        <f t="shared" ca="1" si="34"/>
        <v>0.99989745276293962</v>
      </c>
      <c r="AC296" s="26">
        <f t="shared" ca="1" si="35"/>
        <v>0.99933160289191514</v>
      </c>
      <c r="AE296" s="26">
        <f t="shared" ca="1" si="36"/>
        <v>0.59999959152111981</v>
      </c>
      <c r="AF296" s="26">
        <f t="shared" ca="1" si="37"/>
        <v>0.59999364366366381</v>
      </c>
      <c r="AG296" s="26">
        <f t="shared" ca="1" si="38"/>
        <v>0.59995049278970347</v>
      </c>
      <c r="AH296" s="26">
        <f t="shared" ca="1" si="39"/>
        <v>0.59974252788365578</v>
      </c>
    </row>
    <row r="297" spans="22:34">
      <c r="V297" s="23"/>
      <c r="W297" s="26">
        <v>28.5</v>
      </c>
      <c r="X297" s="26">
        <v>1</v>
      </c>
      <c r="Y297" s="26">
        <f t="shared" ca="1" si="32"/>
        <v>2.8663457212665406</v>
      </c>
      <c r="AA297" s="26">
        <f t="shared" ca="1" si="33"/>
        <v>0.99999243264280213</v>
      </c>
      <c r="AB297" s="26">
        <f t="shared" ca="1" si="34"/>
        <v>0.99990131580372676</v>
      </c>
      <c r="AC297" s="26">
        <f t="shared" ca="1" si="35"/>
        <v>0.99935469553234635</v>
      </c>
      <c r="AE297" s="26">
        <f t="shared" ca="1" si="36"/>
        <v>0.59999961144286995</v>
      </c>
      <c r="AF297" s="26">
        <f t="shared" ca="1" si="37"/>
        <v>0.59999393374409493</v>
      </c>
      <c r="AG297" s="26">
        <f t="shared" ca="1" si="38"/>
        <v>0.59995259728265982</v>
      </c>
      <c r="AH297" s="26">
        <f t="shared" ca="1" si="39"/>
        <v>0.59975267045180736</v>
      </c>
    </row>
    <row r="298" spans="22:34">
      <c r="V298" s="23"/>
      <c r="W298" s="26">
        <v>28.6</v>
      </c>
      <c r="X298" s="26">
        <v>1</v>
      </c>
      <c r="Y298" s="26">
        <f t="shared" ca="1" si="32"/>
        <v>2.867822549015747</v>
      </c>
      <c r="AA298" s="26">
        <f t="shared" ca="1" si="33"/>
        <v>0.99999274147075767</v>
      </c>
      <c r="AB298" s="26">
        <f t="shared" ca="1" si="34"/>
        <v>0.99990503433139588</v>
      </c>
      <c r="AC298" s="26">
        <f t="shared" ca="1" si="35"/>
        <v>0.99937700340237656</v>
      </c>
      <c r="AE298" s="26">
        <f t="shared" ca="1" si="36"/>
        <v>0.59999963039302484</v>
      </c>
      <c r="AF298" s="26">
        <f t="shared" ca="1" si="37"/>
        <v>0.59999421064873171</v>
      </c>
      <c r="AG298" s="26">
        <f t="shared" ca="1" si="38"/>
        <v>0.59995461328567312</v>
      </c>
      <c r="AH298" s="26">
        <f t="shared" ca="1" si="39"/>
        <v>0.59976242099840571</v>
      </c>
    </row>
    <row r="299" spans="22:34">
      <c r="V299" s="23"/>
      <c r="W299" s="26">
        <v>28.7</v>
      </c>
      <c r="X299" s="26">
        <v>1</v>
      </c>
      <c r="Y299" s="26">
        <f t="shared" ca="1" si="32"/>
        <v>2.8692830583932447</v>
      </c>
      <c r="AA299" s="26">
        <f t="shared" ca="1" si="33"/>
        <v>0.99999303769527659</v>
      </c>
      <c r="AB299" s="26">
        <f t="shared" ca="1" si="34"/>
        <v>0.99990861370736872</v>
      </c>
      <c r="AC299" s="26">
        <f t="shared" ca="1" si="35"/>
        <v>0.99939855263125299</v>
      </c>
      <c r="AE299" s="26">
        <f t="shared" ca="1" si="36"/>
        <v>0.5999996484189698</v>
      </c>
      <c r="AF299" s="26">
        <f t="shared" ca="1" si="37"/>
        <v>0.59999447497277991</v>
      </c>
      <c r="AG299" s="26">
        <f t="shared" ca="1" si="38"/>
        <v>0.59995654447185776</v>
      </c>
      <c r="AH299" s="26">
        <f t="shared" ca="1" si="39"/>
        <v>0.59977179432686223</v>
      </c>
    </row>
    <row r="300" spans="22:34">
      <c r="V300" s="23"/>
      <c r="W300" s="26">
        <v>28.8</v>
      </c>
      <c r="X300" s="26">
        <v>1</v>
      </c>
      <c r="Y300" s="26">
        <f t="shared" ca="1" si="32"/>
        <v>2.8707274297106884</v>
      </c>
      <c r="AA300" s="26">
        <f t="shared" ca="1" si="33"/>
        <v>0.9999933218307121</v>
      </c>
      <c r="AB300" s="26">
        <f t="shared" ca="1" si="34"/>
        <v>0.99991205909614822</v>
      </c>
      <c r="AC300" s="26">
        <f t="shared" ca="1" si="35"/>
        <v>0.9994193685006767</v>
      </c>
      <c r="AE300" s="26">
        <f t="shared" ca="1" si="36"/>
        <v>0.59999966556577899</v>
      </c>
      <c r="AF300" s="26">
        <f t="shared" ca="1" si="37"/>
        <v>0.59999472728472791</v>
      </c>
      <c r="AG300" s="26">
        <f t="shared" ca="1" si="38"/>
        <v>0.59995839436421672</v>
      </c>
      <c r="AH300" s="26">
        <f t="shared" ca="1" si="39"/>
        <v>0.59978080469775719</v>
      </c>
    </row>
    <row r="301" spans="22:34">
      <c r="V301" s="23"/>
      <c r="W301" s="26">
        <v>28.9</v>
      </c>
      <c r="X301" s="26">
        <v>1</v>
      </c>
      <c r="Y301" s="26">
        <f t="shared" ca="1" si="32"/>
        <v>2.8721558412873596</v>
      </c>
      <c r="AA301" s="26">
        <f t="shared" ca="1" si="33"/>
        <v>0.99999359437042623</v>
      </c>
      <c r="AB301" s="26">
        <f t="shared" ca="1" si="34"/>
        <v>0.99991537547246256</v>
      </c>
      <c r="AC301" s="26">
        <f t="shared" ca="1" si="35"/>
        <v>0.99943947547135514</v>
      </c>
      <c r="AE301" s="26">
        <f t="shared" ca="1" si="36"/>
        <v>0.59999968187632846</v>
      </c>
      <c r="AF301" s="26">
        <f t="shared" ca="1" si="37"/>
        <v>0.59999496812753672</v>
      </c>
      <c r="AG301" s="26">
        <f t="shared" ca="1" si="38"/>
        <v>0.59996016634165961</v>
      </c>
      <c r="AH301" s="26">
        <f t="shared" ca="1" si="39"/>
        <v>0.5997894658479932</v>
      </c>
    </row>
    <row r="302" spans="22:34">
      <c r="V302" s="23"/>
      <c r="W302" s="26">
        <v>29</v>
      </c>
      <c r="X302" s="26">
        <v>1</v>
      </c>
      <c r="Y302" s="26">
        <f t="shared" ca="1" si="32"/>
        <v>2.8735684694721804</v>
      </c>
      <c r="AA302" s="26">
        <f t="shared" ca="1" si="33"/>
        <v>0.99999385578764666</v>
      </c>
      <c r="AB302" s="26">
        <f t="shared" ca="1" si="34"/>
        <v>0.99991856762815279</v>
      </c>
      <c r="AC302" s="26">
        <f t="shared" ca="1" si="35"/>
        <v>0.99945889720876213</v>
      </c>
      <c r="AE302" s="26">
        <f t="shared" ca="1" si="36"/>
        <v>0.59999969739140302</v>
      </c>
      <c r="AF302" s="26">
        <f t="shared" ca="1" si="37"/>
        <v>0.59999519801977808</v>
      </c>
      <c r="AG302" s="26">
        <f t="shared" ca="1" si="38"/>
        <v>0.59996186364478521</v>
      </c>
      <c r="AH302" s="26">
        <f t="shared" ca="1" si="39"/>
        <v>0.5997977910093073</v>
      </c>
    </row>
    <row r="303" spans="22:34">
      <c r="V303" s="23"/>
      <c r="W303" s="26">
        <v>29.1</v>
      </c>
      <c r="X303" s="26">
        <v>1</v>
      </c>
      <c r="Y303" s="26">
        <f t="shared" ca="1" si="32"/>
        <v>2.8749654886654863</v>
      </c>
      <c r="AA303" s="26">
        <f t="shared" ca="1" si="33"/>
        <v>0.9999941065362884</v>
      </c>
      <c r="AB303" s="26">
        <f t="shared" ca="1" si="34"/>
        <v>0.99992164017881502</v>
      </c>
      <c r="AC303" s="26">
        <f t="shared" ca="1" si="35"/>
        <v>0.99947765660812837</v>
      </c>
      <c r="AE303" s="26">
        <f t="shared" ca="1" si="36"/>
        <v>0.59999971214979841</v>
      </c>
      <c r="AF303" s="26">
        <f t="shared" ca="1" si="37"/>
        <v>0.59999541745672169</v>
      </c>
      <c r="AG303" s="26">
        <f t="shared" ca="1" si="38"/>
        <v>0.59996348938143751</v>
      </c>
      <c r="AH303" s="26">
        <f t="shared" ca="1" si="39"/>
        <v>0.59980579292616321</v>
      </c>
    </row>
    <row r="304" spans="22:34">
      <c r="V304" s="23"/>
      <c r="W304" s="26">
        <v>29.2</v>
      </c>
      <c r="X304" s="26">
        <v>1</v>
      </c>
      <c r="Y304" s="26">
        <f t="shared" ca="1" si="32"/>
        <v>2.8763470713405574</v>
      </c>
      <c r="AA304" s="26">
        <f t="shared" ca="1" si="33"/>
        <v>0.99999434705174195</v>
      </c>
      <c r="AB304" s="26">
        <f t="shared" ca="1" si="34"/>
        <v>0.99992459757020491</v>
      </c>
      <c r="AC304" s="26">
        <f t="shared" ca="1" si="35"/>
        <v>0.99949577581868265</v>
      </c>
      <c r="AE304" s="26">
        <f t="shared" ca="1" si="36"/>
        <v>0.59999972618841846</v>
      </c>
      <c r="AF304" s="26">
        <f t="shared" ca="1" si="37"/>
        <v>0.59999562691137465</v>
      </c>
      <c r="AG304" s="26">
        <f t="shared" ca="1" si="38"/>
        <v>0.59996504653204363</v>
      </c>
      <c r="AH304" s="26">
        <f t="shared" ca="1" si="39"/>
        <v>0.59981348387304112</v>
      </c>
    </row>
    <row r="305" spans="22:34">
      <c r="V305" s="23"/>
      <c r="W305" s="26">
        <v>29.3</v>
      </c>
      <c r="X305" s="26">
        <v>1</v>
      </c>
      <c r="Y305" s="26">
        <f t="shared" ca="1" si="32"/>
        <v>2.8777133880649108</v>
      </c>
      <c r="AA305" s="26">
        <f t="shared" ca="1" si="33"/>
        <v>0.99999457775162925</v>
      </c>
      <c r="AB305" s="26">
        <f t="shared" ca="1" si="34"/>
        <v>0.99992744408441281</v>
      </c>
      <c r="AC305" s="26">
        <f t="shared" ca="1" si="35"/>
        <v>0.99951327626716568</v>
      </c>
      <c r="AE305" s="26">
        <f t="shared" ca="1" si="36"/>
        <v>0.59999973954236685</v>
      </c>
      <c r="AF305" s="26">
        <f t="shared" ca="1" si="37"/>
        <v>0.59999582683547525</v>
      </c>
      <c r="AG305" s="26">
        <f t="shared" ca="1" si="38"/>
        <v>0.59996653795474253</v>
      </c>
      <c r="AH305" s="26">
        <f t="shared" ca="1" si="39"/>
        <v>0.59982087567114495</v>
      </c>
    </row>
    <row r="306" spans="22:34">
      <c r="V306" s="23"/>
      <c r="W306" s="26">
        <v>29.4</v>
      </c>
      <c r="X306" s="26">
        <v>1</v>
      </c>
      <c r="Y306" s="26">
        <f t="shared" ca="1" si="32"/>
        <v>2.8790646075213591</v>
      </c>
      <c r="AA306" s="26">
        <f t="shared" ca="1" si="33"/>
        <v>0.99999479903652899</v>
      </c>
      <c r="AB306" s="26">
        <f t="shared" ca="1" si="34"/>
        <v>0.99993018384581811</v>
      </c>
      <c r="AC306" s="26">
        <f t="shared" ca="1" si="35"/>
        <v>0.99953017868063543</v>
      </c>
      <c r="AE306" s="26">
        <f t="shared" ca="1" si="36"/>
        <v>0.59999975224503554</v>
      </c>
      <c r="AF306" s="26">
        <f t="shared" ca="1" si="37"/>
        <v>0.59999601766044208</v>
      </c>
      <c r="AG306" s="26">
        <f t="shared" ca="1" si="38"/>
        <v>0.59996796639031158</v>
      </c>
      <c r="AH306" s="26">
        <f t="shared" ca="1" si="39"/>
        <v>0.5998279797045446</v>
      </c>
    </row>
    <row r="307" spans="22:34">
      <c r="V307" s="23"/>
      <c r="W307" s="26">
        <v>29.5</v>
      </c>
      <c r="X307" s="26">
        <v>1</v>
      </c>
      <c r="Y307" s="26">
        <f t="shared" ca="1" si="32"/>
        <v>2.880400896528835</v>
      </c>
      <c r="AA307" s="26">
        <f t="shared" ca="1" si="33"/>
        <v>0.99999501129067181</v>
      </c>
      <c r="AB307" s="26">
        <f t="shared" ca="1" si="34"/>
        <v>0.99993282082682999</v>
      </c>
      <c r="AC307" s="26">
        <f t="shared" ca="1" si="35"/>
        <v>0.99954650310858573</v>
      </c>
      <c r="AE307" s="26">
        <f t="shared" ca="1" si="36"/>
        <v>0.5999997643281878</v>
      </c>
      <c r="AF307" s="26">
        <f t="shared" ca="1" si="37"/>
        <v>0.59999619979828189</v>
      </c>
      <c r="AG307" s="26">
        <f t="shared" ca="1" si="38"/>
        <v>0.59996933446689937</v>
      </c>
      <c r="AH307" s="26">
        <f t="shared" ca="1" si="39"/>
        <v>0.59983480693577163</v>
      </c>
    </row>
    <row r="308" spans="22:34">
      <c r="V308" s="23"/>
      <c r="W308" s="26">
        <v>29.6</v>
      </c>
      <c r="X308" s="26">
        <v>1</v>
      </c>
      <c r="Y308" s="26">
        <f t="shared" ca="1" si="32"/>
        <v>2.8817224200629874</v>
      </c>
      <c r="AA308" s="26">
        <f t="shared" ca="1" si="33"/>
        <v>0.99999521488260779</v>
      </c>
      <c r="AB308" s="26">
        <f t="shared" ca="1" si="34"/>
        <v>0.999935358853422</v>
      </c>
      <c r="AC308" s="26">
        <f t="shared" ca="1" si="35"/>
        <v>0.9995622689443957</v>
      </c>
      <c r="AE308" s="26">
        <f t="shared" ca="1" si="36"/>
        <v>0.59999977582203778</v>
      </c>
      <c r="AF308" s="26">
        <f t="shared" ca="1" si="37"/>
        <v>0.59999637364245673</v>
      </c>
      <c r="AG308" s="26">
        <f t="shared" ca="1" si="38"/>
        <v>0.59997064470457184</v>
      </c>
      <c r="AH308" s="26">
        <f t="shared" ca="1" si="39"/>
        <v>0.59984136792088527</v>
      </c>
    </row>
    <row r="309" spans="22:34">
      <c r="V309" s="23"/>
      <c r="W309" s="26">
        <v>29.7</v>
      </c>
      <c r="X309" s="26">
        <v>1</v>
      </c>
      <c r="Y309" s="26">
        <f t="shared" ca="1" si="32"/>
        <v>2.8830293412765484</v>
      </c>
      <c r="AA309" s="26">
        <f t="shared" ca="1" si="33"/>
        <v>0.99999541016584637</v>
      </c>
      <c r="AB309" s="26">
        <f t="shared" ca="1" si="34"/>
        <v>0.9999378016104683</v>
      </c>
      <c r="AC309" s="26">
        <f t="shared" ca="1" si="35"/>
        <v>0.99957749494613024</v>
      </c>
      <c r="AE309" s="26">
        <f t="shared" ca="1" si="36"/>
        <v>0.59999978675532606</v>
      </c>
      <c r="AF309" s="26">
        <f t="shared" ca="1" si="37"/>
        <v>0.59999653956871279</v>
      </c>
      <c r="AG309" s="26">
        <f t="shared" ca="1" si="38"/>
        <v>0.59997189951967955</v>
      </c>
      <c r="AH309" s="26">
        <f t="shared" ca="1" si="39"/>
        <v>0.59984767282402429</v>
      </c>
    </row>
    <row r="310" spans="22:34">
      <c r="V310" s="23"/>
      <c r="W310" s="26">
        <v>29.8</v>
      </c>
      <c r="X310" s="26">
        <v>1</v>
      </c>
      <c r="Y310" s="26">
        <f t="shared" ca="1" si="32"/>
        <v>2.8843218215194764</v>
      </c>
      <c r="AA310" s="26">
        <f t="shared" ca="1" si="33"/>
        <v>0.99999559747946998</v>
      </c>
      <c r="AB310" s="26">
        <f t="shared" ca="1" si="34"/>
        <v>0.9999401526468884</v>
      </c>
      <c r="AC310" s="26">
        <f t="shared" ca="1" si="35"/>
        <v>0.99959219925670906</v>
      </c>
      <c r="AE310" s="26">
        <f t="shared" ca="1" si="36"/>
        <v>0.59999979715539153</v>
      </c>
      <c r="AF310" s="26">
        <f t="shared" ca="1" si="37"/>
        <v>0.59999669793587274</v>
      </c>
      <c r="AG310" s="26">
        <f t="shared" ca="1" si="38"/>
        <v>0.59997310122905123</v>
      </c>
      <c r="AH310" s="26">
        <f t="shared" ca="1" si="39"/>
        <v>0.5998537314314637</v>
      </c>
    </row>
    <row r="311" spans="22:34">
      <c r="V311" s="23"/>
      <c r="W311" s="26">
        <v>29.9</v>
      </c>
      <c r="X311" s="26">
        <v>1</v>
      </c>
      <c r="Y311" s="26">
        <f t="shared" ca="1" si="32"/>
        <v>2.8856000203588743</v>
      </c>
      <c r="AA311" s="26">
        <f t="shared" ca="1" si="33"/>
        <v>0.9999957771487229</v>
      </c>
      <c r="AB311" s="26">
        <f t="shared" ca="1" si="34"/>
        <v>0.99994241538060658</v>
      </c>
      <c r="AC311" s="26">
        <f t="shared" ca="1" si="35"/>
        <v>0.99960639942346297</v>
      </c>
      <c r="AE311" s="26">
        <f t="shared" ca="1" si="36"/>
        <v>0.59999980704823985</v>
      </c>
      <c r="AF311" s="26">
        <f t="shared" ca="1" si="37"/>
        <v>0.59999684908659223</v>
      </c>
      <c r="AG311" s="26">
        <f t="shared" ca="1" si="38"/>
        <v>0.59997425205402288</v>
      </c>
      <c r="AH311" s="26">
        <f t="shared" ca="1" si="39"/>
        <v>0.59985955316518924</v>
      </c>
    </row>
    <row r="312" spans="22:34">
      <c r="V312" s="23"/>
      <c r="W312" s="26">
        <v>30</v>
      </c>
      <c r="X312" s="26">
        <v>1</v>
      </c>
      <c r="Y312" s="26">
        <f t="shared" ca="1" si="32"/>
        <v>2.8868640955986922</v>
      </c>
      <c r="AA312" s="26">
        <f t="shared" ca="1" si="33"/>
        <v>0.99999594948557602</v>
      </c>
      <c r="AB312" s="26">
        <f t="shared" ca="1" si="34"/>
        <v>0.99994459310333306</v>
      </c>
      <c r="AC312" s="26">
        <f t="shared" ca="1" si="35"/>
        <v>0.99962011241709403</v>
      </c>
      <c r="AE312" s="26">
        <f t="shared" ca="1" si="36"/>
        <v>0.59999981645860823</v>
      </c>
      <c r="AF312" s="26">
        <f t="shared" ca="1" si="37"/>
        <v>0.5999969933480841</v>
      </c>
      <c r="AG312" s="26">
        <f t="shared" ca="1" si="38"/>
        <v>0.59997535412430592</v>
      </c>
      <c r="AH312" s="26">
        <f t="shared" ca="1" si="39"/>
        <v>0.5998651470960068</v>
      </c>
    </row>
    <row r="313" spans="22:34">
      <c r="V313" s="23"/>
      <c r="W313" s="26">
        <v>30.1</v>
      </c>
      <c r="X313" s="26">
        <v>1</v>
      </c>
      <c r="Y313" s="26">
        <f t="shared" ca="1" si="32"/>
        <v>2.8881142032992067</v>
      </c>
      <c r="AA313" s="26">
        <f t="shared" ca="1" si="33"/>
        <v>0.99999611478926864</v>
      </c>
      <c r="AB313" s="26">
        <f t="shared" ca="1" si="34"/>
        <v>0.99994668898517336</v>
      </c>
      <c r="AC313" s="26">
        <f t="shared" ca="1" si="35"/>
        <v>0.99963335465005698</v>
      </c>
      <c r="AE313" s="26">
        <f t="shared" ca="1" si="36"/>
        <v>0.5999998254100275</v>
      </c>
      <c r="AF313" s="26">
        <f t="shared" ca="1" si="37"/>
        <v>0.59999713103280916</v>
      </c>
      <c r="AG313" s="26">
        <f t="shared" ca="1" si="38"/>
        <v>0.59997640948170283</v>
      </c>
      <c r="AH313" s="26">
        <f t="shared" ca="1" si="39"/>
        <v>0.59987052195620105</v>
      </c>
    </row>
    <row r="314" spans="22:34">
      <c r="V314" s="23"/>
      <c r="W314" s="26">
        <v>30.2</v>
      </c>
      <c r="X314" s="26">
        <v>1</v>
      </c>
      <c r="Y314" s="26">
        <f t="shared" ca="1" si="32"/>
        <v>2.8893504977962898</v>
      </c>
      <c r="AA314" s="26">
        <f t="shared" ca="1" si="33"/>
        <v>0.99999627334682784</v>
      </c>
      <c r="AB314" s="26">
        <f t="shared" ca="1" si="34"/>
        <v>0.99994870607907127</v>
      </c>
      <c r="AC314" s="26">
        <f t="shared" ca="1" si="35"/>
        <v>0.99964614199437951</v>
      </c>
      <c r="AE314" s="26">
        <f t="shared" ca="1" si="36"/>
        <v>0.59999983392488099</v>
      </c>
      <c r="AF314" s="26">
        <f t="shared" ca="1" si="37"/>
        <v>0.59999726243913665</v>
      </c>
      <c r="AG314" s="26">
        <f t="shared" ca="1" si="38"/>
        <v>0.59997742008367561</v>
      </c>
      <c r="AH314" s="26">
        <f t="shared" ca="1" si="39"/>
        <v>0.5998756861517579</v>
      </c>
    </row>
    <row r="315" spans="22:34">
      <c r="V315" s="23"/>
      <c r="W315" s="26">
        <v>30.3</v>
      </c>
      <c r="X315" s="26">
        <v>1</v>
      </c>
      <c r="Y315" s="26">
        <f t="shared" ca="1" si="32"/>
        <v>2.8905731317204624</v>
      </c>
      <c r="AA315" s="26">
        <f t="shared" ca="1" si="33"/>
        <v>0.99999642543356693</v>
      </c>
      <c r="AB315" s="26">
        <f t="shared" ca="1" si="34"/>
        <v>0.99995064732509231</v>
      </c>
      <c r="AC315" s="26">
        <f t="shared" ca="1" si="35"/>
        <v>0.99965848979893501</v>
      </c>
      <c r="AE315" s="26">
        <f t="shared" ca="1" si="36"/>
        <v>0.59999984202446011</v>
      </c>
      <c r="AF315" s="26">
        <f t="shared" ca="1" si="37"/>
        <v>0.59999738785197632</v>
      </c>
      <c r="AG315" s="26">
        <f t="shared" ca="1" si="38"/>
        <v>0.59997838780677071</v>
      </c>
      <c r="AH315" s="26">
        <f t="shared" ca="1" si="39"/>
        <v>0.59988064777416539</v>
      </c>
    </row>
    <row r="316" spans="22:34">
      <c r="V316" s="23"/>
      <c r="W316" s="26">
        <v>30.4</v>
      </c>
      <c r="X316" s="26">
        <v>1</v>
      </c>
      <c r="Y316" s="26">
        <f t="shared" ca="1" si="32"/>
        <v>2.8917822560157367</v>
      </c>
      <c r="AA316" s="26">
        <f t="shared" ca="1" si="33"/>
        <v>0.99999657131356368</v>
      </c>
      <c r="AB316" s="26">
        <f t="shared" ca="1" si="34"/>
        <v>0.99995251555455167</v>
      </c>
      <c r="AC316" s="26">
        <f t="shared" ca="1" si="35"/>
        <v>0.99967041290618719</v>
      </c>
      <c r="AE316" s="26">
        <f t="shared" ca="1" si="36"/>
        <v>0.5999998497290181</v>
      </c>
      <c r="AF316" s="26">
        <f t="shared" ca="1" si="37"/>
        <v>0.59999750754338077</v>
      </c>
      <c r="AG316" s="26">
        <f t="shared" ca="1" si="38"/>
        <v>0.59997931444990993</v>
      </c>
      <c r="AH316" s="26">
        <f t="shared" ca="1" si="39"/>
        <v>0.59988541461180478</v>
      </c>
    </row>
    <row r="317" spans="22:34">
      <c r="V317" s="23"/>
      <c r="W317" s="26">
        <v>30.5</v>
      </c>
      <c r="X317" s="26">
        <v>1</v>
      </c>
      <c r="Y317" s="26">
        <f t="shared" ca="1" si="32"/>
        <v>2.8929780199582531</v>
      </c>
      <c r="AA317" s="26">
        <f t="shared" ca="1" si="33"/>
        <v>0.99999671124011857</v>
      </c>
      <c r="AB317" s="26">
        <f t="shared" ca="1" si="34"/>
        <v>0.99995431349399444</v>
      </c>
      <c r="AC317" s="26">
        <f t="shared" ca="1" si="35"/>
        <v>0.99968192566841785</v>
      </c>
      <c r="AE317" s="26">
        <f t="shared" ca="1" si="36"/>
        <v>0.59999985705782044</v>
      </c>
      <c r="AF317" s="26">
        <f t="shared" ca="1" si="37"/>
        <v>0.59999762177312221</v>
      </c>
      <c r="AG317" s="26">
        <f t="shared" ca="1" si="38"/>
        <v>0.59998020173754862</v>
      </c>
      <c r="AH317" s="26">
        <f t="shared" ca="1" si="39"/>
        <v>0.59988999416094846</v>
      </c>
    </row>
    <row r="318" spans="22:34">
      <c r="V318" s="23"/>
      <c r="W318" s="26">
        <v>30.6</v>
      </c>
      <c r="X318" s="26">
        <v>1</v>
      </c>
      <c r="Y318" s="26">
        <f t="shared" ca="1" si="32"/>
        <v>2.8941605711747083</v>
      </c>
      <c r="AA318" s="26">
        <f t="shared" ca="1" si="33"/>
        <v>0.99999684545619483</v>
      </c>
      <c r="AB318" s="26">
        <f t="shared" ca="1" si="34"/>
        <v>0.99995604376903113</v>
      </c>
      <c r="AC318" s="26">
        <f t="shared" ca="1" si="35"/>
        <v>0.99969304196345654</v>
      </c>
      <c r="AE318" s="26">
        <f t="shared" ca="1" si="36"/>
        <v>0.59999986402919281</v>
      </c>
      <c r="AF318" s="26">
        <f t="shared" ca="1" si="37"/>
        <v>0.59999773078924334</v>
      </c>
      <c r="AG318" s="26">
        <f t="shared" ca="1" si="38"/>
        <v>0.59998105132270874</v>
      </c>
      <c r="AH318" s="26">
        <f t="shared" ca="1" si="39"/>
        <v>0.59989439363637365</v>
      </c>
    </row>
    <row r="319" spans="22:34">
      <c r="V319" s="23"/>
      <c r="W319" s="26">
        <v>30.7</v>
      </c>
      <c r="X319" s="26">
        <v>1</v>
      </c>
      <c r="Y319" s="26">
        <f t="shared" ca="1" si="32"/>
        <v>2.8953300556605814</v>
      </c>
      <c r="AA319" s="26">
        <f t="shared" ca="1" si="33"/>
        <v>0.99999697419484013</v>
      </c>
      <c r="AB319" s="26">
        <f t="shared" ca="1" si="34"/>
        <v>0.99995770890803515</v>
      </c>
      <c r="AC319" s="26">
        <f t="shared" ca="1" si="35"/>
        <v>0.99970377520992326</v>
      </c>
      <c r="AE319" s="26">
        <f t="shared" ca="1" si="36"/>
        <v>0.59999987066056737</v>
      </c>
      <c r="AF319" s="26">
        <f t="shared" ca="1" si="37"/>
        <v>0.59999783482858338</v>
      </c>
      <c r="AG319" s="26">
        <f t="shared" ca="1" si="38"/>
        <v>0.59998186478989057</v>
      </c>
      <c r="AH319" s="26">
        <f t="shared" ca="1" si="39"/>
        <v>0.59989861998160765</v>
      </c>
    </row>
    <row r="320" spans="22:34">
      <c r="V320" s="23"/>
      <c r="W320" s="26">
        <v>30.8</v>
      </c>
      <c r="X320" s="26">
        <v>1</v>
      </c>
      <c r="Y320" s="26">
        <f t="shared" ca="1" si="32"/>
        <v>2.8964866177981587</v>
      </c>
      <c r="AA320" s="26">
        <f t="shared" ca="1" si="33"/>
        <v>0.99999709767959133</v>
      </c>
      <c r="AB320" s="26">
        <f t="shared" ca="1" si="34"/>
        <v>0.99995931134570637</v>
      </c>
      <c r="AC320" s="26">
        <f t="shared" ca="1" si="35"/>
        <v>0.99971413838200152</v>
      </c>
      <c r="AE320" s="26">
        <f t="shared" ca="1" si="36"/>
        <v>0.59999987696852597</v>
      </c>
      <c r="AF320" s="26">
        <f t="shared" ca="1" si="37"/>
        <v>0.59999793411728086</v>
      </c>
      <c r="AG320" s="26">
        <f t="shared" ca="1" si="38"/>
        <v>0.59998264365786835</v>
      </c>
      <c r="AH320" s="26">
        <f t="shared" ca="1" si="39"/>
        <v>0.59990267987881496</v>
      </c>
    </row>
    <row r="321" spans="22:34">
      <c r="V321" s="23"/>
      <c r="W321" s="26">
        <v>30.9</v>
      </c>
      <c r="X321" s="26">
        <v>1</v>
      </c>
      <c r="Y321" s="26">
        <f t="shared" ca="1" si="32"/>
        <v>2.8976304003743585</v>
      </c>
      <c r="AA321" s="26">
        <f t="shared" ca="1" si="33"/>
        <v>0.99999721612486281</v>
      </c>
      <c r="AB321" s="26">
        <f t="shared" ca="1" si="34"/>
        <v>0.99996085342650609</v>
      </c>
      <c r="AC321" s="26">
        <f t="shared" ca="1" si="35"/>
        <v>0.99972414402375254</v>
      </c>
      <c r="AE321" s="26">
        <f t="shared" ca="1" si="36"/>
        <v>0.59999988296884177</v>
      </c>
      <c r="AF321" s="26">
        <f t="shared" ca="1" si="37"/>
        <v>0.5999980288712542</v>
      </c>
      <c r="AG321" s="26">
        <f t="shared" ca="1" si="38"/>
        <v>0.59998338938237361</v>
      </c>
      <c r="AH321" s="26">
        <f t="shared" ca="1" si="39"/>
        <v>0.5999065797583385</v>
      </c>
    </row>
    <row r="322" spans="22:34">
      <c r="V322" s="23"/>
      <c r="W322" s="26">
        <v>31</v>
      </c>
      <c r="X322" s="26">
        <v>1</v>
      </c>
      <c r="Y322" s="26">
        <f t="shared" ca="1" si="32"/>
        <v>2.8987615445983588</v>
      </c>
      <c r="AA322" s="26">
        <f t="shared" ca="1" si="33"/>
        <v>0.9999973297363185</v>
      </c>
      <c r="AB322" s="26">
        <f t="shared" ca="1" si="34"/>
        <v>0.99996233740796703</v>
      </c>
      <c r="AC322" s="26">
        <f t="shared" ca="1" si="35"/>
        <v>0.9997338042629863</v>
      </c>
      <c r="AE322" s="26">
        <f t="shared" ca="1" si="36"/>
        <v>0.59999988867651877</v>
      </c>
      <c r="AF322" s="26">
        <f t="shared" ca="1" si="37"/>
        <v>0.59999811929666058</v>
      </c>
      <c r="AG322" s="26">
        <f t="shared" ca="1" si="38"/>
        <v>0.59998410335867125</v>
      </c>
      <c r="AH322" s="26">
        <f t="shared" ca="1" si="39"/>
        <v>0.5999103258079066</v>
      </c>
    </row>
    <row r="323" spans="22:34">
      <c r="V323" s="23"/>
      <c r="W323" s="26">
        <v>31.1</v>
      </c>
      <c r="X323" s="26">
        <v>1</v>
      </c>
      <c r="Y323" s="26">
        <f t="shared" ca="1" si="32"/>
        <v>2.8998801901190316</v>
      </c>
      <c r="AA323" s="26">
        <f t="shared" ca="1" si="33"/>
        <v>0.99999743871122904</v>
      </c>
      <c r="AB323" s="26">
        <f t="shared" ca="1" si="34"/>
        <v>0.99996376546388399</v>
      </c>
      <c r="AC323" s="26">
        <f t="shared" ca="1" si="35"/>
        <v>0.99974313082470156</v>
      </c>
      <c r="AE323" s="26">
        <f t="shared" ca="1" si="36"/>
        <v>0.59999989410582899</v>
      </c>
      <c r="AF323" s="26">
        <f t="shared" ca="1" si="37"/>
        <v>0.59999820559033457</v>
      </c>
      <c r="AG323" s="26">
        <f t="shared" ca="1" si="38"/>
        <v>0.59998478692403312</v>
      </c>
      <c r="AH323" s="26">
        <f t="shared" ca="1" si="39"/>
        <v>0.59991392398151633</v>
      </c>
    </row>
    <row r="324" spans="22:34">
      <c r="V324" s="23"/>
      <c r="W324" s="26">
        <v>31.2</v>
      </c>
      <c r="X324" s="26">
        <v>1</v>
      </c>
      <c r="Y324" s="26">
        <f t="shared" ca="1" si="32"/>
        <v>2.900986475042183</v>
      </c>
      <c r="AA324" s="26">
        <f t="shared" ca="1" si="33"/>
        <v>0.99999754323881429</v>
      </c>
      <c r="AB324" s="26">
        <f t="shared" ca="1" si="34"/>
        <v>0.99996513968738898</v>
      </c>
      <c r="AC324" s="26">
        <f t="shared" ca="1" si="35"/>
        <v>0.9997521350441072</v>
      </c>
      <c r="AE324" s="26">
        <f t="shared" ca="1" si="36"/>
        <v>0.59999989927034869</v>
      </c>
      <c r="AF324" s="26">
        <f t="shared" ca="1" si="37"/>
        <v>0.59999828794020693</v>
      </c>
      <c r="AG324" s="26">
        <f t="shared" ca="1" si="38"/>
        <v>0.59998544136011112</v>
      </c>
      <c r="AH324" s="26">
        <f t="shared" ca="1" si="39"/>
        <v>0.59991738000800443</v>
      </c>
    </row>
    <row r="325" spans="22:34">
      <c r="V325" s="23"/>
      <c r="W325" s="26">
        <v>31.3</v>
      </c>
      <c r="X325" s="26">
        <v>1</v>
      </c>
      <c r="Y325" s="26">
        <f t="shared" ca="1" si="32"/>
        <v>2.9020805359476034</v>
      </c>
      <c r="AA325" s="26">
        <f t="shared" ca="1" si="33"/>
        <v>0.99999764350057208</v>
      </c>
      <c r="AB325" s="26">
        <f t="shared" ca="1" si="34"/>
        <v>0.99996646209391415</v>
      </c>
      <c r="AC325" s="26">
        <f t="shared" ca="1" si="35"/>
        <v>0.99976082787923781</v>
      </c>
      <c r="AE325" s="26">
        <f t="shared" ca="1" si="36"/>
        <v>0.59999990418299176</v>
      </c>
      <c r="AF325" s="26">
        <f t="shared" ca="1" si="37"/>
        <v>0.59999836652570526</v>
      </c>
      <c r="AG325" s="26">
        <f t="shared" ca="1" si="38"/>
        <v>0.59998606789521558</v>
      </c>
      <c r="AH325" s="26">
        <f t="shared" ca="1" si="39"/>
        <v>0.59992069939931592</v>
      </c>
    </row>
    <row r="326" spans="22:34">
      <c r="V326" s="23"/>
      <c r="W326" s="26">
        <v>31.4</v>
      </c>
      <c r="X326" s="26">
        <v>1</v>
      </c>
      <c r="Y326" s="26">
        <f t="shared" ca="1" si="32"/>
        <v>2.9031625079059302</v>
      </c>
      <c r="AA326" s="26">
        <f t="shared" ca="1" si="33"/>
        <v>0.99999773967059302</v>
      </c>
      <c r="AB326" s="26">
        <f t="shared" ca="1" si="34"/>
        <v>0.99996773462404798</v>
      </c>
      <c r="AC326" s="26">
        <f t="shared" ca="1" si="35"/>
        <v>0.99976921992317569</v>
      </c>
      <c r="AE326" s="26">
        <f t="shared" ca="1" si="36"/>
        <v>0.59999990885604237</v>
      </c>
      <c r="AF326" s="26">
        <f t="shared" ca="1" si="37"/>
        <v>0.59999844151813608</v>
      </c>
      <c r="AG326" s="26">
        <f t="shared" ca="1" si="38"/>
        <v>0.59998666770650244</v>
      </c>
      <c r="AH326" s="26">
        <f t="shared" ca="1" si="39"/>
        <v>0.59992388745848046</v>
      </c>
    </row>
    <row r="327" spans="22:34">
      <c r="V327" s="23"/>
      <c r="W327" s="26">
        <v>31.5</v>
      </c>
      <c r="X327" s="26">
        <v>1</v>
      </c>
      <c r="Y327" s="26">
        <f t="shared" ca="1" si="32"/>
        <v>2.9042325244953227</v>
      </c>
      <c r="AA327" s="26">
        <f t="shared" ca="1" si="33"/>
        <v>0.99999783191586322</v>
      </c>
      <c r="AB327" s="26">
        <f t="shared" ca="1" si="34"/>
        <v>0.99996895914628692</v>
      </c>
      <c r="AC327" s="26">
        <f t="shared" ca="1" si="35"/>
        <v>0.99977732141589015</v>
      </c>
      <c r="AE327" s="26">
        <f t="shared" ca="1" si="36"/>
        <v>0.59999991330118563</v>
      </c>
      <c r="AF327" s="26">
        <f t="shared" ca="1" si="37"/>
        <v>0.59999851308105023</v>
      </c>
      <c r="AG327" s="26">
        <f t="shared" ca="1" si="38"/>
        <v>0.59998724192207165</v>
      </c>
      <c r="AH327" s="26">
        <f t="shared" ca="1" si="39"/>
        <v>0.5999269492873065</v>
      </c>
    </row>
    <row r="328" spans="22:34">
      <c r="V328" s="23"/>
      <c r="W328" s="26">
        <v>31.6</v>
      </c>
      <c r="X328" s="26">
        <v>1</v>
      </c>
      <c r="Y328" s="26">
        <f t="shared" ca="1" si="32"/>
        <v>2.9052907178179534</v>
      </c>
      <c r="AA328" s="26">
        <f t="shared" ca="1" si="33"/>
        <v>0.99999792039655389</v>
      </c>
      <c r="AB328" s="26">
        <f t="shared" ca="1" si="34"/>
        <v>0.9999701374596881</v>
      </c>
      <c r="AC328" s="26">
        <f t="shared" ca="1" si="35"/>
        <v>0.99978514225570603</v>
      </c>
      <c r="AE328" s="26">
        <f t="shared" ca="1" si="36"/>
        <v>0.59999991752953674</v>
      </c>
      <c r="AF328" s="26">
        <f t="shared" ca="1" si="37"/>
        <v>0.59999858137059203</v>
      </c>
      <c r="AG328" s="26">
        <f t="shared" ca="1" si="38"/>
        <v>0.59998779162298155</v>
      </c>
      <c r="AH328" s="26">
        <f t="shared" ca="1" si="39"/>
        <v>0.59992988979380235</v>
      </c>
    </row>
    <row r="329" spans="22:34">
      <c r="V329" s="23"/>
      <c r="W329" s="26">
        <v>31.7</v>
      </c>
      <c r="X329" s="26">
        <v>1</v>
      </c>
      <c r="Y329" s="26">
        <f t="shared" ca="1" si="32"/>
        <v>2.9063372185163172</v>
      </c>
      <c r="AA329" s="26">
        <f t="shared" ca="1" si="33"/>
        <v>0.99999800526629956</v>
      </c>
      <c r="AB329" s="26">
        <f t="shared" ca="1" si="34"/>
        <v>0.9999712712964246</v>
      </c>
      <c r="AC329" s="26">
        <f t="shared" ca="1" si="35"/>
        <v>0.99979269201041276</v>
      </c>
      <c r="AE329" s="26">
        <f t="shared" ca="1" si="36"/>
        <v>0.5999999215516687</v>
      </c>
      <c r="AF329" s="26">
        <f t="shared" ca="1" si="37"/>
        <v>0.59999864653583279</v>
      </c>
      <c r="AG329" s="26">
        <f t="shared" ca="1" si="38"/>
        <v>0.59998831784518192</v>
      </c>
      <c r="AH329" s="26">
        <f t="shared" ca="1" si="39"/>
        <v>0.59993271369933387</v>
      </c>
    </row>
    <row r="330" spans="22:34">
      <c r="V330" s="23"/>
      <c r="W330" s="26">
        <v>31.8</v>
      </c>
      <c r="X330" s="26">
        <v>1</v>
      </c>
      <c r="Y330" s="26">
        <f t="shared" ca="1" si="32"/>
        <v>2.9073721557893606</v>
      </c>
      <c r="AA330" s="26">
        <f t="shared" ca="1" si="33"/>
        <v>0.99999808667246481</v>
      </c>
      <c r="AB330" s="26">
        <f t="shared" ca="1" si="34"/>
        <v>0.9999723623242488</v>
      </c>
      <c r="AC330" s="26">
        <f t="shared" ca="1" si="35"/>
        <v>0.99979997992802394</v>
      </c>
      <c r="AE330" s="26">
        <f t="shared" ca="1" si="36"/>
        <v>0.59999992537763902</v>
      </c>
      <c r="AF330" s="26">
        <f t="shared" ca="1" si="37"/>
        <v>0.59999870871908889</v>
      </c>
      <c r="AG330" s="26">
        <f t="shared" ca="1" si="38"/>
        <v>0.59998882158136913</v>
      </c>
      <c r="AH330" s="26">
        <f t="shared" ca="1" si="39"/>
        <v>0.59993542554552692</v>
      </c>
    </row>
    <row r="331" spans="22:34">
      <c r="V331" s="23"/>
      <c r="W331" s="26">
        <v>31.9</v>
      </c>
      <c r="X331" s="26">
        <v>1</v>
      </c>
      <c r="Y331" s="26">
        <f t="shared" ca="1" si="32"/>
        <v>2.9083956574084313</v>
      </c>
      <c r="AA331" s="26">
        <f t="shared" ca="1" si="33"/>
        <v>0.99999816475640024</v>
      </c>
      <c r="AB331" s="26">
        <f t="shared" ca="1" si="34"/>
        <v>0.99997341214886504</v>
      </c>
      <c r="AC331" s="26">
        <f t="shared" ca="1" si="35"/>
        <v>0.9998070149471987</v>
      </c>
      <c r="AE331" s="26">
        <f t="shared" ca="1" si="36"/>
        <v>0.59999992901701449</v>
      </c>
      <c r="AF331" s="26">
        <f t="shared" ca="1" si="37"/>
        <v>0.59999876805622665</v>
      </c>
      <c r="AG331" s="26">
        <f t="shared" ca="1" si="38"/>
        <v>0.59998930378276571</v>
      </c>
      <c r="AH331" s="26">
        <f t="shared" ca="1" si="39"/>
        <v>0.59993802970092436</v>
      </c>
    </row>
    <row r="332" spans="22:34">
      <c r="V332" s="23"/>
      <c r="W332" s="26">
        <v>32</v>
      </c>
      <c r="X332" s="26">
        <v>1</v>
      </c>
      <c r="Y332" s="26">
        <f t="shared" ca="1" si="32"/>
        <v>2.9094078497330544</v>
      </c>
      <c r="AA332" s="26">
        <f t="shared" ca="1" si="33"/>
        <v>0.99999823965368784</v>
      </c>
      <c r="AB332" s="26">
        <f t="shared" ca="1" si="34"/>
        <v>0.99997442231621658</v>
      </c>
      <c r="AC332" s="26">
        <f t="shared" ca="1" si="35"/>
        <v>0.99981380570733425</v>
      </c>
      <c r="AE332" s="26">
        <f t="shared" ca="1" si="36"/>
        <v>0.5999999324788956</v>
      </c>
      <c r="AF332" s="26">
        <f t="shared" ca="1" si="37"/>
        <v>0.59999882467695231</v>
      </c>
      <c r="AG332" s="26">
        <f t="shared" ca="1" si="38"/>
        <v>0.59998976536082904</v>
      </c>
      <c r="AH332" s="26">
        <f t="shared" ca="1" si="39"/>
        <v>0.59994053036740391</v>
      </c>
    </row>
    <row r="333" spans="22:34">
      <c r="V333" s="23"/>
      <c r="W333" s="26">
        <v>32.1</v>
      </c>
      <c r="X333" s="26">
        <v>1</v>
      </c>
      <c r="Y333" s="26">
        <f t="shared" ref="Y333:Y396" ca="1" si="40">IF((ROW()-12)*0.1&lt;L_1,0,OFFSET(X333,-L_1*10-1,0)*b_1-Y332*a_1)</f>
        <v>2.9104088577265306</v>
      </c>
      <c r="AA333" s="26">
        <f t="shared" ref="AA333:AA396" ca="1" si="41">IF((ROW()-12)*0.1&lt;L_2,0,OFFSET(X333,-L_2*10-1,0)*b_2-AA332*a_2)</f>
        <v>0.99999831149437646</v>
      </c>
      <c r="AB333" s="26">
        <f t="shared" ref="AB333:AB396" ca="1" si="42">IF((ROW()-12)*0.1&lt;L_2,0,OFFSET(AA333,-1,0)*b_2/K_2-AB332*a_2)</f>
        <v>0.99997539431468896</v>
      </c>
      <c r="AC333" s="26">
        <f t="shared" ref="AC333:AC396" ca="1" si="43">IF((ROW()-12)*0.1&lt;L_2,0,OFFSET(AB333,-1,0)*b_2/K_2-AC332*a_2)</f>
        <v>0.99982036055834</v>
      </c>
      <c r="AE333" s="26">
        <f t="shared" ref="AE333:AE396" ca="1" si="44">IF((ROW()-12)*0.1&lt;L_3,0,OFFSET(X333,-L_3*10-1,0)*b_3-AE332*a_3)</f>
        <v>0.59999993577193877</v>
      </c>
      <c r="AF333" s="26">
        <f t="shared" ref="AF333:AF396" ca="1" si="45">IF((ROW()-12)*0.1&lt;L_3,0,OFFSET(AE333,-1,0)*b_3/K_3-AF332*a_3)</f>
        <v>0.59999887870509061</v>
      </c>
      <c r="AG333" s="26">
        <f t="shared" ref="AG333:AG396" ca="1" si="46">IF((ROW()-12)*0.1&lt;L_3,0,OFFSET(AF333,-1,0)*b_3/K_3-AG332*a_3)</f>
        <v>0.59999020718888996</v>
      </c>
      <c r="AH333" s="26">
        <f t="shared" ref="AH333:AH396" ca="1" si="47">IF((ROW()-12)*0.1&lt;L_3,0,OFFSET(AG333,-1,0)*b_3/K_3-AH332*a_3)</f>
        <v>0.59994293158636802</v>
      </c>
    </row>
    <row r="334" spans="22:34">
      <c r="V334" s="23"/>
      <c r="W334" s="26">
        <v>32.200000000000003</v>
      </c>
      <c r="X334" s="26">
        <v>1</v>
      </c>
      <c r="Y334" s="26">
        <f t="shared" ca="1" si="40"/>
        <v>2.9113988049713653</v>
      </c>
      <c r="AA334" s="26">
        <f t="shared" ca="1" si="41"/>
        <v>0.99999838040320765</v>
      </c>
      <c r="AB334" s="26">
        <f t="shared" ca="1" si="42"/>
        <v>0.99997632957723348</v>
      </c>
      <c r="AC334" s="26">
        <f t="shared" ca="1" si="43"/>
        <v>0.99982668757010307</v>
      </c>
      <c r="AE334" s="26">
        <f t="shared" ca="1" si="44"/>
        <v>0.5999999389043783</v>
      </c>
      <c r="AF334" s="26">
        <f t="shared" ca="1" si="45"/>
        <v>0.59999893025884909</v>
      </c>
      <c r="AG334" s="26">
        <f t="shared" ca="1" si="46"/>
        <v>0.59999063010372555</v>
      </c>
      <c r="AH334" s="26">
        <f t="shared" ca="1" si="47"/>
        <v>0.59994523724471005</v>
      </c>
    </row>
    <row r="335" spans="22:34">
      <c r="V335" s="23"/>
      <c r="W335" s="26">
        <v>32.299999999999997</v>
      </c>
      <c r="X335" s="26">
        <v>1</v>
      </c>
      <c r="Y335" s="26">
        <f t="shared" ca="1" si="40"/>
        <v>2.9123778136845249</v>
      </c>
      <c r="AA335" s="26">
        <f t="shared" ca="1" si="41"/>
        <v>0.99999844649983205</v>
      </c>
      <c r="AB335" s="26">
        <f t="shared" ca="1" si="42"/>
        <v>0.99997722948341261</v>
      </c>
      <c r="AC335" s="26">
        <f t="shared" ca="1" si="43"/>
        <v>0.99983279454165341</v>
      </c>
      <c r="AE335" s="26">
        <f t="shared" ca="1" si="44"/>
        <v>0.59999994188404693</v>
      </c>
      <c r="AF335" s="26">
        <f t="shared" ca="1" si="45"/>
        <v>0.59999897945107206</v>
      </c>
      <c r="AG335" s="26">
        <f t="shared" ca="1" si="46"/>
        <v>0.59999103490706762</v>
      </c>
      <c r="AH335" s="26">
        <f t="shared" ca="1" si="47"/>
        <v>0.5999474510805678</v>
      </c>
    </row>
    <row r="336" spans="22:34">
      <c r="V336" s="23"/>
      <c r="W336" s="26">
        <v>32.4</v>
      </c>
      <c r="X336" s="26">
        <v>1</v>
      </c>
      <c r="Y336" s="26">
        <f t="shared" ca="1" si="40"/>
        <v>2.9133460047325266</v>
      </c>
      <c r="AA336" s="26">
        <f t="shared" ca="1" si="41"/>
        <v>0.99999850989901728</v>
      </c>
      <c r="AB336" s="26">
        <f t="shared" ca="1" si="42"/>
        <v>0.99997809536137117</v>
      </c>
      <c r="AC336" s="26">
        <f t="shared" ca="1" si="43"/>
        <v>0.99983868901003903</v>
      </c>
      <c r="AE336" s="26">
        <f t="shared" ca="1" si="44"/>
        <v>0.59999994471839546</v>
      </c>
      <c r="AF336" s="26">
        <f t="shared" ca="1" si="45"/>
        <v>0.5999990263894821</v>
      </c>
      <c r="AG336" s="26">
        <f t="shared" ca="1" si="46"/>
        <v>0.59999142236705083</v>
      </c>
      <c r="AH336" s="26">
        <f t="shared" ca="1" si="47"/>
        <v>0.59994957668886861</v>
      </c>
    </row>
    <row r="337" spans="22:34">
      <c r="V337" s="23"/>
      <c r="W337" s="26">
        <v>32.5</v>
      </c>
      <c r="X337" s="26">
        <v>1</v>
      </c>
      <c r="Y337" s="26">
        <f t="shared" ca="1" si="40"/>
        <v>2.9143034976463587</v>
      </c>
      <c r="AA337" s="26">
        <f t="shared" ca="1" si="41"/>
        <v>0.9999985707108473</v>
      </c>
      <c r="AB337" s="26">
        <f t="shared" ca="1" si="42"/>
        <v>0.99997892848973546</v>
      </c>
      <c r="AC337" s="26">
        <f t="shared" ca="1" si="43"/>
        <v>0.99984437825891925</v>
      </c>
      <c r="AE337" s="26">
        <f t="shared" ca="1" si="44"/>
        <v>0.59999994741451113</v>
      </c>
      <c r="AF337" s="26">
        <f t="shared" ca="1" si="45"/>
        <v>0.59999907117691176</v>
      </c>
      <c r="AG337" s="26">
        <f t="shared" ca="1" si="46"/>
        <v>0.59999179321960083</v>
      </c>
      <c r="AH337" s="26">
        <f t="shared" ca="1" si="47"/>
        <v>0.5999516175266757</v>
      </c>
    </row>
    <row r="338" spans="22:34">
      <c r="V338" s="23"/>
      <c r="W338" s="26">
        <v>32.6</v>
      </c>
      <c r="X338" s="26">
        <v>1</v>
      </c>
      <c r="Y338" s="26">
        <f t="shared" ca="1" si="40"/>
        <v>2.9152504106362391</v>
      </c>
      <c r="AA338" s="26">
        <f t="shared" ca="1" si="41"/>
        <v>0.99999862904091352</v>
      </c>
      <c r="AB338" s="26">
        <f t="shared" ca="1" si="42"/>
        <v>0.99997973009944263</v>
      </c>
      <c r="AC338" s="26">
        <f t="shared" ca="1" si="43"/>
        <v>0.99984986932688502</v>
      </c>
      <c r="AE338" s="26">
        <f t="shared" ca="1" si="44"/>
        <v>0.59999994997913575</v>
      </c>
      <c r="AF338" s="26">
        <f t="shared" ca="1" si="45"/>
        <v>0.59999911391152372</v>
      </c>
      <c r="AG338" s="26">
        <f t="shared" ca="1" si="46"/>
        <v>0.59999214816976731</v>
      </c>
      <c r="AH338" s="26">
        <f t="shared" ca="1" si="47"/>
        <v>0.59995357691834073</v>
      </c>
    </row>
    <row r="339" spans="22:34">
      <c r="V339" s="23"/>
      <c r="W339" s="26">
        <v>32.700000000000003</v>
      </c>
      <c r="X339" s="26">
        <v>1</v>
      </c>
      <c r="Y339" s="26">
        <f t="shared" ca="1" si="40"/>
        <v>2.9161868606062087</v>
      </c>
      <c r="AA339" s="26">
        <f t="shared" ca="1" si="41"/>
        <v>0.99999868499049815</v>
      </c>
      <c r="AB339" s="26">
        <f t="shared" ca="1" si="42"/>
        <v>0.99998050137550409</v>
      </c>
      <c r="AC339" s="26">
        <f t="shared" ca="1" si="43"/>
        <v>0.9998551690155133</v>
      </c>
      <c r="AE339" s="26">
        <f t="shared" ca="1" si="44"/>
        <v>0.59999995241868209</v>
      </c>
      <c r="AF339" s="26">
        <f t="shared" ca="1" si="45"/>
        <v>0.59999915468702236</v>
      </c>
      <c r="AG339" s="26">
        <f t="shared" ca="1" si="46"/>
        <v>0.59999248789300152</v>
      </c>
      <c r="AH339" s="26">
        <f t="shared" ca="1" si="47"/>
        <v>0.59995545806047057</v>
      </c>
    </row>
    <row r="340" spans="22:34">
      <c r="V340" s="23"/>
      <c r="W340" s="26">
        <v>32.799999999999997</v>
      </c>
      <c r="X340" s="26">
        <v>1</v>
      </c>
      <c r="Y340" s="26">
        <f t="shared" ca="1" si="40"/>
        <v>2.9171129631685644</v>
      </c>
      <c r="AA340" s="26">
        <f t="shared" ca="1" si="41"/>
        <v>0.99999873865674982</v>
      </c>
      <c r="AB340" s="26">
        <f t="shared" ca="1" si="42"/>
        <v>0.99998124345870376</v>
      </c>
      <c r="AC340" s="26">
        <f t="shared" ca="1" si="43"/>
        <v>0.9998602838971663</v>
      </c>
      <c r="AE340" s="26">
        <f t="shared" ca="1" si="44"/>
        <v>0.59999995473925039</v>
      </c>
      <c r="AF340" s="26">
        <f t="shared" ca="1" si="45"/>
        <v>0.59999919359285447</v>
      </c>
      <c r="AG340" s="26">
        <f t="shared" ca="1" si="46"/>
        <v>0.59999281303638263</v>
      </c>
      <c r="AH340" s="26">
        <f t="shared" ca="1" si="47"/>
        <v>0.59995726402671379</v>
      </c>
    </row>
    <row r="341" spans="22:34">
      <c r="V341" s="23"/>
      <c r="W341" s="26">
        <v>32.9</v>
      </c>
      <c r="X341" s="26">
        <v>1</v>
      </c>
      <c r="Y341" s="26">
        <f t="shared" ca="1" si="40"/>
        <v>2.9180288326581323</v>
      </c>
      <c r="AA341" s="26">
        <f t="shared" ca="1" si="41"/>
        <v>0.99999879013285264</v>
      </c>
      <c r="AB341" s="26">
        <f t="shared" ca="1" si="42"/>
        <v>0.99998195744723395</v>
      </c>
      <c r="AC341" s="26">
        <f t="shared" ca="1" si="43"/>
        <v>0.99986522032254055</v>
      </c>
      <c r="AE341" s="26">
        <f t="shared" ca="1" si="44"/>
        <v>0.59999995694664321</v>
      </c>
      <c r="AF341" s="26">
        <f t="shared" ca="1" si="45"/>
        <v>0.5999992307144022</v>
      </c>
      <c r="AG341" s="26">
        <f t="shared" ca="1" si="46"/>
        <v>0.59999312421979378</v>
      </c>
      <c r="AH341" s="26">
        <f t="shared" ca="1" si="47"/>
        <v>0.59995899777237383</v>
      </c>
    </row>
    <row r="342" spans="22:34">
      <c r="V342" s="23"/>
      <c r="W342" s="26">
        <v>33</v>
      </c>
      <c r="X342" s="26">
        <v>1</v>
      </c>
      <c r="Y342" s="26">
        <f t="shared" ca="1" si="40"/>
        <v>2.9189345821463828</v>
      </c>
      <c r="AA342" s="26">
        <f t="shared" ca="1" si="41"/>
        <v>0.9999988395081878</v>
      </c>
      <c r="AB342" s="26">
        <f t="shared" ca="1" si="42"/>
        <v>0.99998264439827234</v>
      </c>
      <c r="AC342" s="26">
        <f t="shared" ca="1" si="43"/>
        <v>0.99986998442797481</v>
      </c>
      <c r="AE342" s="26">
        <f t="shared" ca="1" si="44"/>
        <v>0.59999995904638026</v>
      </c>
      <c r="AF342" s="26">
        <f t="shared" ca="1" si="45"/>
        <v>0.59999926613316645</v>
      </c>
      <c r="AG342" s="26">
        <f t="shared" ca="1" si="46"/>
        <v>0.59999342203705019</v>
      </c>
      <c r="AH342" s="26">
        <f t="shared" ca="1" si="47"/>
        <v>0.59996066213885424</v>
      </c>
    </row>
    <row r="343" spans="22:34">
      <c r="V343" s="23"/>
      <c r="W343" s="26">
        <v>33.100000000000101</v>
      </c>
      <c r="X343" s="26">
        <v>1</v>
      </c>
      <c r="Y343" s="26">
        <f t="shared" ca="1" si="40"/>
        <v>2.9198303234553911</v>
      </c>
      <c r="AA343" s="26">
        <f t="shared" ca="1" si="41"/>
        <v>0.9999988868684887</v>
      </c>
      <c r="AB343" s="26">
        <f t="shared" ca="1" si="42"/>
        <v>0.99998330532950008</v>
      </c>
      <c r="AC343" s="26">
        <f t="shared" ca="1" si="43"/>
        <v>0.99987458214252478</v>
      </c>
      <c r="AE343" s="26">
        <f t="shared" ca="1" si="44"/>
        <v>0.59999996104371189</v>
      </c>
      <c r="AF343" s="26">
        <f t="shared" ca="1" si="45"/>
        <v>0.59999929992694268</v>
      </c>
      <c r="AG343" s="26">
        <f t="shared" ca="1" si="46"/>
        <v>0.59999370705698107</v>
      </c>
      <c r="AH343" s="26">
        <f t="shared" ca="1" si="47"/>
        <v>0.59996225985794249</v>
      </c>
    </row>
    <row r="344" spans="22:34">
      <c r="V344" s="23"/>
      <c r="W344" s="26">
        <v>33.200000000000003</v>
      </c>
      <c r="X344" s="26">
        <v>1</v>
      </c>
      <c r="Y344" s="26">
        <f t="shared" ca="1" si="40"/>
        <v>2.9207161671716411</v>
      </c>
      <c r="AA344" s="26">
        <f t="shared" ca="1" si="41"/>
        <v>0.99999893229599002</v>
      </c>
      <c r="AB344" s="26">
        <f t="shared" ca="1" si="42"/>
        <v>0.99998394122056522</v>
      </c>
      <c r="AC344" s="26">
        <f t="shared" ca="1" si="43"/>
        <v>0.99987901919481015</v>
      </c>
      <c r="AE344" s="26">
        <f t="shared" ca="1" si="44"/>
        <v>0.59999996294363256</v>
      </c>
      <c r="AF344" s="26">
        <f t="shared" ca="1" si="45"/>
        <v>0.59999933216998791</v>
      </c>
      <c r="AG344" s="26">
        <f t="shared" ca="1" si="46"/>
        <v>0.59999397982446778</v>
      </c>
      <c r="AH344" s="26">
        <f t="shared" ca="1" si="47"/>
        <v>0.59996379355593743</v>
      </c>
    </row>
    <row r="345" spans="22:34">
      <c r="V345" s="23"/>
      <c r="W345" s="26">
        <v>33.299999999999997</v>
      </c>
      <c r="X345" s="26">
        <v>1</v>
      </c>
      <c r="Y345" s="26">
        <f t="shared" ca="1" si="40"/>
        <v>2.9215922226596804</v>
      </c>
      <c r="AA345" s="26">
        <f t="shared" ca="1" si="41"/>
        <v>0.99999897586957032</v>
      </c>
      <c r="AB345" s="26">
        <f t="shared" ca="1" si="42"/>
        <v>0.99998455301449185</v>
      </c>
      <c r="AC345" s="26">
        <f t="shared" ca="1" si="43"/>
        <v>0.99988330111964241</v>
      </c>
      <c r="AE345" s="26">
        <f t="shared" ca="1" si="44"/>
        <v>0.5999999647508929</v>
      </c>
      <c r="AF345" s="26">
        <f t="shared" ca="1" si="45"/>
        <v>0.59999936293318157</v>
      </c>
      <c r="AG345" s="26">
        <f t="shared" ca="1" si="46"/>
        <v>0.59999424086143915</v>
      </c>
      <c r="AH345" s="26">
        <f t="shared" ca="1" si="47"/>
        <v>0.59996526575762577</v>
      </c>
    </row>
    <row r="346" spans="22:34">
      <c r="V346" s="23"/>
      <c r="W346" s="26">
        <v>33.4</v>
      </c>
      <c r="X346" s="26">
        <v>1</v>
      </c>
      <c r="Y346" s="26">
        <f t="shared" ca="1" si="40"/>
        <v>2.9224585980756199</v>
      </c>
      <c r="AA346" s="26">
        <f t="shared" ca="1" si="41"/>
        <v>0.99999901766488919</v>
      </c>
      <c r="AB346" s="26">
        <f t="shared" ca="1" si="42"/>
        <v>0.99998514161903762</v>
      </c>
      <c r="AC346" s="26">
        <f t="shared" ca="1" si="43"/>
        <v>0.99988743326443996</v>
      </c>
      <c r="AE346" s="26">
        <f t="shared" ca="1" si="44"/>
        <v>0.59999996647001219</v>
      </c>
      <c r="AF346" s="26">
        <f t="shared" ca="1" si="45"/>
        <v>0.59999939228417765</v>
      </c>
      <c r="AG346" s="26">
        <f t="shared" ca="1" si="46"/>
        <v>0.59999449066782584</v>
      </c>
      <c r="AH346" s="26">
        <f t="shared" ca="1" si="47"/>
        <v>0.5999666788901139</v>
      </c>
    </row>
    <row r="347" spans="22:34">
      <c r="V347" s="23"/>
      <c r="W347" s="26">
        <v>33.5</v>
      </c>
      <c r="X347" s="26">
        <v>1</v>
      </c>
      <c r="Y347" s="26">
        <f t="shared" ca="1" si="40"/>
        <v>2.923315400380488</v>
      </c>
      <c r="AA347" s="26">
        <f t="shared" ca="1" si="41"/>
        <v>0.99999905775451836</v>
      </c>
      <c r="AB347" s="26">
        <f t="shared" ca="1" si="42"/>
        <v>0.99998570790800201</v>
      </c>
      <c r="AC347" s="26">
        <f t="shared" ca="1" si="43"/>
        <v>0.99989142079543603</v>
      </c>
      <c r="AE347" s="26">
        <f t="shared" ca="1" si="44"/>
        <v>0.59999996810528899</v>
      </c>
      <c r="AF347" s="26">
        <f t="shared" ca="1" si="45"/>
        <v>0.59999942028755127</v>
      </c>
      <c r="AG347" s="26">
        <f t="shared" ca="1" si="46"/>
        <v>0.59999472972247614</v>
      </c>
      <c r="AH347" s="26">
        <f t="shared" ca="1" si="47"/>
        <v>0.59996803528651865</v>
      </c>
    </row>
    <row r="348" spans="22:34">
      <c r="V348" s="23"/>
      <c r="W348" s="26">
        <v>33.600000000000101</v>
      </c>
      <c r="X348" s="26">
        <v>1</v>
      </c>
      <c r="Y348" s="26">
        <f t="shared" ca="1" si="40"/>
        <v>2.924162735353435</v>
      </c>
      <c r="AA348" s="26">
        <f t="shared" ca="1" si="41"/>
        <v>0.99999909620806804</v>
      </c>
      <c r="AB348" s="26">
        <f t="shared" ca="1" si="42"/>
        <v>0.99998625272248587</v>
      </c>
      <c r="AC348" s="26">
        <f t="shared" ca="1" si="43"/>
        <v>0.9998952687036875</v>
      </c>
      <c r="AE348" s="26">
        <f t="shared" ca="1" si="44"/>
        <v>0.59999996966081248</v>
      </c>
      <c r="AF348" s="26">
        <f t="shared" ca="1" si="45"/>
        <v>0.59999944700493757</v>
      </c>
      <c r="AG348" s="26">
        <f t="shared" ca="1" si="46"/>
        <v>0.59999495848403428</v>
      </c>
      <c r="AH348" s="26">
        <f t="shared" ca="1" si="47"/>
        <v>0.59996933718952294</v>
      </c>
    </row>
    <row r="349" spans="22:34">
      <c r="V349" s="23"/>
      <c r="W349" s="26">
        <v>33.700000000000003</v>
      </c>
      <c r="X349" s="26">
        <v>1</v>
      </c>
      <c r="Y349" s="26">
        <f t="shared" ca="1" si="40"/>
        <v>2.9250007076047932</v>
      </c>
      <c r="AA349" s="26">
        <f t="shared" ca="1" si="41"/>
        <v>0.99999913309230748</v>
      </c>
      <c r="AB349" s="26">
        <f t="shared" ca="1" si="42"/>
        <v>0.99998677687210502</v>
      </c>
      <c r="AC349" s="26">
        <f t="shared" ca="1" si="43"/>
        <v>0.9998989818108891</v>
      </c>
      <c r="AE349" s="26">
        <f t="shared" ca="1" si="44"/>
        <v>0.5999999711404721</v>
      </c>
      <c r="AF349" s="26">
        <f t="shared" ca="1" si="45"/>
        <v>0.59999947249516539</v>
      </c>
      <c r="AG349" s="26">
        <f t="shared" ca="1" si="46"/>
        <v>0.59999517739178188</v>
      </c>
      <c r="AH349" s="26">
        <f t="shared" ca="1" si="47"/>
        <v>0.5999705867548013</v>
      </c>
    </row>
    <row r="350" spans="22:34">
      <c r="V350" s="23"/>
      <c r="W350" s="26">
        <v>33.800000000000097</v>
      </c>
      <c r="X350" s="26">
        <v>1</v>
      </c>
      <c r="Y350" s="26">
        <f t="shared" ca="1" si="40"/>
        <v>2.9258294205889919</v>
      </c>
      <c r="AA350" s="26">
        <f t="shared" ca="1" si="41"/>
        <v>0.99999916847128101</v>
      </c>
      <c r="AB350" s="26">
        <f t="shared" ca="1" si="42"/>
        <v>0.99998728113615964</v>
      </c>
      <c r="AC350" s="26">
        <f t="shared" ca="1" si="43"/>
        <v>0.99990256477500039</v>
      </c>
      <c r="AE350" s="26">
        <f t="shared" ca="1" si="44"/>
        <v>0.59999997254796789</v>
      </c>
      <c r="AF350" s="26">
        <f t="shared" ca="1" si="45"/>
        <v>0.59999949681438403</v>
      </c>
      <c r="AG350" s="26">
        <f t="shared" ca="1" si="46"/>
        <v>0.59999538686644571</v>
      </c>
      <c r="AH350" s="26">
        <f t="shared" ca="1" si="47"/>
        <v>0.59997178605431867</v>
      </c>
    </row>
    <row r="351" spans="22:34">
      <c r="V351" s="23"/>
      <c r="W351" s="26">
        <v>33.900000000000098</v>
      </c>
      <c r="X351" s="26">
        <v>1</v>
      </c>
      <c r="Y351" s="26">
        <f t="shared" ca="1" si="40"/>
        <v>2.926648976617328</v>
      </c>
      <c r="AA351" s="26">
        <f t="shared" ca="1" si="41"/>
        <v>0.99999920240641949</v>
      </c>
      <c r="AB351" s="26">
        <f t="shared" ca="1" si="42"/>
        <v>0.99998776626475949</v>
      </c>
      <c r="AC351" s="26">
        <f t="shared" ca="1" si="43"/>
        <v>0.99990602209569102</v>
      </c>
      <c r="AE351" s="26">
        <f t="shared" ca="1" si="44"/>
        <v>0.59999997388681936</v>
      </c>
      <c r="AF351" s="26">
        <f t="shared" ca="1" si="45"/>
        <v>0.59999952001618462</v>
      </c>
      <c r="AG351" s="26">
        <f t="shared" ca="1" si="46"/>
        <v>0.59999558731097191</v>
      </c>
      <c r="AH351" s="26">
        <f t="shared" ca="1" si="47"/>
        <v>0.59997293707950838</v>
      </c>
    </row>
    <row r="352" spans="22:34">
      <c r="V352" s="23"/>
      <c r="W352" s="26">
        <v>34.000000000000099</v>
      </c>
      <c r="X352" s="26">
        <v>1</v>
      </c>
      <c r="Y352" s="26">
        <f t="shared" ca="1" si="40"/>
        <v>2.9274594768705993</v>
      </c>
      <c r="AA352" s="26">
        <f t="shared" ca="1" si="41"/>
        <v>0.99999923495664655</v>
      </c>
      <c r="AB352" s="26">
        <f t="shared" ca="1" si="42"/>
        <v>0.99998823297990913</v>
      </c>
      <c r="AC352" s="26">
        <f t="shared" ca="1" si="43"/>
        <v>0.9999093581196089</v>
      </c>
      <c r="AE352" s="26">
        <f t="shared" ca="1" si="44"/>
        <v>0.59999997516037418</v>
      </c>
      <c r="AF352" s="26">
        <f t="shared" ca="1" si="45"/>
        <v>0.59999954215171658</v>
      </c>
      <c r="AG352" s="26">
        <f t="shared" ca="1" si="46"/>
        <v>0.59999577911126845</v>
      </c>
      <c r="AH352" s="26">
        <f t="shared" ca="1" si="47"/>
        <v>0.599974041744332</v>
      </c>
    </row>
    <row r="353" spans="22:34">
      <c r="V353" s="23"/>
      <c r="W353" s="26">
        <v>34.100000000000101</v>
      </c>
      <c r="X353" s="26">
        <v>1</v>
      </c>
      <c r="Y353" s="26">
        <f t="shared" ca="1" si="40"/>
        <v>2.9282610214115943</v>
      </c>
      <c r="AA353" s="26">
        <f t="shared" ca="1" si="41"/>
        <v>0.99999926617848112</v>
      </c>
      <c r="AB353" s="26">
        <f t="shared" ca="1" si="42"/>
        <v>0.99998868197655266</v>
      </c>
      <c r="AC353" s="26">
        <f t="shared" ca="1" si="43"/>
        <v>0.9999125770454782</v>
      </c>
      <c r="AE353" s="26">
        <f t="shared" ca="1" si="44"/>
        <v>0.59999997637181701</v>
      </c>
      <c r="AF353" s="26">
        <f t="shared" ca="1" si="45"/>
        <v>0.59999956326979809</v>
      </c>
      <c r="AG353" s="26">
        <f t="shared" ca="1" si="46"/>
        <v>0.59999596263691668</v>
      </c>
      <c r="AH353" s="26">
        <f t="shared" ca="1" si="47"/>
        <v>0.59997510188822734</v>
      </c>
    </row>
    <row r="354" spans="22:34">
      <c r="V354" s="23"/>
      <c r="W354" s="26">
        <v>34.200000000000102</v>
      </c>
      <c r="X354" s="26">
        <v>1</v>
      </c>
      <c r="Y354" s="26">
        <f t="shared" ca="1" si="40"/>
        <v>2.929053709197448</v>
      </c>
      <c r="AA354" s="26">
        <f t="shared" ca="1" si="41"/>
        <v>0.99999929612613569</v>
      </c>
      <c r="AB354" s="26">
        <f t="shared" ca="1" si="42"/>
        <v>0.99998911392357948</v>
      </c>
      <c r="AC354" s="26">
        <f t="shared" ca="1" si="43"/>
        <v>0.9999156829290321</v>
      </c>
      <c r="AE354" s="26">
        <f t="shared" ca="1" si="44"/>
        <v>0.59999997752417711</v>
      </c>
      <c r="AF354" s="26">
        <f t="shared" ca="1" si="45"/>
        <v>0.59999958341702131</v>
      </c>
      <c r="AG354" s="26">
        <f t="shared" ca="1" si="46"/>
        <v>0.59999613824185449</v>
      </c>
      <c r="AH354" s="26">
        <f t="shared" ca="1" si="47"/>
        <v>0.59997611927894623</v>
      </c>
    </row>
    <row r="355" spans="22:34">
      <c r="V355" s="23"/>
      <c r="W355" s="26">
        <v>34.300000000000097</v>
      </c>
      <c r="X355" s="26">
        <v>1</v>
      </c>
      <c r="Y355" s="26">
        <f t="shared" ca="1" si="40"/>
        <v>2.9298376380918567</v>
      </c>
      <c r="AA355" s="26">
        <f t="shared" ca="1" si="41"/>
        <v>0.99999932485161025</v>
      </c>
      <c r="AB355" s="26">
        <f t="shared" ca="1" si="42"/>
        <v>0.99998952946479358</v>
      </c>
      <c r="AC355" s="26">
        <f t="shared" ca="1" si="43"/>
        <v>0.99991867968778458</v>
      </c>
      <c r="AE355" s="26">
        <f t="shared" ca="1" si="44"/>
        <v>0.59999997862033594</v>
      </c>
      <c r="AF355" s="26">
        <f t="shared" ca="1" si="45"/>
        <v>0.59999960263785412</v>
      </c>
      <c r="AG355" s="26">
        <f t="shared" ca="1" si="46"/>
        <v>0.59999630626503009</v>
      </c>
      <c r="AH355" s="26">
        <f t="shared" ca="1" si="47"/>
        <v>0.59997709561528811</v>
      </c>
    </row>
    <row r="356" spans="22:34">
      <c r="V356" s="23"/>
      <c r="W356" s="26">
        <v>34.400000000000098</v>
      </c>
      <c r="X356" s="26">
        <v>1</v>
      </c>
      <c r="Y356" s="26">
        <f t="shared" ca="1" si="40"/>
        <v>2.9306129048771608</v>
      </c>
      <c r="AA356" s="26">
        <f t="shared" ca="1" si="41"/>
        <v>0.99999935240478255</v>
      </c>
      <c r="AB356" s="26">
        <f t="shared" ca="1" si="42"/>
        <v>0.99998992921984742</v>
      </c>
      <c r="AC356" s="26">
        <f t="shared" ca="1" si="43"/>
        <v>0.99992157110564805</v>
      </c>
      <c r="AE356" s="26">
        <f t="shared" ca="1" si="44"/>
        <v>0.59999997966303453</v>
      </c>
      <c r="AF356" s="26">
        <f t="shared" ca="1" si="45"/>
        <v>0.59999962097473614</v>
      </c>
      <c r="AG356" s="26">
        <f t="shared" ca="1" si="46"/>
        <v>0.59999646703102971</v>
      </c>
      <c r="AH356" s="26">
        <f t="shared" ca="1" si="47"/>
        <v>0.59997803252973181</v>
      </c>
    </row>
    <row r="357" spans="22:34">
      <c r="V357" s="23"/>
      <c r="W357" s="26">
        <v>34.500000000000099</v>
      </c>
      <c r="X357" s="26">
        <v>1</v>
      </c>
      <c r="Y357" s="26">
        <f t="shared" ca="1" si="40"/>
        <v>2.9313796052662937</v>
      </c>
      <c r="AA357" s="26">
        <f t="shared" ca="1" si="41"/>
        <v>0.99999937883349499</v>
      </c>
      <c r="AB357" s="26">
        <f t="shared" ca="1" si="42"/>
        <v>0.99999031378514036</v>
      </c>
      <c r="AC357" s="26">
        <f t="shared" ca="1" si="43"/>
        <v>0.99992436083739955</v>
      </c>
      <c r="AE357" s="26">
        <f t="shared" ca="1" si="44"/>
        <v>0.59999998065488003</v>
      </c>
      <c r="AF357" s="26">
        <f t="shared" ca="1" si="45"/>
        <v>0.59999963846817095</v>
      </c>
      <c r="AG357" s="26">
        <f t="shared" ca="1" si="46"/>
        <v>0.59999662085067929</v>
      </c>
      <c r="AH357" s="26">
        <f t="shared" ca="1" si="47"/>
        <v>0.59997893159096916</v>
      </c>
    </row>
    <row r="358" spans="22:34">
      <c r="V358" s="23"/>
      <c r="W358" s="26">
        <v>34.600000000000101</v>
      </c>
      <c r="X358" s="26">
        <v>1</v>
      </c>
      <c r="Y358" s="26">
        <f t="shared" ca="1" si="40"/>
        <v>2.9321378339145987</v>
      </c>
      <c r="AA358" s="26">
        <f t="shared" ca="1" si="41"/>
        <v>0.99999940418363731</v>
      </c>
      <c r="AB358" s="26">
        <f t="shared" ca="1" si="42"/>
        <v>0.99999068373468503</v>
      </c>
      <c r="AC358" s="26">
        <f t="shared" ca="1" si="43"/>
        <v>0.99992705241300206</v>
      </c>
      <c r="AE358" s="26">
        <f t="shared" ca="1" si="44"/>
        <v>0.59999998159835266</v>
      </c>
      <c r="AF358" s="26">
        <f t="shared" ca="1" si="45"/>
        <v>0.59999965515681375</v>
      </c>
      <c r="AG358" s="26">
        <f t="shared" ca="1" si="46"/>
        <v>0.59999676802162094</v>
      </c>
      <c r="AH358" s="26">
        <f t="shared" ca="1" si="47"/>
        <v>0.5999797943063454</v>
      </c>
    </row>
    <row r="359" spans="22:34">
      <c r="V359" s="23"/>
      <c r="W359" s="26">
        <v>34.700000000000102</v>
      </c>
      <c r="X359" s="26">
        <v>1</v>
      </c>
      <c r="Y359" s="26">
        <f t="shared" ca="1" si="40"/>
        <v>2.9328876844315137</v>
      </c>
      <c r="AA359" s="26">
        <f t="shared" ca="1" si="41"/>
        <v>0.99999942849922652</v>
      </c>
      <c r="AB359" s="26">
        <f t="shared" ca="1" si="42"/>
        <v>0.99999103962094105</v>
      </c>
      <c r="AC359" s="26">
        <f t="shared" ca="1" si="43"/>
        <v>0.99992964924178485</v>
      </c>
      <c r="AE359" s="26">
        <f t="shared" ca="1" si="44"/>
        <v>0.59999998249581166</v>
      </c>
      <c r="AF359" s="26">
        <f t="shared" ca="1" si="45"/>
        <v>0.59999967107755547</v>
      </c>
      <c r="AG359" s="26">
        <f t="shared" ca="1" si="46"/>
        <v>0.5999969088288658</v>
      </c>
      <c r="AH359" s="26">
        <f t="shared" ca="1" si="47"/>
        <v>0.59998062212420777</v>
      </c>
    </row>
    <row r="360" spans="22:34">
      <c r="V360" s="23"/>
      <c r="W360" s="26">
        <v>34.800000000000097</v>
      </c>
      <c r="X360" s="26">
        <v>1</v>
      </c>
      <c r="Y360" s="26">
        <f t="shared" ca="1" si="40"/>
        <v>2.933629249392129</v>
      </c>
      <c r="AA360" s="26">
        <f t="shared" ca="1" si="41"/>
        <v>0.9999994518224834</v>
      </c>
      <c r="AB360" s="26">
        <f t="shared" ca="1" si="42"/>
        <v>0.9999913819756181</v>
      </c>
      <c r="AC360" s="26">
        <f t="shared" ca="1" si="43"/>
        <v>0.99993215461648643</v>
      </c>
      <c r="AE360" s="26">
        <f t="shared" ca="1" si="44"/>
        <v>0.599999983349501</v>
      </c>
      <c r="AF360" s="26">
        <f t="shared" ca="1" si="45"/>
        <v>0.59999968626560307</v>
      </c>
      <c r="AG360" s="26">
        <f t="shared" ca="1" si="46"/>
        <v>0.59999704354532402</v>
      </c>
      <c r="AH360" s="26">
        <f t="shared" ca="1" si="47"/>
        <v>0.59998141643616698</v>
      </c>
    </row>
    <row r="361" spans="22:34">
      <c r="V361" s="23"/>
      <c r="W361" s="26">
        <v>34.900000000000098</v>
      </c>
      <c r="X361" s="26">
        <v>1</v>
      </c>
      <c r="Y361" s="26">
        <f t="shared" ca="1" si="40"/>
        <v>2.9343626203486162</v>
      </c>
      <c r="AA361" s="26">
        <f t="shared" ca="1" si="41"/>
        <v>0.99999947419390545</v>
      </c>
      <c r="AB361" s="26">
        <f t="shared" ca="1" si="42"/>
        <v>0.99999171131044973</v>
      </c>
      <c r="AC361" s="26">
        <f t="shared" ca="1" si="43"/>
        <v>0.9999345717171666</v>
      </c>
      <c r="AE361" s="26">
        <f t="shared" ca="1" si="44"/>
        <v>0.59999998416155542</v>
      </c>
      <c r="AF361" s="26">
        <f t="shared" ca="1" si="45"/>
        <v>0.59999970075455578</v>
      </c>
      <c r="AG361" s="26">
        <f t="shared" ca="1" si="46"/>
        <v>0.59999717243231288</v>
      </c>
      <c r="AH361" s="26">
        <f t="shared" ca="1" si="47"/>
        <v>0.59998217857927394</v>
      </c>
    </row>
    <row r="362" spans="22:34">
      <c r="V362" s="23"/>
      <c r="W362" s="26">
        <v>35.000000000000099</v>
      </c>
      <c r="X362" s="26">
        <v>1</v>
      </c>
      <c r="Y362" s="26">
        <f t="shared" ca="1" si="40"/>
        <v>2.9350878878415312</v>
      </c>
      <c r="AA362" s="26">
        <f t="shared" ca="1" si="41"/>
        <v>0.99999949565233759</v>
      </c>
      <c r="AB362" s="26">
        <f t="shared" ca="1" si="42"/>
        <v>0.99999202811793797</v>
      </c>
      <c r="AC362" s="26">
        <f t="shared" ca="1" si="43"/>
        <v>0.9999369036149891</v>
      </c>
      <c r="AE362" s="26">
        <f t="shared" ca="1" si="44"/>
        <v>0.59999998493400553</v>
      </c>
      <c r="AF362" s="26">
        <f t="shared" ca="1" si="45"/>
        <v>0.59999971457647827</v>
      </c>
      <c r="AG362" s="26">
        <f t="shared" ca="1" si="46"/>
        <v>0.59999729574004368</v>
      </c>
      <c r="AH362" s="26">
        <f t="shared" ca="1" si="47"/>
        <v>0.59998290983811553</v>
      </c>
    </row>
    <row r="363" spans="22:34">
      <c r="V363" s="23"/>
      <c r="W363" s="26">
        <v>35.100000000000101</v>
      </c>
      <c r="X363" s="26">
        <v>1</v>
      </c>
      <c r="Y363" s="26">
        <f t="shared" ca="1" si="40"/>
        <v>2.9358051414109916</v>
      </c>
      <c r="AA363" s="26">
        <f t="shared" ca="1" si="41"/>
        <v>0.99999951623503947</v>
      </c>
      <c r="AB363" s="26">
        <f t="shared" ca="1" si="42"/>
        <v>0.9999923328720709</v>
      </c>
      <c r="AC363" s="26">
        <f t="shared" ca="1" si="43"/>
        <v>0.99993915327588101</v>
      </c>
      <c r="AE363" s="26">
        <f t="shared" ca="1" si="44"/>
        <v>0.59999998566878276</v>
      </c>
      <c r="AF363" s="26">
        <f t="shared" ca="1" si="45"/>
        <v>0.59999972776197052</v>
      </c>
      <c r="AG363" s="26">
        <f t="shared" ca="1" si="46"/>
        <v>0.59999741370808857</v>
      </c>
      <c r="AH363" s="26">
        <f t="shared" ca="1" si="47"/>
        <v>0.59998361144683166</v>
      </c>
    </row>
    <row r="364" spans="22:34">
      <c r="V364" s="23"/>
      <c r="W364" s="26">
        <v>35.200000000000102</v>
      </c>
      <c r="X364" s="26">
        <v>1</v>
      </c>
      <c r="Y364" s="26">
        <f t="shared" ca="1" si="40"/>
        <v>2.9365144696077321</v>
      </c>
      <c r="AA364" s="26">
        <f t="shared" ca="1" si="41"/>
        <v>0.99999953597775015</v>
      </c>
      <c r="AB364" s="26">
        <f t="shared" ca="1" si="42"/>
        <v>0.9999926260290134</v>
      </c>
      <c r="AC364" s="26">
        <f t="shared" ca="1" si="43"/>
        <v>0.99994132356407228</v>
      </c>
      <c r="AE364" s="26">
        <f t="shared" ca="1" si="44"/>
        <v>0.59999998636772445</v>
      </c>
      <c r="AF364" s="26">
        <f t="shared" ca="1" si="45"/>
        <v>0.59999974034023418</v>
      </c>
      <c r="AG364" s="26">
        <f t="shared" ca="1" si="46"/>
        <v>0.59999752656582805</v>
      </c>
      <c r="AH364" s="26">
        <f t="shared" ca="1" si="47"/>
        <v>0.59998428459105635</v>
      </c>
    </row>
    <row r="365" spans="22:34">
      <c r="V365" s="23"/>
      <c r="W365" s="26">
        <v>35.300000000000097</v>
      </c>
      <c r="X365" s="26">
        <v>1</v>
      </c>
      <c r="Y365" s="26">
        <f t="shared" ca="1" si="40"/>
        <v>2.9372159600040355</v>
      </c>
      <c r="AA365" s="26">
        <f t="shared" ca="1" si="41"/>
        <v>0.99999955491475012</v>
      </c>
      <c r="AB365" s="26">
        <f t="shared" ca="1" si="42"/>
        <v>0.99999290802777263</v>
      </c>
      <c r="AC365" s="26">
        <f t="shared" ca="1" si="43"/>
        <v>0.99994341724551816</v>
      </c>
      <c r="AE365" s="26">
        <f t="shared" ca="1" si="44"/>
        <v>0.5999999870325784</v>
      </c>
      <c r="AF365" s="26">
        <f t="shared" ca="1" si="45"/>
        <v>0.59999975233913649</v>
      </c>
      <c r="AG365" s="26">
        <f t="shared" ca="1" si="46"/>
        <v>0.5999976345328798</v>
      </c>
      <c r="AH365" s="26">
        <f t="shared" ca="1" si="47"/>
        <v>0.59998493040978673</v>
      </c>
    </row>
    <row r="366" spans="22:34">
      <c r="V366" s="23"/>
      <c r="W366" s="26">
        <v>35.400000000000098</v>
      </c>
      <c r="X366" s="26">
        <v>1</v>
      </c>
      <c r="Y366" s="26">
        <f t="shared" ca="1" si="40"/>
        <v>2.9379096992045457</v>
      </c>
      <c r="AA366" s="26">
        <f t="shared" ca="1" si="41"/>
        <v>0.99999957307892084</v>
      </c>
      <c r="AB366" s="26">
        <f t="shared" ca="1" si="42"/>
        <v>0.99999317929083864</v>
      </c>
      <c r="AC366" s="26">
        <f t="shared" ca="1" si="43"/>
        <v>0.99994543699121008</v>
      </c>
      <c r="AE366" s="26">
        <f t="shared" ca="1" si="44"/>
        <v>0.59999998766500706</v>
      </c>
      <c r="AF366" s="26">
        <f t="shared" ca="1" si="45"/>
        <v>0.59999976378527065</v>
      </c>
      <c r="AG366" s="26">
        <f t="shared" ca="1" si="46"/>
        <v>0.59999773781950982</v>
      </c>
      <c r="AH366" s="26">
        <f t="shared" ca="1" si="47"/>
        <v>0.59998554999718112</v>
      </c>
    </row>
    <row r="367" spans="22:34">
      <c r="V367" s="23"/>
      <c r="W367" s="26">
        <v>35.500000000000099</v>
      </c>
      <c r="X367" s="26">
        <v>1</v>
      </c>
      <c r="Y367" s="26">
        <f t="shared" ca="1" si="40"/>
        <v>2.9385957728569587</v>
      </c>
      <c r="AA367" s="26">
        <f t="shared" ca="1" si="41"/>
        <v>0.99999959050180187</v>
      </c>
      <c r="AB367" s="26">
        <f t="shared" ca="1" si="42"/>
        <v>0.99999344022480141</v>
      </c>
      <c r="AC367" s="26">
        <f t="shared" ca="1" si="43"/>
        <v>0.99994738538037675</v>
      </c>
      <c r="AE367" s="26">
        <f t="shared" ca="1" si="44"/>
        <v>0.59999998826659184</v>
      </c>
      <c r="AF367" s="26">
        <f t="shared" ca="1" si="45"/>
        <v>0.59999977470401422</v>
      </c>
      <c r="AG367" s="26">
        <f t="shared" ca="1" si="46"/>
        <v>0.59999783662702588</v>
      </c>
      <c r="AH367" s="26">
        <f t="shared" ca="1" si="47"/>
        <v>0.59998614440429021</v>
      </c>
    </row>
    <row r="368" spans="22:34">
      <c r="V368" s="23"/>
      <c r="W368" s="26">
        <v>35.600000000000101</v>
      </c>
      <c r="X368" s="26">
        <v>1</v>
      </c>
      <c r="Y368" s="26">
        <f t="shared" ca="1" si="40"/>
        <v>2.939274265662597</v>
      </c>
      <c r="AA368" s="26">
        <f t="shared" ca="1" si="41"/>
        <v>0.99999960721364567</v>
      </c>
      <c r="AB368" s="26">
        <f t="shared" ca="1" si="42"/>
        <v>0.99999369122094472</v>
      </c>
      <c r="AC368" s="26">
        <f t="shared" ca="1" si="43"/>
        <v>0.99994926490358049</v>
      </c>
      <c r="AE368" s="26">
        <f t="shared" ca="1" si="44"/>
        <v>0.59999998883883698</v>
      </c>
      <c r="AF368" s="26">
        <f t="shared" ca="1" si="45"/>
        <v>0.59999978511958396</v>
      </c>
      <c r="AG368" s="26">
        <f t="shared" ca="1" si="46"/>
        <v>0.59999793114815603</v>
      </c>
      <c r="AH368" s="26">
        <f t="shared" ca="1" si="47"/>
        <v>0.59998671464072184</v>
      </c>
    </row>
    <row r="369" spans="22:34">
      <c r="V369" s="23"/>
      <c r="W369" s="26">
        <v>35.700000000000102</v>
      </c>
      <c r="X369" s="26">
        <v>1</v>
      </c>
      <c r="Y369" s="26">
        <f t="shared" ca="1" si="40"/>
        <v>2.9399452613868662</v>
      </c>
      <c r="AA369" s="26">
        <f t="shared" ca="1" si="41"/>
        <v>0.99999962324347003</v>
      </c>
      <c r="AB369" s="26">
        <f t="shared" ca="1" si="42"/>
        <v>0.9999939326558186</v>
      </c>
      <c r="AC369" s="26">
        <f t="shared" ca="1" si="43"/>
        <v>0.99995107796571081</v>
      </c>
      <c r="AE369" s="26">
        <f t="shared" ca="1" si="44"/>
        <v>0.59999998938317334</v>
      </c>
      <c r="AF369" s="26">
        <f t="shared" ca="1" si="45"/>
        <v>0.59999979505508916</v>
      </c>
      <c r="AG369" s="26">
        <f t="shared" ca="1" si="46"/>
        <v>0.59999802156740956</v>
      </c>
      <c r="AH369" s="26">
        <f t="shared" ca="1" si="47"/>
        <v>0.5999872616762445</v>
      </c>
    </row>
    <row r="370" spans="22:34">
      <c r="V370" s="23"/>
      <c r="W370" s="26">
        <v>35.800000000000097</v>
      </c>
      <c r="X370" s="26">
        <v>1</v>
      </c>
      <c r="Y370" s="26">
        <f t="shared" ca="1" si="40"/>
        <v>2.9406088428695969</v>
      </c>
      <c r="AA370" s="26">
        <f t="shared" ca="1" si="41"/>
        <v>0.99999963861910857</v>
      </c>
      <c r="AB370" s="26">
        <f t="shared" ca="1" si="42"/>
        <v>0.99999416489179005</v>
      </c>
      <c r="AC370" s="26">
        <f t="shared" ca="1" si="43"/>
        <v>0.99995282688887943</v>
      </c>
      <c r="AE370" s="26">
        <f t="shared" ca="1" si="44"/>
        <v>0.59999998990096215</v>
      </c>
      <c r="AF370" s="26">
        <f t="shared" ca="1" si="45"/>
        <v>0.59999980453258162</v>
      </c>
      <c r="AG370" s="26">
        <f t="shared" ca="1" si="46"/>
        <v>0.59999810806142428</v>
      </c>
      <c r="AH370" s="26">
        <f t="shared" ca="1" si="47"/>
        <v>0.59998778644232897</v>
      </c>
    </row>
    <row r="371" spans="22:34">
      <c r="V371" s="23"/>
      <c r="W371" s="26">
        <v>35.900000000000098</v>
      </c>
      <c r="X371" s="26">
        <v>1</v>
      </c>
      <c r="Y371" s="26">
        <f t="shared" ca="1" si="40"/>
        <v>2.9412650920352714</v>
      </c>
      <c r="AA371" s="26">
        <f t="shared" ca="1" si="41"/>
        <v>0.99999965336725893</v>
      </c>
      <c r="AB371" s="26">
        <f t="shared" ca="1" si="42"/>
        <v>0.99999438827757359</v>
      </c>
      <c r="AC371" s="26">
        <f t="shared" ca="1" si="43"/>
        <v>0.99995451391522017</v>
      </c>
      <c r="AE371" s="26">
        <f t="shared" ca="1" si="44"/>
        <v>0.59999999039349805</v>
      </c>
      <c r="AF371" s="26">
        <f t="shared" ca="1" si="45"/>
        <v>0.59999981357310417</v>
      </c>
      <c r="AG371" s="26">
        <f t="shared" ca="1" si="46"/>
        <v>0.59999819079929884</v>
      </c>
      <c r="AH371" s="26">
        <f t="shared" ca="1" si="47"/>
        <v>0.59998828983363239</v>
      </c>
    </row>
    <row r="372" spans="22:34">
      <c r="V372" s="23"/>
      <c r="W372" s="26">
        <v>36.000000000000099</v>
      </c>
      <c r="X372" s="26">
        <v>1</v>
      </c>
      <c r="Y372" s="26">
        <f t="shared" ca="1" si="40"/>
        <v>2.9419140899031393</v>
      </c>
      <c r="AA372" s="26">
        <f t="shared" ca="1" si="41"/>
        <v>0.99999966751352931</v>
      </c>
      <c r="AB372" s="26">
        <f t="shared" ca="1" si="42"/>
        <v>0.999994603148742</v>
      </c>
      <c r="AC372" s="26">
        <f t="shared" ca="1" si="43"/>
        <v>0.9999561412095952</v>
      </c>
      <c r="AE372" s="26">
        <f t="shared" ca="1" si="44"/>
        <v>0.59999999086201272</v>
      </c>
      <c r="AF372" s="26">
        <f t="shared" ca="1" si="45"/>
        <v>0.59999982219673653</v>
      </c>
      <c r="AG372" s="26">
        <f t="shared" ca="1" si="46"/>
        <v>0.59999826994291117</v>
      </c>
      <c r="AH372" s="26">
        <f t="shared" ca="1" si="47"/>
        <v>0.59998877270942597</v>
      </c>
    </row>
    <row r="373" spans="22:34">
      <c r="V373" s="23"/>
      <c r="W373" s="26">
        <v>36.100000000000101</v>
      </c>
      <c r="X373" s="26">
        <v>1</v>
      </c>
      <c r="Y373" s="26">
        <f t="shared" ca="1" si="40"/>
        <v>2.9425559165972182</v>
      </c>
      <c r="AA373" s="26">
        <f t="shared" ca="1" si="41"/>
        <v>0.99999968108248272</v>
      </c>
      <c r="AB373" s="26">
        <f t="shared" ca="1" si="42"/>
        <v>0.99999480982821831</v>
      </c>
      <c r="AC373" s="26">
        <f t="shared" ca="1" si="43"/>
        <v>0.99995771086221241</v>
      </c>
      <c r="AE373" s="26">
        <f t="shared" ca="1" si="44"/>
        <v>0.59999999130767767</v>
      </c>
      <c r="AF373" s="26">
        <f t="shared" ca="1" si="45"/>
        <v>0.59999983042263905</v>
      </c>
      <c r="AG373" s="26">
        <f t="shared" ca="1" si="46"/>
        <v>0.59999834564722354</v>
      </c>
      <c r="AH373" s="26">
        <f t="shared" ca="1" si="47"/>
        <v>0.59998923589496878</v>
      </c>
    </row>
    <row r="374" spans="22:34">
      <c r="V374" s="23"/>
      <c r="W374" s="26">
        <v>36.200000000000102</v>
      </c>
      <c r="X374" s="26">
        <v>1</v>
      </c>
      <c r="Y374" s="26">
        <f t="shared" ca="1" si="40"/>
        <v>2.9431906513561863</v>
      </c>
      <c r="AA374" s="26">
        <f t="shared" ca="1" si="41"/>
        <v>0.99999969409767975</v>
      </c>
      <c r="AB374" s="26">
        <f t="shared" ca="1" si="42"/>
        <v>0.99999500862674939</v>
      </c>
      <c r="AC374" s="26">
        <f t="shared" ca="1" si="43"/>
        <v>0.99995922489115585</v>
      </c>
      <c r="AE374" s="26">
        <f t="shared" ca="1" si="44"/>
        <v>0.59999999173160723</v>
      </c>
      <c r="AF374" s="26">
        <f t="shared" ca="1" si="45"/>
        <v>0.59999983826909498</v>
      </c>
      <c r="AG374" s="26">
        <f t="shared" ca="1" si="46"/>
        <v>0.59999841806057508</v>
      </c>
      <c r="AH374" s="26">
        <f t="shared" ca="1" si="47"/>
        <v>0.59998968018282883</v>
      </c>
    </row>
    <row r="375" spans="22:34">
      <c r="V375" s="23"/>
      <c r="W375" s="26">
        <v>36.300000000000097</v>
      </c>
      <c r="X375" s="26">
        <v>1</v>
      </c>
      <c r="Y375" s="26">
        <f t="shared" ca="1" si="40"/>
        <v>2.9438183725431664</v>
      </c>
      <c r="AA375" s="26">
        <f t="shared" ca="1" si="41"/>
        <v>0.99999970658171955</v>
      </c>
      <c r="AB375" s="26">
        <f t="shared" ca="1" si="42"/>
        <v>0.99999519984336172</v>
      </c>
      <c r="AC375" s="26">
        <f t="shared" ca="1" si="43"/>
        <v>0.99996068524483206</v>
      </c>
      <c r="AE375" s="26">
        <f t="shared" ca="1" si="44"/>
        <v>0.59999999213486155</v>
      </c>
      <c r="AF375" s="26">
        <f t="shared" ca="1" si="45"/>
        <v>0.59999984575355003</v>
      </c>
      <c r="AG375" s="26">
        <f t="shared" ca="1" si="46"/>
        <v>0.59999848732496186</v>
      </c>
      <c r="AH375" s="26">
        <f t="shared" ca="1" si="47"/>
        <v>0.59999010633415517</v>
      </c>
    </row>
    <row r="376" spans="22:34">
      <c r="V376" s="23"/>
      <c r="W376" s="26">
        <v>36.400000000000098</v>
      </c>
      <c r="X376" s="26">
        <v>1</v>
      </c>
      <c r="Y376" s="26">
        <f t="shared" ca="1" si="40"/>
        <v>2.9444391576553985</v>
      </c>
      <c r="AA376" s="26">
        <f t="shared" ca="1" si="41"/>
        <v>0.99999971855627889</v>
      </c>
      <c r="AB376" s="26">
        <f t="shared" ca="1" si="42"/>
        <v>0.99999538376580077</v>
      </c>
      <c r="AC376" s="26">
        <f t="shared" ca="1" si="43"/>
        <v>0.99996209380433565</v>
      </c>
      <c r="AE376" s="26">
        <f t="shared" ca="1" si="44"/>
        <v>0.59999999251844893</v>
      </c>
      <c r="AF376" s="26">
        <f t="shared" ca="1" si="45"/>
        <v>0.59999985289265079</v>
      </c>
      <c r="AG376" s="26">
        <f t="shared" ca="1" si="46"/>
        <v>0.59999855357630594</v>
      </c>
      <c r="AH376" s="26">
        <f t="shared" ca="1" si="47"/>
        <v>0.59999051507989998</v>
      </c>
    </row>
    <row r="377" spans="22:34">
      <c r="V377" s="23"/>
      <c r="W377" s="26">
        <v>36.500000000000099</v>
      </c>
      <c r="X377" s="26">
        <v>1</v>
      </c>
      <c r="Y377" s="26">
        <f t="shared" ca="1" si="40"/>
        <v>2.9450530833338084</v>
      </c>
      <c r="AA377" s="26">
        <f t="shared" ca="1" si="41"/>
        <v>0.99999973004214993</v>
      </c>
      <c r="AB377" s="26">
        <f t="shared" ca="1" si="42"/>
        <v>0.99999556067095352</v>
      </c>
      <c r="AC377" s="26">
        <f t="shared" ca="1" si="43"/>
        <v>0.99996345238573581</v>
      </c>
      <c r="AE377" s="26">
        <f t="shared" ca="1" si="44"/>
        <v>0.5999999928833285</v>
      </c>
      <c r="AF377" s="26">
        <f t="shared" ca="1" si="45"/>
        <v>0.59999985970228131</v>
      </c>
      <c r="AG377" s="26">
        <f t="shared" ca="1" si="46"/>
        <v>0.59999861694471179</v>
      </c>
      <c r="AH377" s="26">
        <f t="shared" ca="1" si="47"/>
        <v>0.59999090712199588</v>
      </c>
    </row>
    <row r="378" spans="22:34">
      <c r="V378" s="23"/>
      <c r="W378" s="26">
        <v>36.600000000000101</v>
      </c>
      <c r="X378" s="26">
        <v>1</v>
      </c>
      <c r="Y378" s="26">
        <f t="shared" ca="1" si="40"/>
        <v>2.9456602253724693</v>
      </c>
      <c r="AA378" s="26">
        <f t="shared" ca="1" si="41"/>
        <v>0.99999974105927636</v>
      </c>
      <c r="AB378" s="26">
        <f t="shared" ca="1" si="42"/>
        <v>0.9999957308252555</v>
      </c>
      <c r="AC378" s="26">
        <f t="shared" ca="1" si="43"/>
        <v>0.99996476274228685</v>
      </c>
      <c r="AE378" s="26">
        <f t="shared" ca="1" si="44"/>
        <v>0.59999999323041264</v>
      </c>
      <c r="AF378" s="26">
        <f t="shared" ca="1" si="45"/>
        <v>0.59999986619759771</v>
      </c>
      <c r="AG378" s="26">
        <f t="shared" ca="1" si="46"/>
        <v>0.59999867755471359</v>
      </c>
      <c r="AH378" s="26">
        <f t="shared" ca="1" si="47"/>
        <v>0.5999912831344868</v>
      </c>
    </row>
    <row r="379" spans="22:34">
      <c r="V379" s="23"/>
      <c r="W379" s="26">
        <v>36.700000000000102</v>
      </c>
      <c r="X379" s="26">
        <v>1</v>
      </c>
      <c r="Y379" s="26">
        <f t="shared" ca="1" si="40"/>
        <v>2.9462606587279598</v>
      </c>
      <c r="AA379" s="26">
        <f t="shared" ca="1" si="41"/>
        <v>0.99999975162678789</v>
      </c>
      <c r="AB379" s="26">
        <f t="shared" ca="1" si="42"/>
        <v>0.99999589448508297</v>
      </c>
      <c r="AC379" s="26">
        <f t="shared" ca="1" si="43"/>
        <v>0.99996602656656508</v>
      </c>
      <c r="AE379" s="26">
        <f t="shared" ca="1" si="44"/>
        <v>0.59999999356056932</v>
      </c>
      <c r="AF379" s="26">
        <f t="shared" ca="1" si="45"/>
        <v>0.59999987239306118</v>
      </c>
      <c r="AG379" s="26">
        <f t="shared" ca="1" si="46"/>
        <v>0.5999987355255112</v>
      </c>
      <c r="AH379" s="26">
        <f t="shared" ca="1" si="47"/>
        <v>0.59999164376461667</v>
      </c>
    </row>
    <row r="380" spans="22:34">
      <c r="V380" s="23"/>
      <c r="W380" s="26">
        <v>36.800000000000097</v>
      </c>
      <c r="X380" s="26">
        <v>1</v>
      </c>
      <c r="Y380" s="26">
        <f t="shared" ca="1" si="40"/>
        <v>2.9468544575286169</v>
      </c>
      <c r="AA380" s="26">
        <f t="shared" ca="1" si="41"/>
        <v>0.99999976176303351</v>
      </c>
      <c r="AB380" s="26">
        <f t="shared" ca="1" si="42"/>
        <v>0.99999605189712992</v>
      </c>
      <c r="AC380" s="26">
        <f t="shared" ca="1" si="43"/>
        <v>0.99996724549253491</v>
      </c>
      <c r="AE380" s="26">
        <f t="shared" ca="1" si="44"/>
        <v>0.5999999938746241</v>
      </c>
      <c r="AF380" s="26">
        <f t="shared" ca="1" si="45"/>
        <v>0.59999987830247026</v>
      </c>
      <c r="AG380" s="26">
        <f t="shared" ca="1" si="46"/>
        <v>0.59999879097119591</v>
      </c>
      <c r="AH380" s="26">
        <f t="shared" ca="1" si="47"/>
        <v>0.59999198963387679</v>
      </c>
    </row>
    <row r="381" spans="22:34">
      <c r="V381" s="23"/>
      <c r="W381" s="26">
        <v>36.900000000000098</v>
      </c>
      <c r="X381" s="26">
        <v>1</v>
      </c>
      <c r="Y381" s="26">
        <f t="shared" ca="1" si="40"/>
        <v>2.9474416950836893</v>
      </c>
      <c r="AA381" s="26">
        <f t="shared" ca="1" si="41"/>
        <v>0.99999977148561348</v>
      </c>
      <c r="AB381" s="26">
        <f t="shared" ca="1" si="42"/>
        <v>0.99999620329877148</v>
      </c>
      <c r="AC381" s="26">
        <f t="shared" ca="1" si="43"/>
        <v>0.99996842109754513</v>
      </c>
      <c r="AE381" s="26">
        <f t="shared" ca="1" si="44"/>
        <v>0.59999999417336225</v>
      </c>
      <c r="AF381" s="26">
        <f t="shared" ca="1" si="45"/>
        <v>0.59999988393899073</v>
      </c>
      <c r="AG381" s="26">
        <f t="shared" ca="1" si="46"/>
        <v>0.59999884400096792</v>
      </c>
      <c r="AH381" s="26">
        <f t="shared" ca="1" si="47"/>
        <v>0.59999232133901192</v>
      </c>
    </row>
    <row r="382" spans="22:34">
      <c r="V382" s="23"/>
      <c r="W382" s="26">
        <v>37.000000000000099</v>
      </c>
      <c r="X382" s="26">
        <v>1</v>
      </c>
      <c r="Y382" s="26">
        <f t="shared" ca="1" si="40"/>
        <v>2.9480224438923859</v>
      </c>
      <c r="AA382" s="26">
        <f t="shared" ca="1" si="41"/>
        <v>0.99999978081140961</v>
      </c>
      <c r="AB382" s="26">
        <f t="shared" ca="1" si="42"/>
        <v>0.99999634891841371</v>
      </c>
      <c r="AC382" s="26">
        <f t="shared" ca="1" si="43"/>
        <v>0.99996955490425987</v>
      </c>
      <c r="AE382" s="26">
        <f t="shared" ca="1" si="44"/>
        <v>0.59999999445753072</v>
      </c>
      <c r="AF382" s="26">
        <f t="shared" ca="1" si="45"/>
        <v>0.59999988931518455</v>
      </c>
      <c r="AG382" s="26">
        <f t="shared" ca="1" si="46"/>
        <v>0.59999889471934376</v>
      </c>
      <c r="AH382" s="26">
        <f t="shared" ca="1" si="47"/>
        <v>0.59999263945298931</v>
      </c>
    </row>
    <row r="383" spans="22:34">
      <c r="V383" s="23"/>
      <c r="W383" s="26">
        <v>37.100000000000101</v>
      </c>
      <c r="X383" s="26">
        <v>1</v>
      </c>
      <c r="Y383" s="26">
        <f t="shared" ca="1" si="40"/>
        <v>2.9485967756528284</v>
      </c>
      <c r="AA383" s="26">
        <f t="shared" ca="1" si="41"/>
        <v>0.99999978975661497</v>
      </c>
      <c r="AB383" s="26">
        <f t="shared" ca="1" si="42"/>
        <v>0.99999648897583004</v>
      </c>
      <c r="AC383" s="26">
        <f t="shared" ca="1" si="43"/>
        <v>0.9999706483825237</v>
      </c>
      <c r="AE383" s="26">
        <f t="shared" ca="1" si="44"/>
        <v>0.59999999472784016</v>
      </c>
      <c r="AF383" s="26">
        <f t="shared" ca="1" si="45"/>
        <v>0.59999989444303725</v>
      </c>
      <c r="AG383" s="26">
        <f t="shared" ca="1" si="46"/>
        <v>0.59999894322635539</v>
      </c>
      <c r="AH383" s="26">
        <f t="shared" ca="1" si="47"/>
        <v>0.59999294452592933</v>
      </c>
    </row>
    <row r="384" spans="22:34">
      <c r="V384" s="23"/>
      <c r="W384" s="26">
        <v>37.200000000000102</v>
      </c>
      <c r="X384" s="26">
        <v>1</v>
      </c>
      <c r="Y384" s="26">
        <f t="shared" ca="1" si="40"/>
        <v>2.949164761270902</v>
      </c>
      <c r="AA384" s="26">
        <f t="shared" ca="1" si="41"/>
        <v>0.99999979833676167</v>
      </c>
      <c r="AB384" s="26">
        <f t="shared" ca="1" si="42"/>
        <v>0.99999662368248587</v>
      </c>
      <c r="AC384" s="26">
        <f t="shared" ca="1" si="43"/>
        <v>0.99997170295116522</v>
      </c>
      <c r="AE384" s="26">
        <f t="shared" ca="1" si="44"/>
        <v>0.59999999498496648</v>
      </c>
      <c r="AF384" s="26">
        <f t="shared" ca="1" si="45"/>
        <v>0.59999989933398479</v>
      </c>
      <c r="AG384" s="26">
        <f t="shared" ca="1" si="46"/>
        <v>0.59999898961774034</v>
      </c>
      <c r="AH384" s="26">
        <f t="shared" ca="1" si="47"/>
        <v>0.59999323708600139</v>
      </c>
    </row>
    <row r="385" spans="22:34">
      <c r="V385" s="23"/>
      <c r="W385" s="26">
        <v>37.300000000000097</v>
      </c>
      <c r="X385" s="26">
        <v>1</v>
      </c>
      <c r="Y385" s="26">
        <f t="shared" ca="1" si="40"/>
        <v>2.9497264708690092</v>
      </c>
      <c r="AA385" s="26">
        <f t="shared" ca="1" si="41"/>
        <v>0.99999980656674792</v>
      </c>
      <c r="AB385" s="26">
        <f t="shared" ca="1" si="42"/>
        <v>0.99999675324185033</v>
      </c>
      <c r="AC385" s="26">
        <f t="shared" ca="1" si="43"/>
        <v>0.99997271997973969</v>
      </c>
      <c r="AE385" s="26">
        <f t="shared" ca="1" si="44"/>
        <v>0.59999999522955261</v>
      </c>
      <c r="AF385" s="26">
        <f t="shared" ca="1" si="45"/>
        <v>0.59999990399893821</v>
      </c>
      <c r="AG385" s="26">
        <f t="shared" ca="1" si="46"/>
        <v>0.59999903398512511</v>
      </c>
      <c r="AH385" s="26">
        <f t="shared" ca="1" si="47"/>
        <v>0.59999351764028486</v>
      </c>
    </row>
    <row r="386" spans="22:34">
      <c r="V386" s="23"/>
      <c r="W386" s="26">
        <v>37.400000000000098</v>
      </c>
      <c r="X386" s="26">
        <v>1</v>
      </c>
      <c r="Y386" s="26">
        <f t="shared" ca="1" si="40"/>
        <v>2.9502819737947275</v>
      </c>
      <c r="AA386" s="26">
        <f t="shared" ca="1" si="41"/>
        <v>0.99999981446086394</v>
      </c>
      <c r="AB386" s="26">
        <f t="shared" ca="1" si="42"/>
        <v>0.99999687784969704</v>
      </c>
      <c r="AC386" s="26">
        <f t="shared" ca="1" si="43"/>
        <v>0.99997370079021386</v>
      </c>
      <c r="AE386" s="26">
        <f t="shared" ca="1" si="44"/>
        <v>0.59999999546221006</v>
      </c>
      <c r="AF386" s="26">
        <f t="shared" ca="1" si="45"/>
        <v>0.59999990844830786</v>
      </c>
      <c r="AG386" s="26">
        <f t="shared" ca="1" si="46"/>
        <v>0.59999907641619943</v>
      </c>
      <c r="AH386" s="26">
        <f t="shared" ca="1" si="47"/>
        <v>0.59999378667559733</v>
      </c>
    </row>
    <row r="387" spans="22:34">
      <c r="V387" s="23"/>
      <c r="W387" s="26">
        <v>37.500000000000099</v>
      </c>
      <c r="X387" s="26">
        <v>1</v>
      </c>
      <c r="Y387" s="26">
        <f t="shared" ca="1" si="40"/>
        <v>2.9508313386293703</v>
      </c>
      <c r="AA387" s="26">
        <f t="shared" ca="1" si="41"/>
        <v>0.99999982203281679</v>
      </c>
      <c r="AB387" s="26">
        <f t="shared" ca="1" si="42"/>
        <v>0.9999969976943931</v>
      </c>
      <c r="AC387" s="26">
        <f t="shared" ca="1" si="43"/>
        <v>0.99997464665859392</v>
      </c>
      <c r="AE387" s="26">
        <f t="shared" ca="1" si="44"/>
        <v>0.59999999568352069</v>
      </c>
      <c r="AF387" s="26">
        <f t="shared" ca="1" si="45"/>
        <v>0.59999991269202602</v>
      </c>
      <c r="AG387" s="26">
        <f t="shared" ca="1" si="46"/>
        <v>0.59999911699488417</v>
      </c>
      <c r="AH387" s="26">
        <f t="shared" ca="1" si="47"/>
        <v>0.59999404465929074</v>
      </c>
    </row>
    <row r="388" spans="22:34">
      <c r="V388" s="23"/>
      <c r="W388" s="26">
        <v>37.600000000000101</v>
      </c>
      <c r="X388" s="26">
        <v>1</v>
      </c>
      <c r="Y388" s="26">
        <f t="shared" ca="1" si="40"/>
        <v>2.9513746331964548</v>
      </c>
      <c r="AA388" s="26">
        <f t="shared" ca="1" si="41"/>
        <v>0.99999982929575415</v>
      </c>
      <c r="AB388" s="26">
        <f t="shared" ca="1" si="42"/>
        <v>0.99999711295717753</v>
      </c>
      <c r="AC388" s="26">
        <f t="shared" ca="1" si="43"/>
        <v>0.99997555881649902</v>
      </c>
      <c r="AE388" s="26">
        <f t="shared" ca="1" si="44"/>
        <v>0.59999999589403785</v>
      </c>
      <c r="AF388" s="26">
        <f t="shared" ca="1" si="45"/>
        <v>0.59999991673956898</v>
      </c>
      <c r="AG388" s="26">
        <f t="shared" ca="1" si="46"/>
        <v>0.59999915580149177</v>
      </c>
      <c r="AH388" s="26">
        <f t="shared" ca="1" si="47"/>
        <v>0.59999429204001675</v>
      </c>
    </row>
    <row r="389" spans="22:34">
      <c r="V389" s="23"/>
      <c r="W389" s="26">
        <v>37.700000000000102</v>
      </c>
      <c r="X389" s="26">
        <v>1</v>
      </c>
      <c r="Y389" s="26">
        <f t="shared" ca="1" si="40"/>
        <v>2.9519119245700742</v>
      </c>
      <c r="AA389" s="26">
        <f t="shared" ca="1" si="41"/>
        <v>0.99999983626228706</v>
      </c>
      <c r="AB389" s="26">
        <f t="shared" ca="1" si="42"/>
        <v>0.9999972238124295</v>
      </c>
      <c r="AC389" s="26">
        <f t="shared" ca="1" si="43"/>
        <v>0.99997643845268169</v>
      </c>
      <c r="AE389" s="26">
        <f t="shared" ca="1" si="44"/>
        <v>0.599999996094288</v>
      </c>
      <c r="AF389" s="26">
        <f t="shared" ca="1" si="45"/>
        <v>0.59999992059997798</v>
      </c>
      <c r="AG389" s="26">
        <f t="shared" ca="1" si="46"/>
        <v>0.59999919291287973</v>
      </c>
      <c r="AH389" s="26">
        <f t="shared" ca="1" si="47"/>
        <v>0.59999452924846297</v>
      </c>
    </row>
    <row r="390" spans="22:34">
      <c r="V390" s="23"/>
      <c r="W390" s="26">
        <v>37.800000000000097</v>
      </c>
      <c r="X390" s="26">
        <v>1</v>
      </c>
      <c r="Y390" s="26">
        <f t="shared" ca="1" si="40"/>
        <v>2.9524432790831794</v>
      </c>
      <c r="AA390" s="26">
        <f t="shared" ca="1" si="41"/>
        <v>0.99999984294451205</v>
      </c>
      <c r="AB390" s="26">
        <f t="shared" ca="1" si="42"/>
        <v>0.99999733042792638</v>
      </c>
      <c r="AC390" s="26">
        <f t="shared" ca="1" si="43"/>
        <v>0.99997728671449726</v>
      </c>
      <c r="AE390" s="26">
        <f t="shared" ca="1" si="44"/>
        <v>0.59999999628477185</v>
      </c>
      <c r="AF390" s="26">
        <f t="shared" ca="1" si="45"/>
        <v>0.59999992428187887</v>
      </c>
      <c r="AG390" s="26">
        <f t="shared" ca="1" si="46"/>
        <v>0.59999922840259834</v>
      </c>
      <c r="AH390" s="26">
        <f t="shared" ca="1" si="47"/>
        <v>0.59999475669806046</v>
      </c>
    </row>
    <row r="391" spans="22:34">
      <c r="V391" s="23"/>
      <c r="W391" s="26">
        <v>37.900000000000098</v>
      </c>
      <c r="X391" s="26">
        <v>1</v>
      </c>
      <c r="Y391" s="26">
        <f t="shared" ca="1" si="40"/>
        <v>2.9529687623357681</v>
      </c>
      <c r="AA391" s="26">
        <f t="shared" ca="1" si="41"/>
        <v>0.99999984935403174</v>
      </c>
      <c r="AB391" s="26">
        <f t="shared" ca="1" si="42"/>
        <v>0.99999743296509225</v>
      </c>
      <c r="AC391" s="26">
        <f t="shared" ca="1" si="43"/>
        <v>0.99997810470932391</v>
      </c>
      <c r="AE391" s="26">
        <f t="shared" ca="1" si="44"/>
        <v>0.59999999646596569</v>
      </c>
      <c r="AF391" s="26">
        <f t="shared" ca="1" si="45"/>
        <v>0.59999992779350142</v>
      </c>
      <c r="AG391" s="26">
        <f t="shared" ca="1" si="46"/>
        <v>0.59999926234103129</v>
      </c>
      <c r="AH391" s="26">
        <f t="shared" ca="1" si="47"/>
        <v>0.59999497478566421</v>
      </c>
    </row>
    <row r="392" spans="22:34">
      <c r="V392" s="23"/>
      <c r="W392" s="26">
        <v>38.000000000000099</v>
      </c>
      <c r="X392" s="26">
        <v>1</v>
      </c>
      <c r="Y392" s="26">
        <f t="shared" ca="1" si="40"/>
        <v>2.953488439202983</v>
      </c>
      <c r="AA392" s="26">
        <f t="shared" ca="1" si="41"/>
        <v>0.99999985550197545</v>
      </c>
      <c r="AB392" s="26">
        <f t="shared" ca="1" si="42"/>
        <v>0.99999753157923676</v>
      </c>
      <c r="AC392" s="26">
        <f t="shared" ca="1" si="43"/>
        <v>0.99997889350593494</v>
      </c>
      <c r="AE392" s="26">
        <f t="shared" ca="1" si="44"/>
        <v>0.5999999966383226</v>
      </c>
      <c r="AF392" s="26">
        <f t="shared" ca="1" si="45"/>
        <v>0.59999993114269701</v>
      </c>
      <c r="AG392" s="26">
        <f t="shared" ca="1" si="46"/>
        <v>0.59999929479553127</v>
      </c>
      <c r="AH392" s="26">
        <f t="shared" ca="1" si="47"/>
        <v>0.59999518389220696</v>
      </c>
    </row>
    <row r="393" spans="22:34">
      <c r="V393" s="23"/>
      <c r="W393" s="26">
        <v>38.100000000000101</v>
      </c>
      <c r="X393" s="26">
        <v>1</v>
      </c>
      <c r="Y393" s="26">
        <f t="shared" ca="1" si="40"/>
        <v>2.9540023738431223</v>
      </c>
      <c r="AA393" s="26">
        <f t="shared" ca="1" si="41"/>
        <v>0.99999986139901831</v>
      </c>
      <c r="AB393" s="26">
        <f t="shared" ca="1" si="42"/>
        <v>0.99999762641978529</v>
      </c>
      <c r="AC393" s="26">
        <f t="shared" ca="1" si="43"/>
        <v>0.9999796541358249</v>
      </c>
      <c r="AE393" s="26">
        <f t="shared" ca="1" si="44"/>
        <v>0.59999999680227356</v>
      </c>
      <c r="AF393" s="26">
        <f t="shared" ca="1" si="45"/>
        <v>0.59999993433695631</v>
      </c>
      <c r="AG393" s="26">
        <f t="shared" ca="1" si="46"/>
        <v>0.59999932583054882</v>
      </c>
      <c r="AH393" s="26">
        <f t="shared" ca="1" si="47"/>
        <v>0.59999538438332789</v>
      </c>
    </row>
    <row r="394" spans="22:34">
      <c r="V394" s="23"/>
      <c r="W394" s="26">
        <v>38.200000000000102</v>
      </c>
      <c r="X394" s="26">
        <v>1</v>
      </c>
      <c r="Y394" s="26">
        <f t="shared" ca="1" si="40"/>
        <v>2.9545106297055597</v>
      </c>
      <c r="AA394" s="26">
        <f t="shared" ca="1" si="41"/>
        <v>0.99999986705539967</v>
      </c>
      <c r="AB394" s="26">
        <f t="shared" ca="1" si="42"/>
        <v>0.99999771763050105</v>
      </c>
      <c r="AC394" s="26">
        <f t="shared" ca="1" si="43"/>
        <v>0.99998038759449037</v>
      </c>
      <c r="AE394" s="26">
        <f t="shared" ca="1" si="44"/>
        <v>0.59999999695822859</v>
      </c>
      <c r="AF394" s="26">
        <f t="shared" ca="1" si="45"/>
        <v>0.59999993738342572</v>
      </c>
      <c r="AG394" s="26">
        <f t="shared" ca="1" si="46"/>
        <v>0.59999935550775652</v>
      </c>
      <c r="AH394" s="26">
        <f t="shared" ca="1" si="47"/>
        <v>0.59999557660997715</v>
      </c>
    </row>
    <row r="395" spans="22:34">
      <c r="V395" s="23"/>
      <c r="W395" s="26">
        <v>38.300000000000097</v>
      </c>
      <c r="X395" s="26">
        <v>1</v>
      </c>
      <c r="Y395" s="26">
        <f t="shared" ca="1" si="40"/>
        <v>2.9550132695385778</v>
      </c>
      <c r="AA395" s="26">
        <f t="shared" ca="1" si="41"/>
        <v>0.99999987248094102</v>
      </c>
      <c r="AB395" s="26">
        <f t="shared" ca="1" si="42"/>
        <v>0.99999780534969807</v>
      </c>
      <c r="AC395" s="26">
        <f t="shared" ca="1" si="43"/>
        <v>0.99998109484266828</v>
      </c>
      <c r="AE395" s="26">
        <f t="shared" ca="1" si="44"/>
        <v>0.59999999710657759</v>
      </c>
      <c r="AF395" s="26">
        <f t="shared" ca="1" si="45"/>
        <v>0.59999994028892312</v>
      </c>
      <c r="AG395" s="26">
        <f t="shared" ca="1" si="46"/>
        <v>0.5999993838861678</v>
      </c>
      <c r="AH395" s="26">
        <f t="shared" ca="1" si="47"/>
        <v>0.59999576090899653</v>
      </c>
    </row>
    <row r="396" spans="22:34">
      <c r="V396" s="23"/>
      <c r="W396" s="26">
        <v>38.400000000000098</v>
      </c>
      <c r="X396" s="26">
        <v>1</v>
      </c>
      <c r="Y396" s="26">
        <f t="shared" ca="1" si="40"/>
        <v>2.955510355397116</v>
      </c>
      <c r="AA396" s="26">
        <f t="shared" ca="1" si="41"/>
        <v>0.99999987768506304</v>
      </c>
      <c r="AB396" s="26">
        <f t="shared" ca="1" si="42"/>
        <v>0.99999788971044634</v>
      </c>
      <c r="AC396" s="26">
        <f t="shared" ca="1" si="43"/>
        <v>0.99998177680753209</v>
      </c>
      <c r="AE396" s="26">
        <f t="shared" ca="1" si="44"/>
        <v>0.59999999724769149</v>
      </c>
      <c r="AF396" s="26">
        <f t="shared" ca="1" si="45"/>
        <v>0.59999994305995286</v>
      </c>
      <c r="AG396" s="26">
        <f t="shared" ca="1" si="46"/>
        <v>0.59999941102225041</v>
      </c>
      <c r="AH396" s="26">
        <f t="shared" ca="1" si="47"/>
        <v>0.5999959376036782</v>
      </c>
    </row>
    <row r="397" spans="22:34">
      <c r="V397" s="23"/>
      <c r="W397" s="26">
        <v>38.500000000000099</v>
      </c>
      <c r="X397" s="26">
        <v>1</v>
      </c>
      <c r="Y397" s="26">
        <f t="shared" ref="Y397:Y460" ca="1" si="48">IF((ROW()-12)*0.1&lt;L_1,0,OFFSET(X397,-L_1*10-1,0)*b_1-Y396*a_1)</f>
        <v>2.9560019486504299</v>
      </c>
      <c r="AA397" s="26">
        <f t="shared" ref="AA397:AA460" ca="1" si="49">IF((ROW()-12)*0.1&lt;L_2,0,OFFSET(X397,-L_2*10-1,0)*b_2-AA396*a_2)</f>
        <v>0.99999988267680207</v>
      </c>
      <c r="AB397" s="26">
        <f t="shared" ref="AB397:AB460" ca="1" si="50">IF((ROW()-12)*0.1&lt;L_2,0,OFFSET(AA397,-1,0)*b_2/K_2-AB396*a_2)</f>
        <v>0.99999797084076969</v>
      </c>
      <c r="AC397" s="26">
        <f t="shared" ref="AC397:AC460" ca="1" si="51">IF((ROW()-12)*0.1&lt;L_2,0,OFFSET(AB397,-1,0)*b_2/K_2-AC396*a_2)</f>
        <v>0.99998243438384748</v>
      </c>
      <c r="AE397" s="26">
        <f t="shared" ref="AE397:AE460" ca="1" si="52">IF((ROW()-12)*0.1&lt;L_3,0,OFFSET(X397,-L_3*10-1,0)*b_3-AE396*a_3)</f>
        <v>0.59999999738192322</v>
      </c>
      <c r="AF397" s="26">
        <f t="shared" ref="AF397:AF460" ca="1" si="53">IF((ROW()-12)*0.1&lt;L_3,0,OFFSET(AE397,-1,0)*b_3/K_3-AF396*a_3)</f>
        <v>0.59999994570271997</v>
      </c>
      <c r="AG397" s="26">
        <f t="shared" ref="AG397:AG460" ca="1" si="54">IF((ROW()-12)*0.1&lt;L_3,0,OFFSET(AF397,-1,0)*b_3/K_3-AG396*a_3)</f>
        <v>0.59999943697003533</v>
      </c>
      <c r="AH397" s="26">
        <f t="shared" ref="AH397:AH460" ca="1" si="55">IF((ROW()-12)*0.1&lt;L_3,0,OFFSET(AG397,-1,0)*b_3/K_3-AH396*a_3)</f>
        <v>0.59999610700430095</v>
      </c>
    </row>
    <row r="398" spans="22:34">
      <c r="V398" s="23"/>
      <c r="W398" s="26">
        <v>38.600000000000101</v>
      </c>
      <c r="X398" s="26">
        <v>1</v>
      </c>
      <c r="Y398" s="26">
        <f t="shared" ca="1" si="48"/>
        <v>2.9564881099896687</v>
      </c>
      <c r="AA398" s="26">
        <f t="shared" ca="1" si="49"/>
        <v>0.99999988746482549</v>
      </c>
      <c r="AB398" s="26">
        <f t="shared" ca="1" si="50"/>
        <v>0.99999804886383603</v>
      </c>
      <c r="AC398" s="26">
        <f t="shared" ca="1" si="51"/>
        <v>0.99998306843508911</v>
      </c>
      <c r="AE398" s="26">
        <f t="shared" ca="1" si="52"/>
        <v>0.59999999750960831</v>
      </c>
      <c r="AF398" s="26">
        <f t="shared" ca="1" si="53"/>
        <v>0.59999994822314451</v>
      </c>
      <c r="AG398" s="26">
        <f t="shared" ca="1" si="54"/>
        <v>0.5999994617812211</v>
      </c>
      <c r="AH398" s="26">
        <f t="shared" ca="1" si="55"/>
        <v>0.59999626940864625</v>
      </c>
    </row>
    <row r="399" spans="22:34">
      <c r="V399" s="23"/>
      <c r="W399" s="26">
        <v>38.700000000000102</v>
      </c>
      <c r="X399" s="26">
        <v>1</v>
      </c>
      <c r="Y399" s="26">
        <f t="shared" ca="1" si="48"/>
        <v>2.9569688994353687</v>
      </c>
      <c r="AA399" s="26">
        <f t="shared" ca="1" si="49"/>
        <v>0.9999998920574471</v>
      </c>
      <c r="AB399" s="26">
        <f t="shared" ca="1" si="50"/>
        <v>0.99999812389814047</v>
      </c>
      <c r="AC399" s="26">
        <f t="shared" ca="1" si="51"/>
        <v>0.99998367979451896</v>
      </c>
      <c r="AE399" s="26">
        <f t="shared" ca="1" si="52"/>
        <v>0.59999999763106615</v>
      </c>
      <c r="AF399" s="26">
        <f t="shared" ca="1" si="53"/>
        <v>0.59999995062687372</v>
      </c>
      <c r="AG399" s="26">
        <f t="shared" ca="1" si="54"/>
        <v>0.5999994855052736</v>
      </c>
      <c r="AH399" s="26">
        <f t="shared" ca="1" si="55"/>
        <v>0.59999642510249385</v>
      </c>
    </row>
    <row r="400" spans="22:34">
      <c r="V400" s="23"/>
      <c r="W400" s="26">
        <v>38.800000000000097</v>
      </c>
      <c r="X400" s="26">
        <v>1</v>
      </c>
      <c r="Y400" s="26">
        <f t="shared" ca="1" si="48"/>
        <v>2.9574443763448621</v>
      </c>
      <c r="AA400" s="26">
        <f t="shared" ca="1" si="49"/>
        <v>0.99999989646264131</v>
      </c>
      <c r="AB400" s="26">
        <f t="shared" ca="1" si="50"/>
        <v>0.9999981960576817</v>
      </c>
      <c r="AC400" s="26">
        <f t="shared" ca="1" si="51"/>
        <v>0.9999842692662293</v>
      </c>
      <c r="AE400" s="26">
        <f t="shared" ca="1" si="52"/>
        <v>0.5999999977466004</v>
      </c>
      <c r="AF400" s="26">
        <f t="shared" ca="1" si="53"/>
        <v>0.59999995291929531</v>
      </c>
      <c r="AG400" s="26">
        <f t="shared" ca="1" si="54"/>
        <v>0.59999950818952164</v>
      </c>
      <c r="AH400" s="26">
        <f t="shared" ca="1" si="55"/>
        <v>0.59999657436009868</v>
      </c>
    </row>
    <row r="401" spans="22:34">
      <c r="V401" s="23"/>
      <c r="W401" s="26">
        <v>38.900000000000098</v>
      </c>
      <c r="X401" s="26">
        <v>1</v>
      </c>
      <c r="Y401" s="26">
        <f t="shared" ca="1" si="48"/>
        <v>2.9579145994196057</v>
      </c>
      <c r="AA401" s="26">
        <f t="shared" ca="1" si="49"/>
        <v>0.99999990068805711</v>
      </c>
      <c r="AB401" s="26">
        <f t="shared" ca="1" si="50"/>
        <v>0.99999826545213122</v>
      </c>
      <c r="AC401" s="26">
        <f t="shared" ca="1" si="51"/>
        <v>0.9999848376261492</v>
      </c>
      <c r="AE401" s="26">
        <f t="shared" ca="1" si="52"/>
        <v>0.59999999785650004</v>
      </c>
      <c r="AF401" s="26">
        <f t="shared" ca="1" si="53"/>
        <v>0.59999995510554871</v>
      </c>
      <c r="AG401" s="26">
        <f t="shared" ca="1" si="54"/>
        <v>0.59999952987924865</v>
      </c>
      <c r="AH401" s="26">
        <f t="shared" ca="1" si="55"/>
        <v>0.59999671744464811</v>
      </c>
    </row>
    <row r="402" spans="22:34">
      <c r="V402" s="23"/>
      <c r="W402" s="26">
        <v>39.000000000000099</v>
      </c>
      <c r="X402" s="26">
        <v>1</v>
      </c>
      <c r="Y402" s="26">
        <f t="shared" ca="1" si="48"/>
        <v>2.9583796267124285</v>
      </c>
      <c r="AA402" s="26">
        <f t="shared" ca="1" si="49"/>
        <v>0.9999999047410314</v>
      </c>
      <c r="AB402" s="26">
        <f t="shared" ca="1" si="50"/>
        <v>0.99999833218699707</v>
      </c>
      <c r="AC402" s="26">
        <f t="shared" ca="1" si="51"/>
        <v>0.99998538562301742</v>
      </c>
      <c r="AE402" s="26">
        <f t="shared" ca="1" si="52"/>
        <v>0.59999999796103975</v>
      </c>
      <c r="AF402" s="26">
        <f t="shared" ca="1" si="53"/>
        <v>0.59999995719053723</v>
      </c>
      <c r="AG402" s="26">
        <f t="shared" ca="1" si="54"/>
        <v>0.5999995506177801</v>
      </c>
      <c r="AH402" s="26">
        <f t="shared" ca="1" si="55"/>
        <v>0.59999685460870211</v>
      </c>
    </row>
    <row r="403" spans="22:34">
      <c r="V403" s="23"/>
      <c r="W403" s="26">
        <v>39.100000000000101</v>
      </c>
      <c r="X403" s="26">
        <v>1</v>
      </c>
      <c r="Y403" s="26">
        <f t="shared" ca="1" si="48"/>
        <v>2.9588395156346978</v>
      </c>
      <c r="AA403" s="26">
        <f t="shared" ca="1" si="49"/>
        <v>0.99999990862860166</v>
      </c>
      <c r="AB403" s="26">
        <f t="shared" ca="1" si="50"/>
        <v>0.99999839636378085</v>
      </c>
      <c r="AC403" s="26">
        <f t="shared" ca="1" si="51"/>
        <v>0.99998591397932202</v>
      </c>
      <c r="AE403" s="26">
        <f t="shared" ca="1" si="52"/>
        <v>0.59999999806048099</v>
      </c>
      <c r="AF403" s="26">
        <f t="shared" ca="1" si="53"/>
        <v>0.599999959178938</v>
      </c>
      <c r="AG403" s="26">
        <f t="shared" ca="1" si="54"/>
        <v>0.59999957044656749</v>
      </c>
      <c r="AH403" s="26">
        <f t="shared" ca="1" si="55"/>
        <v>0.59999698609461638</v>
      </c>
    </row>
    <row r="404" spans="22:34">
      <c r="V404" s="23"/>
      <c r="W404" s="26">
        <v>39.200000000000102</v>
      </c>
      <c r="X404" s="26">
        <v>1</v>
      </c>
      <c r="Y404" s="26">
        <f t="shared" ca="1" si="48"/>
        <v>2.9592943229634083</v>
      </c>
      <c r="AA404" s="26">
        <f t="shared" ca="1" si="49"/>
        <v>0.99999991235751806</v>
      </c>
      <c r="AB404" s="26">
        <f t="shared" ca="1" si="50"/>
        <v>0.9999984580801291</v>
      </c>
      <c r="AC404" s="26">
        <f t="shared" ca="1" si="51"/>
        <v>0.99998642339220845</v>
      </c>
      <c r="AE404" s="26">
        <f t="shared" ca="1" si="52"/>
        <v>0.59999999815507243</v>
      </c>
      <c r="AF404" s="26">
        <f t="shared" ca="1" si="53"/>
        <v>0.59999996107521325</v>
      </c>
      <c r="AG404" s="26">
        <f t="shared" ca="1" si="54"/>
        <v>0.59999958940526887</v>
      </c>
      <c r="AH404" s="26">
        <f t="shared" ca="1" si="55"/>
        <v>0.59999711213494833</v>
      </c>
    </row>
    <row r="405" spans="22:34">
      <c r="V405" s="23"/>
      <c r="W405" s="26">
        <v>39.300000000000097</v>
      </c>
      <c r="X405" s="26">
        <v>1</v>
      </c>
      <c r="Y405" s="26">
        <f t="shared" ca="1" si="48"/>
        <v>2.9597441048481903</v>
      </c>
      <c r="AA405" s="26">
        <f t="shared" ca="1" si="49"/>
        <v>0.9999999159342553</v>
      </c>
      <c r="AB405" s="26">
        <f t="shared" ca="1" si="50"/>
        <v>0.99999851742997892</v>
      </c>
      <c r="AC405" s="26">
        <f t="shared" ca="1" si="51"/>
        <v>0.99998691453435595</v>
      </c>
      <c r="AE405" s="26">
        <f t="shared" ca="1" si="52"/>
        <v>0.59999999824505068</v>
      </c>
      <c r="AF405" s="26">
        <f t="shared" ca="1" si="53"/>
        <v>0.59999996288361923</v>
      </c>
      <c r="AG405" s="26">
        <f t="shared" ca="1" si="54"/>
        <v>0.59999960753182602</v>
      </c>
      <c r="AH405" s="26">
        <f t="shared" ca="1" si="55"/>
        <v>0.59999723295284746</v>
      </c>
    </row>
    <row r="406" spans="22:34">
      <c r="V406" s="23"/>
      <c r="W406" s="26">
        <v>39.400000000000098</v>
      </c>
      <c r="X406" s="26">
        <v>1</v>
      </c>
      <c r="Y406" s="26">
        <f t="shared" ca="1" si="48"/>
        <v>2.9601889168182427</v>
      </c>
      <c r="AA406" s="26">
        <f t="shared" ca="1" si="49"/>
        <v>0.99999991936502397</v>
      </c>
      <c r="AB406" s="26">
        <f t="shared" ca="1" si="50"/>
        <v>0.99999857450369767</v>
      </c>
      <c r="AC406" s="26">
        <f t="shared" ca="1" si="51"/>
        <v>0.99998738805482545</v>
      </c>
      <c r="AE406" s="26">
        <f t="shared" ca="1" si="52"/>
        <v>0.59999999833064055</v>
      </c>
      <c r="AF406" s="26">
        <f t="shared" ca="1" si="53"/>
        <v>0.59999996460821658</v>
      </c>
      <c r="AG406" s="26">
        <f t="shared" ca="1" si="54"/>
        <v>0.59999962486253755</v>
      </c>
      <c r="AH406" s="26">
        <f t="shared" ca="1" si="55"/>
        <v>0.59999734876243083</v>
      </c>
    </row>
    <row r="407" spans="22:34">
      <c r="V407" s="23"/>
      <c r="W407" s="26">
        <v>39.500000000000099</v>
      </c>
      <c r="X407" s="26">
        <v>1</v>
      </c>
      <c r="Y407" s="26">
        <f t="shared" ca="1" si="48"/>
        <v>2.9606288137891883</v>
      </c>
      <c r="AA407" s="26">
        <f t="shared" ca="1" si="49"/>
        <v>0.99999992265578108</v>
      </c>
      <c r="AB407" s="26">
        <f t="shared" ca="1" si="50"/>
        <v>0.9999986293882186</v>
      </c>
      <c r="AC407" s="26">
        <f t="shared" ca="1" si="51"/>
        <v>0.99998784457987688</v>
      </c>
      <c r="AE407" s="26">
        <f t="shared" ca="1" si="52"/>
        <v>0.5999999984120562</v>
      </c>
      <c r="AF407" s="26">
        <f t="shared" ca="1" si="53"/>
        <v>0.59999996625287855</v>
      </c>
      <c r="AG407" s="26">
        <f t="shared" ca="1" si="54"/>
        <v>0.5999996414321298</v>
      </c>
      <c r="AH407" s="26">
        <f t="shared" ca="1" si="55"/>
        <v>0.59999745976914287</v>
      </c>
    </row>
    <row r="408" spans="22:34">
      <c r="V408" s="23"/>
      <c r="W408" s="26">
        <v>39.600000000000101</v>
      </c>
      <c r="X408" s="26">
        <v>1</v>
      </c>
      <c r="Y408" s="26">
        <f t="shared" ca="1" si="48"/>
        <v>2.9610638500698543</v>
      </c>
      <c r="AA408" s="26">
        <f t="shared" ca="1" si="49"/>
        <v>0.99999992581224062</v>
      </c>
      <c r="AB408" s="26">
        <f t="shared" ca="1" si="50"/>
        <v>0.99999868216716992</v>
      </c>
      <c r="AC408" s="26">
        <f t="shared" ca="1" si="51"/>
        <v>0.99998828471376033</v>
      </c>
      <c r="AE408" s="26">
        <f t="shared" ca="1" si="52"/>
        <v>0.59999999848950114</v>
      </c>
      <c r="AF408" s="26">
        <f t="shared" ca="1" si="53"/>
        <v>0.59999996782130016</v>
      </c>
      <c r="AG408" s="26">
        <f t="shared" ca="1" si="54"/>
        <v>0.59999965727382465</v>
      </c>
      <c r="AH408" s="26">
        <f t="shared" ca="1" si="55"/>
        <v>0.59999756617010225</v>
      </c>
    </row>
    <row r="409" spans="22:34">
      <c r="V409" s="23"/>
      <c r="W409" s="26">
        <v>39.700000000000102</v>
      </c>
      <c r="X409" s="26">
        <v>1</v>
      </c>
      <c r="Y409" s="26">
        <f t="shared" ca="1" si="48"/>
        <v>2.9614940793689759</v>
      </c>
      <c r="AA409" s="26">
        <f t="shared" ca="1" si="49"/>
        <v>0.99999992883988331</v>
      </c>
      <c r="AB409" s="26">
        <f t="shared" ca="1" si="50"/>
        <v>0.9999987329210005</v>
      </c>
      <c r="AC409" s="26">
        <f t="shared" ca="1" si="51"/>
        <v>0.99998870903947867</v>
      </c>
      <c r="AE409" s="26">
        <f t="shared" ca="1" si="52"/>
        <v>0.5999999985631691</v>
      </c>
      <c r="AF409" s="26">
        <f t="shared" ca="1" si="53"/>
        <v>0.59999996931700594</v>
      </c>
      <c r="AG409" s="26">
        <f t="shared" ca="1" si="54"/>
        <v>0.59999967241940377</v>
      </c>
      <c r="AH409" s="26">
        <f t="shared" ca="1" si="55"/>
        <v>0.59999766815443423</v>
      </c>
    </row>
    <row r="410" spans="22:34">
      <c r="V410" s="23"/>
      <c r="W410" s="26">
        <v>39.800000000000097</v>
      </c>
      <c r="X410" s="26">
        <v>1</v>
      </c>
      <c r="Y410" s="26">
        <f t="shared" ca="1" si="48"/>
        <v>2.961919554801828</v>
      </c>
      <c r="AA410" s="26">
        <f t="shared" ca="1" si="49"/>
        <v>0.99999993174396629</v>
      </c>
      <c r="AB410" s="26">
        <f t="shared" ca="1" si="50"/>
        <v>0.99999878172709933</v>
      </c>
      <c r="AC410" s="26">
        <f t="shared" ca="1" si="51"/>
        <v>0.99998911811952551</v>
      </c>
      <c r="AE410" s="26">
        <f t="shared" ca="1" si="52"/>
        <v>0.59999999863324416</v>
      </c>
      <c r="AF410" s="26">
        <f t="shared" ca="1" si="53"/>
        <v>0.5999999707433582</v>
      </c>
      <c r="AG410" s="26">
        <f t="shared" ca="1" si="54"/>
        <v>0.59999968689927063</v>
      </c>
      <c r="AH410" s="26">
        <f t="shared" ca="1" si="55"/>
        <v>0.59999776590359033</v>
      </c>
    </row>
    <row r="411" spans="22:34">
      <c r="V411" s="23"/>
      <c r="W411" s="26">
        <v>39.900000000000098</v>
      </c>
      <c r="X411" s="26">
        <v>1</v>
      </c>
      <c r="Y411" s="26">
        <f t="shared" ca="1" si="48"/>
        <v>2.962340328896782</v>
      </c>
      <c r="AA411" s="26">
        <f t="shared" ca="1" si="49"/>
        <v>0.99999993452953206</v>
      </c>
      <c r="AB411" s="26">
        <f t="shared" ca="1" si="50"/>
        <v>0.99999882865991196</v>
      </c>
      <c r="AC411" s="26">
        <f t="shared" ca="1" si="51"/>
        <v>0.99998951249659696</v>
      </c>
      <c r="AE411" s="26">
        <f t="shared" ca="1" si="52"/>
        <v>0.59999999869990162</v>
      </c>
      <c r="AF411" s="26">
        <f t="shared" ca="1" si="53"/>
        <v>0.59999997210356404</v>
      </c>
      <c r="AG411" s="26">
        <f t="shared" ca="1" si="54"/>
        <v>0.59999970074251008</v>
      </c>
      <c r="AH411" s="26">
        <f t="shared" ca="1" si="55"/>
        <v>0.59999785959165519</v>
      </c>
    </row>
    <row r="412" spans="22:34">
      <c r="V412" s="23"/>
      <c r="W412" s="26">
        <v>40.000000000000099</v>
      </c>
      <c r="X412" s="26">
        <v>1</v>
      </c>
      <c r="Y412" s="26">
        <f t="shared" ca="1" si="48"/>
        <v>2.9627564536017914</v>
      </c>
      <c r="AA412" s="26">
        <f t="shared" ca="1" si="49"/>
        <v>0.99999993720141744</v>
      </c>
      <c r="AB412" s="26">
        <f t="shared" ca="1" si="50"/>
        <v>0.99999887379105146</v>
      </c>
      <c r="AC412" s="26">
        <f t="shared" ca="1" si="51"/>
        <v>0.99998989269427951</v>
      </c>
      <c r="AE412" s="26">
        <f t="shared" ca="1" si="52"/>
        <v>0.59999999876330823</v>
      </c>
      <c r="AF412" s="26">
        <f t="shared" ca="1" si="53"/>
        <v>0.59999997340068267</v>
      </c>
      <c r="AG412" s="26">
        <f t="shared" ca="1" si="54"/>
        <v>0.59999971397694485</v>
      </c>
      <c r="AH412" s="26">
        <f t="shared" ca="1" si="55"/>
        <v>0.59999794938564199</v>
      </c>
    </row>
    <row r="413" spans="22:34">
      <c r="V413" s="23"/>
      <c r="W413" s="26">
        <v>40.100000000000101</v>
      </c>
      <c r="X413" s="26">
        <v>1</v>
      </c>
      <c r="Y413" s="26">
        <f t="shared" ca="1" si="48"/>
        <v>2.9631679802908053</v>
      </c>
      <c r="AA413" s="26">
        <f t="shared" ca="1" si="49"/>
        <v>0.99999993976426171</v>
      </c>
      <c r="AB413" s="26">
        <f t="shared" ca="1" si="50"/>
        <v>0.99999891718940581</v>
      </c>
      <c r="AC413" s="26">
        <f t="shared" ca="1" si="51"/>
        <v>0.99999025921771456</v>
      </c>
      <c r="AE413" s="26">
        <f t="shared" ca="1" si="52"/>
        <v>0.59999999882362243</v>
      </c>
      <c r="AF413" s="26">
        <f t="shared" ca="1" si="53"/>
        <v>0.59999997463763255</v>
      </c>
      <c r="AG413" s="26">
        <f t="shared" ca="1" si="54"/>
        <v>0.59999972662918977</v>
      </c>
      <c r="AH413" s="26">
        <f t="shared" ca="1" si="55"/>
        <v>0.59999803544577535</v>
      </c>
    </row>
    <row r="414" spans="22:34">
      <c r="V414" s="23"/>
      <c r="W414" s="26">
        <v>40.200000000000102</v>
      </c>
      <c r="X414" s="26">
        <v>1</v>
      </c>
      <c r="Y414" s="26">
        <f t="shared" ca="1" si="48"/>
        <v>2.9635749597701104</v>
      </c>
      <c r="AA414" s="26">
        <f t="shared" ca="1" si="49"/>
        <v>0.99999994222251487</v>
      </c>
      <c r="AB414" s="26">
        <f t="shared" ca="1" si="50"/>
        <v>0.9999989589212408</v>
      </c>
      <c r="AC414" s="26">
        <f t="shared" ca="1" si="51"/>
        <v>0.99999061255423971</v>
      </c>
      <c r="AE414" s="26">
        <f t="shared" ca="1" si="52"/>
        <v>0.59999999888099509</v>
      </c>
      <c r="AF414" s="26">
        <f t="shared" ca="1" si="53"/>
        <v>0.59999997581719722</v>
      </c>
      <c r="AG414" s="26">
        <f t="shared" ca="1" si="54"/>
        <v>0.59999973872470425</v>
      </c>
      <c r="AH414" s="26">
        <f t="shared" ca="1" si="55"/>
        <v>0.59999811792576374</v>
      </c>
    </row>
    <row r="415" spans="22:34">
      <c r="V415" s="23"/>
      <c r="W415" s="26">
        <v>40.300000000000097</v>
      </c>
      <c r="X415" s="26">
        <v>1</v>
      </c>
      <c r="Y415" s="26">
        <f t="shared" ca="1" si="48"/>
        <v>2.9639774422846039</v>
      </c>
      <c r="AA415" s="26">
        <f t="shared" ca="1" si="49"/>
        <v>0.99999994458044539</v>
      </c>
      <c r="AB415" s="26">
        <f t="shared" ca="1" si="50"/>
        <v>0.99999899905029965</v>
      </c>
      <c r="AC415" s="26">
        <f t="shared" ca="1" si="51"/>
        <v>0.99999095317400821</v>
      </c>
      <c r="AE415" s="26">
        <f t="shared" ca="1" si="52"/>
        <v>0.59999999893556966</v>
      </c>
      <c r="AF415" s="26">
        <f t="shared" ca="1" si="53"/>
        <v>0.59999997694203189</v>
      </c>
      <c r="AG415" s="26">
        <f t="shared" ca="1" si="54"/>
        <v>0.59999975028784158</v>
      </c>
      <c r="AH415" s="26">
        <f t="shared" ca="1" si="55"/>
        <v>0.59999819697306078</v>
      </c>
    </row>
    <row r="416" spans="22:34">
      <c r="V416" s="23"/>
      <c r="W416" s="26">
        <v>40.400000000000098</v>
      </c>
      <c r="X416" s="26">
        <v>1</v>
      </c>
      <c r="Y416" s="26">
        <f t="shared" ca="1" si="48"/>
        <v>2.9643754775239963</v>
      </c>
      <c r="AA416" s="26">
        <f t="shared" ca="1" si="49"/>
        <v>0.99999994684214755</v>
      </c>
      <c r="AB416" s="26">
        <f t="shared" ca="1" si="50"/>
        <v>0.99999903763789821</v>
      </c>
      <c r="AC416" s="26">
        <f t="shared" ca="1" si="51"/>
        <v>0.99999128153058769</v>
      </c>
      <c r="AE416" s="26">
        <f t="shared" ca="1" si="52"/>
        <v>0.59999999898748257</v>
      </c>
      <c r="AF416" s="26">
        <f t="shared" ca="1" si="53"/>
        <v>0.59999997801466931</v>
      </c>
      <c r="AG416" s="26">
        <f t="shared" ca="1" si="54"/>
        <v>0.59999976134189681</v>
      </c>
      <c r="AH416" s="26">
        <f t="shared" ca="1" si="55"/>
        <v>0.59999827272911654</v>
      </c>
    </row>
    <row r="417" spans="22:34">
      <c r="V417" s="23"/>
      <c r="W417" s="26">
        <v>40.500000000000199</v>
      </c>
      <c r="X417" s="26">
        <v>1</v>
      </c>
      <c r="Y417" s="26">
        <f t="shared" ca="1" si="48"/>
        <v>2.9647691146289463</v>
      </c>
      <c r="AA417" s="26">
        <f t="shared" ca="1" si="49"/>
        <v>0.99999994901154832</v>
      </c>
      <c r="AB417" s="26">
        <f t="shared" ca="1" si="50"/>
        <v>0.9999990747430173</v>
      </c>
      <c r="AC417" s="26">
        <f t="shared" ca="1" si="51"/>
        <v>0.9999915980615377</v>
      </c>
      <c r="AE417" s="26">
        <f t="shared" ca="1" si="52"/>
        <v>0.59999999903686363</v>
      </c>
      <c r="AF417" s="26">
        <f t="shared" ca="1" si="53"/>
        <v>0.59999997903752555</v>
      </c>
      <c r="AG417" s="26">
        <f t="shared" ca="1" si="54"/>
        <v>0.59999977190915255</v>
      </c>
      <c r="AH417" s="26">
        <f t="shared" ca="1" si="55"/>
        <v>0.5999983453296186</v>
      </c>
    </row>
    <row r="418" spans="22:34">
      <c r="V418" s="23"/>
      <c r="W418" s="26">
        <v>40.6000000000002</v>
      </c>
      <c r="X418" s="26">
        <v>1</v>
      </c>
      <c r="Y418" s="26">
        <f t="shared" ca="1" si="48"/>
        <v>2.9651584021971269</v>
      </c>
      <c r="AA418" s="26">
        <f t="shared" ca="1" si="49"/>
        <v>0.99999995109241469</v>
      </c>
      <c r="AB418" s="26">
        <f t="shared" ca="1" si="50"/>
        <v>0.99999911042239076</v>
      </c>
      <c r="AC418" s="26">
        <f t="shared" ca="1" si="51"/>
        <v>0.99999190318896791</v>
      </c>
      <c r="AE418" s="26">
        <f t="shared" ca="1" si="52"/>
        <v>0.59999999908383639</v>
      </c>
      <c r="AF418" s="26">
        <f t="shared" ca="1" si="53"/>
        <v>0.59999998001290478</v>
      </c>
      <c r="AG418" s="26">
        <f t="shared" ca="1" si="54"/>
        <v>0.59999978201092252</v>
      </c>
      <c r="AH418" s="26">
        <f t="shared" ca="1" si="55"/>
        <v>0.59999841490472339</v>
      </c>
    </row>
    <row r="419" spans="22:34">
      <c r="V419" s="23"/>
      <c r="W419" s="26">
        <v>40.700000000000202</v>
      </c>
      <c r="X419" s="26">
        <v>1</v>
      </c>
      <c r="Y419" s="26">
        <f t="shared" ca="1" si="48"/>
        <v>2.9655433882892264</v>
      </c>
      <c r="AA419" s="26">
        <f t="shared" ca="1" si="49"/>
        <v>0.99999995308835976</v>
      </c>
      <c r="AB419" s="26">
        <f t="shared" ca="1" si="50"/>
        <v>0.99999914473059082</v>
      </c>
      <c r="AC419" s="26">
        <f t="shared" ca="1" si="51"/>
        <v>0.99999219732007671</v>
      </c>
      <c r="AE419" s="26">
        <f t="shared" ca="1" si="52"/>
        <v>0.5999999991285182</v>
      </c>
      <c r="AF419" s="26">
        <f t="shared" ca="1" si="53"/>
        <v>0.59999998094300511</v>
      </c>
      <c r="AG419" s="26">
        <f t="shared" ca="1" si="54"/>
        <v>0.59999979166759321</v>
      </c>
      <c r="AH419" s="26">
        <f t="shared" ca="1" si="55"/>
        <v>0.59999848157927949</v>
      </c>
    </row>
    <row r="420" spans="22:34">
      <c r="V420" s="23"/>
      <c r="W420" s="26">
        <v>40.800000000000203</v>
      </c>
      <c r="X420" s="26">
        <v>1</v>
      </c>
      <c r="Y420" s="26">
        <f t="shared" ca="1" si="48"/>
        <v>2.965924120434881</v>
      </c>
      <c r="AA420" s="26">
        <f t="shared" ca="1" si="49"/>
        <v>0.99999995500284922</v>
      </c>
      <c r="AB420" s="26">
        <f t="shared" ca="1" si="50"/>
        <v>0.99999917772011027</v>
      </c>
      <c r="AC420" s="26">
        <f t="shared" ca="1" si="51"/>
        <v>0.99999248084767145</v>
      </c>
      <c r="AE420" s="26">
        <f t="shared" ca="1" si="52"/>
        <v>0.59999999917102087</v>
      </c>
      <c r="AF420" s="26">
        <f t="shared" ca="1" si="53"/>
        <v>0.59999998182992309</v>
      </c>
      <c r="AG420" s="26">
        <f t="shared" ca="1" si="54"/>
        <v>0.599999800898664</v>
      </c>
      <c r="AH420" s="26">
        <f t="shared" ca="1" si="55"/>
        <v>0.59999854547304043</v>
      </c>
    </row>
    <row r="421" spans="22:34">
      <c r="V421" s="23"/>
      <c r="W421" s="26">
        <v>40.900000000000198</v>
      </c>
      <c r="X421" s="26">
        <v>1</v>
      </c>
      <c r="Y421" s="26">
        <f t="shared" ca="1" si="48"/>
        <v>2.966300645638543</v>
      </c>
      <c r="AA421" s="26">
        <f t="shared" ca="1" si="49"/>
        <v>0.99999995683920739</v>
      </c>
      <c r="AB421" s="26">
        <f t="shared" ca="1" si="50"/>
        <v>0.99999920944144083</v>
      </c>
      <c r="AC421" s="26">
        <f t="shared" ca="1" si="51"/>
        <v>0.99999275415067135</v>
      </c>
      <c r="AE421" s="26">
        <f t="shared" ca="1" si="52"/>
        <v>0.59999999921145064</v>
      </c>
      <c r="AF421" s="26">
        <f t="shared" ca="1" si="53"/>
        <v>0.59999998267565846</v>
      </c>
      <c r="AG421" s="26">
        <f t="shared" ca="1" si="54"/>
        <v>0.59999980972278566</v>
      </c>
      <c r="AH421" s="26">
        <f t="shared" ca="1" si="55"/>
        <v>0.59999860670087057</v>
      </c>
    </row>
    <row r="422" spans="22:34">
      <c r="V422" s="23"/>
      <c r="W422" s="26">
        <v>41.000000000000199</v>
      </c>
      <c r="X422" s="26">
        <v>1</v>
      </c>
      <c r="Y422" s="26">
        <f t="shared" ca="1" si="48"/>
        <v>2.9666730103852834</v>
      </c>
      <c r="AA422" s="26">
        <f t="shared" ca="1" si="49"/>
        <v>0.99999995860062274</v>
      </c>
      <c r="AB422" s="26">
        <f t="shared" ca="1" si="50"/>
        <v>0.99999923994314943</v>
      </c>
      <c r="AC422" s="26">
        <f t="shared" ca="1" si="51"/>
        <v>0.99999301759459225</v>
      </c>
      <c r="AE422" s="26">
        <f t="shared" ca="1" si="52"/>
        <v>0.59999999924990866</v>
      </c>
      <c r="AF422" s="26">
        <f t="shared" ca="1" si="53"/>
        <v>0.59999998348211858</v>
      </c>
      <c r="AG422" s="26">
        <f t="shared" ca="1" si="54"/>
        <v>0.59999981815779679</v>
      </c>
      <c r="AH422" s="26">
        <f t="shared" ca="1" si="55"/>
        <v>0.59999866537294166</v>
      </c>
    </row>
    <row r="423" spans="22:34">
      <c r="V423" s="23"/>
      <c r="W423" s="26">
        <v>41.1000000000002</v>
      </c>
      <c r="X423" s="26">
        <v>1</v>
      </c>
      <c r="Y423" s="26">
        <f t="shared" ca="1" si="48"/>
        <v>2.9670412606465315</v>
      </c>
      <c r="AA423" s="26">
        <f t="shared" ca="1" si="49"/>
        <v>0.99999996029015381</v>
      </c>
      <c r="AB423" s="26">
        <f t="shared" ca="1" si="50"/>
        <v>0.99999926927195104</v>
      </c>
      <c r="AC423" s="26">
        <f t="shared" ca="1" si="51"/>
        <v>0.99999327153201489</v>
      </c>
      <c r="AE423" s="26">
        <f t="shared" ca="1" si="52"/>
        <v>0.59999999928649106</v>
      </c>
      <c r="AF423" s="26">
        <f t="shared" ca="1" si="53"/>
        <v>0.59999998425112278</v>
      </c>
      <c r="AG423" s="26">
        <f t="shared" ca="1" si="54"/>
        <v>0.59999982622075909</v>
      </c>
      <c r="AH423" s="26">
        <f t="shared" ca="1" si="55"/>
        <v>0.59999872159492251</v>
      </c>
    </row>
    <row r="424" spans="22:34">
      <c r="V424" s="23"/>
      <c r="W424" s="26">
        <v>41.200000000000202</v>
      </c>
      <c r="X424" s="26">
        <v>1</v>
      </c>
      <c r="Y424" s="26">
        <f t="shared" ca="1" si="48"/>
        <v>2.9674054418857505</v>
      </c>
      <c r="AA424" s="26">
        <f t="shared" ca="1" si="49"/>
        <v>0.99999996191073415</v>
      </c>
      <c r="AB424" s="26">
        <f t="shared" ca="1" si="50"/>
        <v>0.99999929747277905</v>
      </c>
      <c r="AC424" s="26">
        <f t="shared" ca="1" si="51"/>
        <v>0.9999935163030379</v>
      </c>
      <c r="AE424" s="26">
        <f t="shared" ca="1" si="52"/>
        <v>0.59999999932128933</v>
      </c>
      <c r="AF424" s="26">
        <f t="shared" ca="1" si="53"/>
        <v>0.59999998498440632</v>
      </c>
      <c r="AG424" s="26">
        <f t="shared" ca="1" si="54"/>
        <v>0.59999983392799083</v>
      </c>
      <c r="AH424" s="26">
        <f t="shared" ca="1" si="55"/>
        <v>0.59999877546816027</v>
      </c>
    </row>
    <row r="425" spans="22:34">
      <c r="V425" s="23"/>
      <c r="W425" s="26">
        <v>41.300000000000203</v>
      </c>
      <c r="X425" s="26">
        <v>1</v>
      </c>
      <c r="Y425" s="26">
        <f t="shared" ca="1" si="48"/>
        <v>2.9677655990640499</v>
      </c>
      <c r="AA425" s="26">
        <f t="shared" ca="1" si="49"/>
        <v>0.99999996346517772</v>
      </c>
      <c r="AB425" s="26">
        <f t="shared" ca="1" si="50"/>
        <v>0.99999932458885277</v>
      </c>
      <c r="AC425" s="26">
        <f t="shared" ca="1" si="51"/>
        <v>0.99999375223571352</v>
      </c>
      <c r="AE425" s="26">
        <f t="shared" ca="1" si="52"/>
        <v>0.59999999935439041</v>
      </c>
      <c r="AF425" s="26">
        <f t="shared" ca="1" si="53"/>
        <v>0.59999998568362445</v>
      </c>
      <c r="AG425" s="26">
        <f t="shared" ca="1" si="54"/>
        <v>0.59999984129509909</v>
      </c>
      <c r="AH425" s="26">
        <f t="shared" ca="1" si="55"/>
        <v>0.59999882708985541</v>
      </c>
    </row>
    <row r="426" spans="22:34">
      <c r="V426" s="23"/>
      <c r="W426" s="26">
        <v>41.400000000000198</v>
      </c>
      <c r="X426" s="26">
        <v>1</v>
      </c>
      <c r="Y426" s="26">
        <f t="shared" ca="1" si="48"/>
        <v>2.9681217766457357</v>
      </c>
      <c r="AA426" s="26">
        <f t="shared" ca="1" si="49"/>
        <v>0.99999996495618371</v>
      </c>
      <c r="AB426" s="26">
        <f t="shared" ca="1" si="50"/>
        <v>0.99999935066174239</v>
      </c>
      <c r="AC426" s="26">
        <f t="shared" ca="1" si="51"/>
        <v>0.9999939796464703</v>
      </c>
      <c r="AE426" s="26">
        <f t="shared" ca="1" si="52"/>
        <v>0.59999999938587723</v>
      </c>
      <c r="AF426" s="26">
        <f t="shared" ca="1" si="53"/>
        <v>0.59999998635035556</v>
      </c>
      <c r="AG426" s="26">
        <f t="shared" ca="1" si="54"/>
        <v>0.59999984833701059</v>
      </c>
      <c r="AH426" s="26">
        <f t="shared" ca="1" si="55"/>
        <v>0.59999887655322881</v>
      </c>
    </row>
    <row r="427" spans="22:34">
      <c r="V427" s="23"/>
      <c r="W427" s="26">
        <v>41.500000000000199</v>
      </c>
      <c r="X427" s="26">
        <v>1</v>
      </c>
      <c r="Y427" s="26">
        <f t="shared" ca="1" si="48"/>
        <v>2.9684740186038017</v>
      </c>
      <c r="AA427" s="26">
        <f t="shared" ca="1" si="49"/>
        <v>0.99999996638634092</v>
      </c>
      <c r="AB427" s="26">
        <f t="shared" ca="1" si="50"/>
        <v>0.99999937573143194</v>
      </c>
      <c r="AC427" s="26">
        <f t="shared" ca="1" si="51"/>
        <v>0.99999419884051943</v>
      </c>
      <c r="AE427" s="26">
        <f t="shared" ca="1" si="52"/>
        <v>0.59999999941582838</v>
      </c>
      <c r="AF427" s="26">
        <f t="shared" ca="1" si="53"/>
        <v>0.59999998698610546</v>
      </c>
      <c r="AG427" s="26">
        <f t="shared" ca="1" si="54"/>
        <v>0.5999998550680008</v>
      </c>
      <c r="AH427" s="26">
        <f t="shared" ca="1" si="55"/>
        <v>0.59999892394768317</v>
      </c>
    </row>
    <row r="428" spans="22:34">
      <c r="V428" s="23"/>
      <c r="W428" s="26">
        <v>41.6000000000002</v>
      </c>
      <c r="X428" s="26">
        <v>1</v>
      </c>
      <c r="Y428" s="26">
        <f t="shared" ca="1" si="48"/>
        <v>2.9688223684253567</v>
      </c>
      <c r="AA428" s="26">
        <f t="shared" ca="1" si="49"/>
        <v>0.9999999677581326</v>
      </c>
      <c r="AB428" s="26">
        <f t="shared" ca="1" si="50"/>
        <v>0.99999939983637942</v>
      </c>
      <c r="AC428" s="26">
        <f t="shared" ca="1" si="51"/>
        <v>0.9999944101122481</v>
      </c>
      <c r="AE428" s="26">
        <f t="shared" ca="1" si="52"/>
        <v>0.59999999944431881</v>
      </c>
      <c r="AF428" s="26">
        <f t="shared" ca="1" si="53"/>
        <v>0.59999998759231021</v>
      </c>
      <c r="AG428" s="26">
        <f t="shared" ca="1" si="54"/>
        <v>0.59999986150172269</v>
      </c>
      <c r="AH428" s="26">
        <f t="shared" ca="1" si="55"/>
        <v>0.59999896935895691</v>
      </c>
    </row>
    <row r="429" spans="22:34">
      <c r="V429" s="23"/>
      <c r="W429" s="26">
        <v>41.700000000000202</v>
      </c>
      <c r="X429" s="26">
        <v>1</v>
      </c>
      <c r="Y429" s="26">
        <f t="shared" ca="1" si="48"/>
        <v>2.9691668691169943</v>
      </c>
      <c r="AA429" s="26">
        <f t="shared" ca="1" si="49"/>
        <v>0.99999996907394073</v>
      </c>
      <c r="AB429" s="26">
        <f t="shared" ca="1" si="50"/>
        <v>0.99999942301357447</v>
      </c>
      <c r="AC429" s="26">
        <f t="shared" ca="1" si="51"/>
        <v>0.99999461374559873</v>
      </c>
      <c r="AE429" s="26">
        <f t="shared" ca="1" si="52"/>
        <v>0.59999999947141969</v>
      </c>
      <c r="AF429" s="26">
        <f t="shared" ca="1" si="53"/>
        <v>0.5999999881703395</v>
      </c>
      <c r="AG429" s="26">
        <f t="shared" ca="1" si="54"/>
        <v>0.59999986765123325</v>
      </c>
      <c r="AH429" s="26">
        <f t="shared" ca="1" si="55"/>
        <v>0.59999901286927304</v>
      </c>
    </row>
    <row r="430" spans="22:34">
      <c r="V430" s="23"/>
      <c r="W430" s="26">
        <v>41.800000000000203</v>
      </c>
      <c r="X430" s="26">
        <v>1</v>
      </c>
      <c r="Y430" s="26">
        <f t="shared" ca="1" si="48"/>
        <v>2.9695075632101013</v>
      </c>
      <c r="AA430" s="26">
        <f t="shared" ca="1" si="49"/>
        <v>0.99999997033605004</v>
      </c>
      <c r="AB430" s="26">
        <f t="shared" ca="1" si="50"/>
        <v>0.99999944529859441</v>
      </c>
      <c r="AC430" s="26">
        <f t="shared" ca="1" si="51"/>
        <v>0.9999948100144358</v>
      </c>
      <c r="AE430" s="26">
        <f t="shared" ca="1" si="52"/>
        <v>0.59999999949719884</v>
      </c>
      <c r="AF430" s="26">
        <f t="shared" ca="1" si="53"/>
        <v>0.59999998872149973</v>
      </c>
      <c r="AG430" s="26">
        <f t="shared" ca="1" si="54"/>
        <v>0.5999998735290194</v>
      </c>
      <c r="AH430" s="26">
        <f t="shared" ca="1" si="55"/>
        <v>0.59999905455748115</v>
      </c>
    </row>
    <row r="431" spans="22:34">
      <c r="V431" s="23"/>
      <c r="W431" s="26">
        <v>41.900000000000198</v>
      </c>
      <c r="X431" s="26">
        <v>1</v>
      </c>
      <c r="Y431" s="26">
        <f t="shared" ca="1" si="48"/>
        <v>2.9698444927661094</v>
      </c>
      <c r="AA431" s="26">
        <f t="shared" ca="1" si="49"/>
        <v>0.99999997154665199</v>
      </c>
      <c r="AB431" s="26">
        <f t="shared" ca="1" si="50"/>
        <v>0.99999946672565798</v>
      </c>
      <c r="AC431" s="26">
        <f t="shared" ca="1" si="51"/>
        <v>0.9999949991828988</v>
      </c>
      <c r="AE431" s="26">
        <f t="shared" ca="1" si="52"/>
        <v>0.59999999952172078</v>
      </c>
      <c r="AF431" s="26">
        <f t="shared" ca="1" si="53"/>
        <v>0.59999998924703679</v>
      </c>
      <c r="AG431" s="26">
        <f t="shared" ca="1" si="54"/>
        <v>0.59999987914702291</v>
      </c>
      <c r="AH431" s="26">
        <f t="shared" ca="1" si="55"/>
        <v>0.59999909449919442</v>
      </c>
    </row>
    <row r="432" spans="22:34">
      <c r="V432" s="23"/>
      <c r="W432" s="26">
        <v>42.000000000000199</v>
      </c>
      <c r="X432" s="26">
        <v>1</v>
      </c>
      <c r="Y432" s="26">
        <f t="shared" ca="1" si="48"/>
        <v>2.9701776993816882</v>
      </c>
      <c r="AA432" s="26">
        <f t="shared" ca="1" si="49"/>
        <v>0.99999997270784857</v>
      </c>
      <c r="AB432" s="26">
        <f t="shared" ca="1" si="50"/>
        <v>0.99999948732767685</v>
      </c>
      <c r="AC432" s="26">
        <f t="shared" ca="1" si="51"/>
        <v>0.99999518150574418</v>
      </c>
      <c r="AE432" s="26">
        <f t="shared" ca="1" si="52"/>
        <v>0.59999999954504679</v>
      </c>
      <c r="AF432" s="26">
        <f t="shared" ca="1" si="53"/>
        <v>0.59999998974813906</v>
      </c>
      <c r="AG432" s="26">
        <f t="shared" ca="1" si="54"/>
        <v>0.59999988451666386</v>
      </c>
      <c r="AH432" s="26">
        <f t="shared" ca="1" si="55"/>
        <v>0.59999913276692063</v>
      </c>
    </row>
    <row r="433" spans="22:34">
      <c r="V433" s="23"/>
      <c r="W433" s="26">
        <v>42.1000000000002</v>
      </c>
      <c r="X433" s="26">
        <v>1</v>
      </c>
      <c r="Y433" s="26">
        <f t="shared" ca="1" si="48"/>
        <v>2.9705072241938804</v>
      </c>
      <c r="AA433" s="26">
        <f t="shared" ca="1" si="49"/>
        <v>0.99999997382165606</v>
      </c>
      <c r="AB433" s="26">
        <f t="shared" ca="1" si="50"/>
        <v>0.99999950713630514</v>
      </c>
      <c r="AC433" s="26">
        <f t="shared" ca="1" si="51"/>
        <v>0.99999535722867494</v>
      </c>
      <c r="AE433" s="26">
        <f t="shared" ca="1" si="52"/>
        <v>0.59999999956723515</v>
      </c>
      <c r="AF433" s="26">
        <f t="shared" ca="1" si="53"/>
        <v>0.59999999022593986</v>
      </c>
      <c r="AG433" s="26">
        <f t="shared" ca="1" si="54"/>
        <v>0.59999988964886353</v>
      </c>
      <c r="AH433" s="26">
        <f t="shared" ca="1" si="55"/>
        <v>0.59999916943018816</v>
      </c>
    </row>
    <row r="434" spans="22:34">
      <c r="V434" s="23"/>
      <c r="W434" s="26">
        <v>42.200000000000202</v>
      </c>
      <c r="X434" s="26">
        <v>1</v>
      </c>
      <c r="Y434" s="26">
        <f t="shared" ca="1" si="48"/>
        <v>2.9708331078851797</v>
      </c>
      <c r="AA434" s="26">
        <f t="shared" ca="1" si="49"/>
        <v>0.99999997489000847</v>
      </c>
      <c r="AB434" s="26">
        <f t="shared" ca="1" si="50"/>
        <v>0.99999952618198773</v>
      </c>
      <c r="AC434" s="26">
        <f t="shared" ca="1" si="51"/>
        <v>0.9999955265886582</v>
      </c>
      <c r="AE434" s="26">
        <f t="shared" ca="1" si="52"/>
        <v>0.59999999958834138</v>
      </c>
      <c r="AF434" s="26">
        <f t="shared" ca="1" si="53"/>
        <v>0.59999999068152021</v>
      </c>
      <c r="AG434" s="26">
        <f t="shared" ca="1" si="54"/>
        <v>0.59999989455406544</v>
      </c>
      <c r="AH434" s="26">
        <f t="shared" ca="1" si="55"/>
        <v>0.59999920455566746</v>
      </c>
    </row>
    <row r="435" spans="22:34">
      <c r="V435" s="23"/>
      <c r="W435" s="26">
        <v>42.300000000000203</v>
      </c>
      <c r="X435" s="26">
        <v>1</v>
      </c>
      <c r="Y435" s="26">
        <f t="shared" ca="1" si="48"/>
        <v>2.9711553906885548</v>
      </c>
      <c r="AA435" s="26">
        <f t="shared" ca="1" si="49"/>
        <v>0.99999997591476086</v>
      </c>
      <c r="AB435" s="26">
        <f t="shared" ca="1" si="50"/>
        <v>0.99999954449400563</v>
      </c>
      <c r="AC435" s="26">
        <f t="shared" ca="1" si="51"/>
        <v>0.99999568981423337</v>
      </c>
      <c r="AE435" s="26">
        <f t="shared" ca="1" si="52"/>
        <v>0.59999999960841821</v>
      </c>
      <c r="AF435" s="26">
        <f t="shared" ca="1" si="53"/>
        <v>0.59999999111591107</v>
      </c>
      <c r="AG435" s="26">
        <f t="shared" ca="1" si="54"/>
        <v>0.59999989924225672</v>
      </c>
      <c r="AH435" s="26">
        <f t="shared" ca="1" si="55"/>
        <v>0.5999992382072864</v>
      </c>
    </row>
    <row r="436" spans="22:34">
      <c r="V436" s="23"/>
      <c r="W436" s="26">
        <v>42.400000000000198</v>
      </c>
      <c r="X436" s="26">
        <v>1</v>
      </c>
      <c r="Y436" s="26">
        <f t="shared" ca="1" si="48"/>
        <v>2.9714741123924151</v>
      </c>
      <c r="AA436" s="26">
        <f t="shared" ca="1" si="49"/>
        <v>0.9999999768976926</v>
      </c>
      <c r="AB436" s="26">
        <f t="shared" ca="1" si="50"/>
        <v>0.99999956210052077</v>
      </c>
      <c r="AC436" s="26">
        <f t="shared" ca="1" si="51"/>
        <v>0.99999584712580758</v>
      </c>
      <c r="AE436" s="26">
        <f t="shared" ca="1" si="52"/>
        <v>0.59999999962751593</v>
      </c>
      <c r="AF436" s="26">
        <f t="shared" ca="1" si="53"/>
        <v>0.59999999153009553</v>
      </c>
      <c r="AG436" s="26">
        <f t="shared" ca="1" si="54"/>
        <v>0.59999990372298773</v>
      </c>
      <c r="AH436" s="26">
        <f t="shared" ca="1" si="55"/>
        <v>0.59999927044634227</v>
      </c>
    </row>
    <row r="437" spans="22:34">
      <c r="V437" s="23"/>
      <c r="W437" s="26">
        <v>42.500000000000199</v>
      </c>
      <c r="X437" s="26">
        <v>1</v>
      </c>
      <c r="Y437" s="26">
        <f t="shared" ca="1" si="48"/>
        <v>2.9717893123455243</v>
      </c>
      <c r="AA437" s="26">
        <f t="shared" ca="1" si="49"/>
        <v>0.99999997784051031</v>
      </c>
      <c r="AB437" s="26">
        <f t="shared" ca="1" si="50"/>
        <v>0.99999957902861858</v>
      </c>
      <c r="AC437" s="26">
        <f t="shared" ca="1" si="51"/>
        <v>0.99999599873594236</v>
      </c>
      <c r="AE437" s="26">
        <f t="shared" ca="1" si="52"/>
        <v>0.59999999964568218</v>
      </c>
      <c r="AF437" s="26">
        <f t="shared" ca="1" si="53"/>
        <v>0.59999999192501141</v>
      </c>
      <c r="AG437" s="26">
        <f t="shared" ca="1" si="54"/>
        <v>0.59999990800539094</v>
      </c>
      <c r="AH437" s="26">
        <f t="shared" ca="1" si="55"/>
        <v>0.59999930133160873</v>
      </c>
    </row>
    <row r="438" spans="22:34">
      <c r="V438" s="23"/>
      <c r="W438" s="26">
        <v>42.6000000000002</v>
      </c>
      <c r="X438" s="26">
        <v>1</v>
      </c>
      <c r="Y438" s="26">
        <f t="shared" ca="1" si="48"/>
        <v>2.9721010294618573</v>
      </c>
      <c r="AA438" s="26">
        <f t="shared" ca="1" si="49"/>
        <v>0.99999997874485114</v>
      </c>
      <c r="AB438" s="26">
        <f t="shared" ca="1" si="50"/>
        <v>0.99999959530434834</v>
      </c>
      <c r="AC438" s="26">
        <f t="shared" ca="1" si="51"/>
        <v>0.99999614484963018</v>
      </c>
      <c r="AE438" s="26">
        <f t="shared" ca="1" si="52"/>
        <v>0.59999999966296247</v>
      </c>
      <c r="AF438" s="26">
        <f t="shared" ca="1" si="53"/>
        <v>0.59999999230155299</v>
      </c>
      <c r="AG438" s="26">
        <f t="shared" ca="1" si="54"/>
        <v>0.59999991209819914</v>
      </c>
      <c r="AH438" s="26">
        <f t="shared" ca="1" si="55"/>
        <v>0.59999933091943825</v>
      </c>
    </row>
    <row r="439" spans="22:34">
      <c r="V439" s="23"/>
      <c r="W439" s="26">
        <v>42.700000000000202</v>
      </c>
      <c r="X439" s="26">
        <v>1</v>
      </c>
      <c r="Y439" s="26">
        <f t="shared" ca="1" si="48"/>
        <v>2.9724093022254041</v>
      </c>
      <c r="AA439" s="26">
        <f t="shared" ca="1" si="49"/>
        <v>0.99999997961228526</v>
      </c>
      <c r="AB439" s="26">
        <f t="shared" ca="1" si="50"/>
        <v>0.99999961095276346</v>
      </c>
      <c r="AC439" s="26">
        <f t="shared" ca="1" si="51"/>
        <v>0.99999628566456045</v>
      </c>
      <c r="AE439" s="26">
        <f t="shared" ca="1" si="52"/>
        <v>0.59999999967939999</v>
      </c>
      <c r="AF439" s="26">
        <f t="shared" ca="1" si="53"/>
        <v>0.59999999266057313</v>
      </c>
      <c r="AG439" s="26">
        <f t="shared" ca="1" si="54"/>
        <v>0.59999991600976288</v>
      </c>
      <c r="AH439" s="26">
        <f t="shared" ca="1" si="55"/>
        <v>0.59999935926386094</v>
      </c>
    </row>
    <row r="440" spans="22:34">
      <c r="V440" s="23"/>
      <c r="W440" s="26">
        <v>42.800000000000203</v>
      </c>
      <c r="X440" s="26">
        <v>1</v>
      </c>
      <c r="Y440" s="26">
        <f t="shared" ca="1" si="48"/>
        <v>2.9727141686949228</v>
      </c>
      <c r="AA440" s="26">
        <f t="shared" ca="1" si="49"/>
        <v>0.99999998044431893</v>
      </c>
      <c r="AB440" s="26">
        <f t="shared" ca="1" si="50"/>
        <v>0.99999962599795877</v>
      </c>
      <c r="AC440" s="26">
        <f t="shared" ca="1" si="51"/>
        <v>0.99999642137137723</v>
      </c>
      <c r="AE440" s="26">
        <f t="shared" ca="1" si="52"/>
        <v>0.59999999969503581</v>
      </c>
      <c r="AF440" s="26">
        <f t="shared" ca="1" si="53"/>
        <v>0.59999999300288542</v>
      </c>
      <c r="AG440" s="26">
        <f t="shared" ca="1" si="54"/>
        <v>0.59999991974806699</v>
      </c>
      <c r="AH440" s="26">
        <f t="shared" ca="1" si="55"/>
        <v>0.59999938641667894</v>
      </c>
    </row>
    <row r="441" spans="22:34">
      <c r="V441" s="23"/>
      <c r="W441" s="26">
        <v>42.900000000000198</v>
      </c>
      <c r="X441" s="26">
        <v>1</v>
      </c>
      <c r="Y441" s="26">
        <f t="shared" ca="1" si="48"/>
        <v>2.9730156665086356</v>
      </c>
      <c r="AA441" s="26">
        <f t="shared" ca="1" si="49"/>
        <v>0.99999998124239686</v>
      </c>
      <c r="AB441" s="26">
        <f t="shared" ca="1" si="50"/>
        <v>0.99999964046310719</v>
      </c>
      <c r="AC441" s="26">
        <f t="shared" ca="1" si="51"/>
        <v>0.9999965521539278</v>
      </c>
      <c r="AE441" s="26">
        <f t="shared" ca="1" si="52"/>
        <v>0.59999999970990914</v>
      </c>
      <c r="AF441" s="26">
        <f t="shared" ca="1" si="53"/>
        <v>0.59999999332926546</v>
      </c>
      <c r="AG441" s="26">
        <f t="shared" ca="1" si="54"/>
        <v>0.59999992332074659</v>
      </c>
      <c r="AH441" s="26">
        <f t="shared" ca="1" si="55"/>
        <v>0.59999941242755772</v>
      </c>
    </row>
    <row r="442" spans="22:34">
      <c r="V442" s="23"/>
      <c r="W442" s="26">
        <v>43.000000000000199</v>
      </c>
      <c r="X442" s="26">
        <v>1</v>
      </c>
      <c r="Y442" s="26">
        <f t="shared" ca="1" si="48"/>
        <v>2.9733138328888784</v>
      </c>
      <c r="AA442" s="26">
        <f t="shared" ca="1" si="49"/>
        <v>0.99999998200790485</v>
      </c>
      <c r="AB442" s="26">
        <f t="shared" ca="1" si="50"/>
        <v>0.99999965437049498</v>
      </c>
      <c r="AC442" s="26">
        <f t="shared" ca="1" si="51"/>
        <v>0.999996678189502</v>
      </c>
      <c r="AE442" s="26">
        <f t="shared" ca="1" si="52"/>
        <v>0.59999999972405704</v>
      </c>
      <c r="AF442" s="26">
        <f t="shared" ca="1" si="53"/>
        <v>0.59999999364045309</v>
      </c>
      <c r="AG442" s="26">
        <f t="shared" ca="1" si="54"/>
        <v>0.59999992673510238</v>
      </c>
      <c r="AH442" s="26">
        <f t="shared" ca="1" si="55"/>
        <v>0.59999943734411254</v>
      </c>
    </row>
    <row r="443" spans="22:34">
      <c r="V443" s="23"/>
      <c r="W443" s="26">
        <v>43.1000000000002</v>
      </c>
      <c r="X443" s="26">
        <v>1</v>
      </c>
      <c r="Y443" s="26">
        <f t="shared" ca="1" si="48"/>
        <v>2.9736087046466939</v>
      </c>
      <c r="AA443" s="26">
        <f t="shared" ca="1" si="49"/>
        <v>0.99999998274217206</v>
      </c>
      <c r="AB443" s="26">
        <f t="shared" ca="1" si="50"/>
        <v>0.99999966774155546</v>
      </c>
      <c r="AC443" s="26">
        <f t="shared" ca="1" si="51"/>
        <v>0.99999679964906396</v>
      </c>
      <c r="AE443" s="26">
        <f t="shared" ca="1" si="52"/>
        <v>0.59999999973751494</v>
      </c>
      <c r="AF443" s="26">
        <f t="shared" ca="1" si="53"/>
        <v>0.59999999393715397</v>
      </c>
      <c r="AG443" s="26">
        <f t="shared" ca="1" si="54"/>
        <v>0.5999999299981148</v>
      </c>
      <c r="AH443" s="26">
        <f t="shared" ca="1" si="55"/>
        <v>0.59999946121199277</v>
      </c>
    </row>
    <row r="444" spans="22:34">
      <c r="V444" s="23"/>
      <c r="W444" s="26">
        <v>43.200000000000202</v>
      </c>
      <c r="X444" s="26">
        <v>1</v>
      </c>
      <c r="Y444" s="26">
        <f t="shared" ca="1" si="48"/>
        <v>2.9739003181863772</v>
      </c>
      <c r="AA444" s="26">
        <f t="shared" ca="1" si="49"/>
        <v>0.99999998344647334</v>
      </c>
      <c r="AB444" s="26">
        <f t="shared" ca="1" si="50"/>
        <v>0.9999996805969017</v>
      </c>
      <c r="AC444" s="26">
        <f t="shared" ca="1" si="51"/>
        <v>0.99999691669747559</v>
      </c>
      <c r="AE444" s="26">
        <f t="shared" ca="1" si="52"/>
        <v>0.59999999975031648</v>
      </c>
      <c r="AF444" s="26">
        <f t="shared" ca="1" si="53"/>
        <v>0.59999999422004091</v>
      </c>
      <c r="AG444" s="26">
        <f t="shared" ca="1" si="54"/>
        <v>0.59999993311645861</v>
      </c>
      <c r="AH444" s="26">
        <f t="shared" ca="1" si="55"/>
        <v>0.59999948407496173</v>
      </c>
    </row>
    <row r="445" spans="22:34">
      <c r="V445" s="23"/>
      <c r="W445" s="26">
        <v>43.300000000000203</v>
      </c>
      <c r="X445" s="26">
        <v>1</v>
      </c>
      <c r="Y445" s="26">
        <f t="shared" ca="1" si="48"/>
        <v>2.9741887095099702</v>
      </c>
      <c r="AA445" s="26">
        <f t="shared" ca="1" si="49"/>
        <v>0.99999998412203173</v>
      </c>
      <c r="AB445" s="26">
        <f t="shared" ca="1" si="50"/>
        <v>0.99999969295635716</v>
      </c>
      <c r="AC445" s="26">
        <f t="shared" ca="1" si="51"/>
        <v>0.99999702949371161</v>
      </c>
      <c r="AE445" s="26">
        <f t="shared" ca="1" si="52"/>
        <v>0.59999999976249374</v>
      </c>
      <c r="AF445" s="26">
        <f t="shared" ca="1" si="53"/>
        <v>0.59999999448975561</v>
      </c>
      <c r="AG445" s="26">
        <f t="shared" ca="1" si="54"/>
        <v>0.59999993609651547</v>
      </c>
      <c r="AH445" s="26">
        <f t="shared" ca="1" si="55"/>
        <v>0.59999950597497398</v>
      </c>
    </row>
    <row r="446" spans="22:34">
      <c r="V446" s="23"/>
      <c r="W446" s="26">
        <v>43.400000000000198</v>
      </c>
      <c r="X446" s="26">
        <v>1</v>
      </c>
      <c r="Y446" s="26">
        <f t="shared" ca="1" si="48"/>
        <v>2.9744739142217065</v>
      </c>
      <c r="AA446" s="26">
        <f t="shared" ca="1" si="49"/>
        <v>0.99999998477002028</v>
      </c>
      <c r="AB446" s="26">
        <f t="shared" ca="1" si="50"/>
        <v>0.99999970483898637</v>
      </c>
      <c r="AC446" s="26">
        <f t="shared" ca="1" si="51"/>
        <v>0.99999713819106817</v>
      </c>
      <c r="AE446" s="26">
        <f t="shared" ca="1" si="52"/>
        <v>0.59999999977407703</v>
      </c>
      <c r="AF446" s="26">
        <f t="shared" ca="1" si="53"/>
        <v>0.59999999474691013</v>
      </c>
      <c r="AG446" s="26">
        <f t="shared" ca="1" si="54"/>
        <v>0.59999993894438741</v>
      </c>
      <c r="AH446" s="26">
        <f t="shared" ca="1" si="55"/>
        <v>0.59999952695224912</v>
      </c>
    </row>
    <row r="447" spans="22:34">
      <c r="V447" s="23"/>
      <c r="W447" s="26">
        <v>43.500000000000199</v>
      </c>
      <c r="X447" s="26">
        <v>1</v>
      </c>
      <c r="Y447" s="26">
        <f t="shared" ca="1" si="48"/>
        <v>2.9747559675324067</v>
      </c>
      <c r="AA447" s="26">
        <f t="shared" ca="1" si="49"/>
        <v>0.99999998539156398</v>
      </c>
      <c r="AB447" s="26">
        <f t="shared" ca="1" si="50"/>
        <v>0.99999971626312389</v>
      </c>
      <c r="AC447" s="26">
        <f t="shared" ca="1" si="51"/>
        <v>0.99999724293736314</v>
      </c>
      <c r="AE447" s="26">
        <f t="shared" ca="1" si="52"/>
        <v>0.59999999978509544</v>
      </c>
      <c r="AF447" s="26">
        <f t="shared" ca="1" si="53"/>
        <v>0.599999994992088</v>
      </c>
      <c r="AG447" s="26">
        <f t="shared" ca="1" si="54"/>
        <v>0.59999994166590853</v>
      </c>
      <c r="AH447" s="26">
        <f t="shared" ca="1" si="55"/>
        <v>0.59999954704534275</v>
      </c>
    </row>
    <row r="448" spans="22:34">
      <c r="V448" s="23"/>
      <c r="W448" s="26">
        <v>43.6000000000002</v>
      </c>
      <c r="X448" s="26">
        <v>1</v>
      </c>
      <c r="Y448" s="26">
        <f t="shared" ca="1" si="48"/>
        <v>2.9750349042638251</v>
      </c>
      <c r="AA448" s="26">
        <f t="shared" ca="1" si="49"/>
        <v>0.9999999859877422</v>
      </c>
      <c r="AB448" s="26">
        <f t="shared" ca="1" si="50"/>
        <v>0.99999972724640163</v>
      </c>
      <c r="AC448" s="26">
        <f t="shared" ca="1" si="51"/>
        <v>0.99999734387513017</v>
      </c>
      <c r="AE448" s="26">
        <f t="shared" ca="1" si="52"/>
        <v>0.5999999997955765</v>
      </c>
      <c r="AF448" s="26">
        <f t="shared" ca="1" si="53"/>
        <v>0.59999999522584568</v>
      </c>
      <c r="AG448" s="26">
        <f t="shared" ca="1" si="54"/>
        <v>0.59999994426665704</v>
      </c>
      <c r="AH448" s="26">
        <f t="shared" ca="1" si="55"/>
        <v>0.59999956629121487</v>
      </c>
    </row>
    <row r="449" spans="22:34">
      <c r="V449" s="23"/>
      <c r="W449" s="26">
        <v>43.700000000000202</v>
      </c>
      <c r="X449" s="26">
        <v>1</v>
      </c>
      <c r="Y449" s="26">
        <f t="shared" ca="1" si="48"/>
        <v>2.9753107588529497</v>
      </c>
      <c r="AA449" s="26">
        <f t="shared" ca="1" si="49"/>
        <v>0.9999999865595901</v>
      </c>
      <c r="AB449" s="26">
        <f t="shared" ca="1" si="50"/>
        <v>0.99999973780577611</v>
      </c>
      <c r="AC449" s="26">
        <f t="shared" ca="1" si="51"/>
        <v>0.99999744114180567</v>
      </c>
      <c r="AE449" s="26">
        <f t="shared" ca="1" si="52"/>
        <v>0.59999999980554641</v>
      </c>
      <c r="AF449" s="26">
        <f t="shared" ca="1" si="53"/>
        <v>0.59999999544871407</v>
      </c>
      <c r="AG449" s="26">
        <f t="shared" ca="1" si="54"/>
        <v>0.599999946751966</v>
      </c>
      <c r="AH449" s="26">
        <f t="shared" ca="1" si="55"/>
        <v>0.59999958472529469</v>
      </c>
    </row>
    <row r="450" spans="22:34">
      <c r="V450" s="23"/>
      <c r="W450" s="26">
        <v>43.800000000000203</v>
      </c>
      <c r="X450" s="26">
        <v>1</v>
      </c>
      <c r="Y450" s="26">
        <f t="shared" ca="1" si="48"/>
        <v>2.9755835653562532</v>
      </c>
      <c r="AA450" s="26">
        <f t="shared" ca="1" si="49"/>
        <v>0.99999998710810056</v>
      </c>
      <c r="AB450" s="26">
        <f t="shared" ca="1" si="50"/>
        <v>0.99999974795755431</v>
      </c>
      <c r="AC450" s="26">
        <f t="shared" ca="1" si="51"/>
        <v>0.99999753486990905</v>
      </c>
      <c r="AE450" s="26">
        <f t="shared" ca="1" si="52"/>
        <v>0.59999999981503005</v>
      </c>
      <c r="AF450" s="26">
        <f t="shared" ca="1" si="53"/>
        <v>0.59999999566119933</v>
      </c>
      <c r="AG450" s="26">
        <f t="shared" ca="1" si="54"/>
        <v>0.59999994912693444</v>
      </c>
      <c r="AH450" s="26">
        <f t="shared" ca="1" si="55"/>
        <v>0.59999960238154371</v>
      </c>
    </row>
    <row r="451" spans="22:34">
      <c r="V451" s="23"/>
      <c r="W451" s="26">
        <v>43.900000000000198</v>
      </c>
      <c r="X451" s="26">
        <v>1</v>
      </c>
      <c r="Y451" s="26">
        <f t="shared" ca="1" si="48"/>
        <v>2.975853357453897</v>
      </c>
      <c r="AA451" s="26">
        <f t="shared" ca="1" si="49"/>
        <v>0.99999998763422593</v>
      </c>
      <c r="AB451" s="26">
        <f t="shared" ca="1" si="50"/>
        <v>0.999999757717418</v>
      </c>
      <c r="AC451" s="26">
        <f t="shared" ca="1" si="51"/>
        <v>0.99999762518721735</v>
      </c>
      <c r="AE451" s="26">
        <f t="shared" ca="1" si="52"/>
        <v>0.59999999982405117</v>
      </c>
      <c r="AF451" s="26">
        <f t="shared" ca="1" si="53"/>
        <v>0.59999999586378405</v>
      </c>
      <c r="AG451" s="26">
        <f t="shared" ca="1" si="54"/>
        <v>0.59999995139643725</v>
      </c>
      <c r="AH451" s="26">
        <f t="shared" ca="1" si="55"/>
        <v>0.59999961929251588</v>
      </c>
    </row>
    <row r="452" spans="22:34">
      <c r="V452" s="23"/>
      <c r="W452" s="26">
        <v>44.000000000000199</v>
      </c>
      <c r="X452" s="26">
        <v>1</v>
      </c>
      <c r="Y452" s="26">
        <f t="shared" ca="1" si="48"/>
        <v>2.9761201684538903</v>
      </c>
      <c r="AA452" s="26">
        <f t="shared" ca="1" si="49"/>
        <v>0.99999998813887991</v>
      </c>
      <c r="AB452" s="26">
        <f t="shared" ca="1" si="50"/>
        <v>0.99999976710044769</v>
      </c>
      <c r="AC452" s="26">
        <f t="shared" ca="1" si="51"/>
        <v>0.99999771221693257</v>
      </c>
      <c r="AE452" s="26">
        <f t="shared" ca="1" si="52"/>
        <v>0.5999999998326323</v>
      </c>
      <c r="AF452" s="26">
        <f t="shared" ca="1" si="53"/>
        <v>0.59999999605692855</v>
      </c>
      <c r="AG452" s="26">
        <f t="shared" ca="1" si="54"/>
        <v>0.59999995356513536</v>
      </c>
      <c r="AH452" s="26">
        <f t="shared" ca="1" si="55"/>
        <v>0.59999963548941526</v>
      </c>
    </row>
    <row r="453" spans="22:34">
      <c r="V453" s="23"/>
      <c r="W453" s="26">
        <v>44.1000000000002</v>
      </c>
      <c r="X453" s="26">
        <v>1</v>
      </c>
      <c r="Y453" s="26">
        <f t="shared" ca="1" si="48"/>
        <v>2.9763840312962015</v>
      </c>
      <c r="AA453" s="26">
        <f t="shared" ca="1" si="49"/>
        <v>0.99999998862293871</v>
      </c>
      <c r="AB453" s="26">
        <f t="shared" ca="1" si="50"/>
        <v>0.9999997761211461</v>
      </c>
      <c r="AC453" s="26">
        <f t="shared" ca="1" si="51"/>
        <v>0.99999779607784434</v>
      </c>
      <c r="AE453" s="26">
        <f t="shared" ca="1" si="52"/>
        <v>0.599999999840795</v>
      </c>
      <c r="AF453" s="26">
        <f t="shared" ca="1" si="53"/>
        <v>0.5999999962410717</v>
      </c>
      <c r="AG453" s="26">
        <f t="shared" ca="1" si="54"/>
        <v>0.59999995563748465</v>
      </c>
      <c r="AH453" s="26">
        <f t="shared" ca="1" si="55"/>
        <v>0.59999965100215114</v>
      </c>
    </row>
    <row r="454" spans="22:34">
      <c r="V454" s="23"/>
      <c r="W454" s="26">
        <v>44.200000000000202</v>
      </c>
      <c r="X454" s="26">
        <v>1</v>
      </c>
      <c r="Y454" s="26">
        <f t="shared" ca="1" si="48"/>
        <v>2.9766449785568256</v>
      </c>
      <c r="AA454" s="26">
        <f t="shared" ca="1" si="49"/>
        <v>0.99999998908724275</v>
      </c>
      <c r="AB454" s="26">
        <f t="shared" ca="1" si="50"/>
        <v>0.99999978479345963</v>
      </c>
      <c r="AC454" s="26">
        <f t="shared" ca="1" si="51"/>
        <v>0.99999787688448638</v>
      </c>
      <c r="AE454" s="26">
        <f t="shared" ca="1" si="52"/>
        <v>0.59999999984855956</v>
      </c>
      <c r="AF454" s="26">
        <f t="shared" ca="1" si="53"/>
        <v>0.59999999641663226</v>
      </c>
      <c r="AG454" s="26">
        <f t="shared" ca="1" si="54"/>
        <v>0.59999995761774494</v>
      </c>
      <c r="AH454" s="26">
        <f t="shared" ca="1" si="55"/>
        <v>0.59999966585939168</v>
      </c>
    </row>
    <row r="455" spans="22:34">
      <c r="V455" s="23"/>
      <c r="W455" s="26">
        <v>44.300000000000203</v>
      </c>
      <c r="X455" s="26">
        <v>1</v>
      </c>
      <c r="Y455" s="26">
        <f t="shared" ca="1" si="48"/>
        <v>2.9769030424518048</v>
      </c>
      <c r="AA455" s="26">
        <f t="shared" ca="1" si="49"/>
        <v>0.99999998953259828</v>
      </c>
      <c r="AB455" s="26">
        <f t="shared" ca="1" si="50"/>
        <v>0.9999997931307999</v>
      </c>
      <c r="AC455" s="26">
        <f t="shared" ca="1" si="51"/>
        <v>0.99999795474728737</v>
      </c>
      <c r="AE455" s="26">
        <f t="shared" ca="1" si="52"/>
        <v>0.59999999985594543</v>
      </c>
      <c r="AF455" s="26">
        <f t="shared" ca="1" si="53"/>
        <v>0.59999999658400938</v>
      </c>
      <c r="AG455" s="26">
        <f t="shared" ca="1" si="54"/>
        <v>0.59999995950998897</v>
      </c>
      <c r="AH455" s="26">
        <f t="shared" ca="1" si="55"/>
        <v>0.59999968008861448</v>
      </c>
    </row>
    <row r="456" spans="22:34">
      <c r="V456" s="23"/>
      <c r="W456" s="26">
        <v>44.400000000000198</v>
      </c>
      <c r="X456" s="26">
        <v>1</v>
      </c>
      <c r="Y456" s="26">
        <f t="shared" ca="1" si="48"/>
        <v>2.9771582548412074</v>
      </c>
      <c r="AA456" s="26">
        <f t="shared" ca="1" si="49"/>
        <v>0.99999998995977868</v>
      </c>
      <c r="AB456" s="26">
        <f t="shared" ca="1" si="50"/>
        <v>0.99999980114606402</v>
      </c>
      <c r="AC456" s="26">
        <f t="shared" ca="1" si="51"/>
        <v>0.99999802977271646</v>
      </c>
      <c r="AE456" s="26">
        <f t="shared" ca="1" si="52"/>
        <v>0.59999999986297103</v>
      </c>
      <c r="AF456" s="26">
        <f t="shared" ca="1" si="53"/>
        <v>0.59999999674358362</v>
      </c>
      <c r="AG456" s="26">
        <f t="shared" ca="1" si="54"/>
        <v>0.59999996131811029</v>
      </c>
      <c r="AH456" s="26">
        <f t="shared" ca="1" si="55"/>
        <v>0.59999969371615569</v>
      </c>
    </row>
    <row r="457" spans="22:34">
      <c r="V457" s="23"/>
      <c r="W457" s="26">
        <v>44.500000000000199</v>
      </c>
      <c r="X457" s="26">
        <v>1</v>
      </c>
      <c r="Y457" s="26">
        <f t="shared" ca="1" si="48"/>
        <v>2.9774106472330595</v>
      </c>
      <c r="AA457" s="26">
        <f t="shared" ca="1" si="49"/>
        <v>0.99999999036952558</v>
      </c>
      <c r="AB457" s="26">
        <f t="shared" ca="1" si="50"/>
        <v>0.99999980885165418</v>
      </c>
      <c r="AC457" s="26">
        <f t="shared" ca="1" si="51"/>
        <v>0.99999810206342443</v>
      </c>
      <c r="AE457" s="26">
        <f t="shared" ca="1" si="52"/>
        <v>0.59999999986965402</v>
      </c>
      <c r="AF457" s="26">
        <f t="shared" ca="1" si="53"/>
        <v>0.59999999689571792</v>
      </c>
      <c r="AG457" s="26">
        <f t="shared" ca="1" si="54"/>
        <v>0.59999996304583103</v>
      </c>
      <c r="AH457" s="26">
        <f t="shared" ca="1" si="55"/>
        <v>0.599999706767257</v>
      </c>
    </row>
    <row r="458" spans="22:34">
      <c r="V458" s="23"/>
      <c r="W458" s="26">
        <v>44.6000000000002</v>
      </c>
      <c r="X458" s="26">
        <v>1</v>
      </c>
      <c r="Y458" s="26">
        <f t="shared" ca="1" si="48"/>
        <v>2.9776602507872365</v>
      </c>
      <c r="AA458" s="26">
        <f t="shared" ca="1" si="49"/>
        <v>0.99999999076255042</v>
      </c>
      <c r="AB458" s="26">
        <f t="shared" ca="1" si="50"/>
        <v>0.99999981625949697</v>
      </c>
      <c r="AC458" s="26">
        <f t="shared" ca="1" si="51"/>
        <v>0.99999817171837868</v>
      </c>
      <c r="AE458" s="26">
        <f t="shared" ca="1" si="52"/>
        <v>0.59999999987601105</v>
      </c>
      <c r="AF458" s="26">
        <f t="shared" ca="1" si="53"/>
        <v>0.59999999704075857</v>
      </c>
      <c r="AG458" s="26">
        <f t="shared" ca="1" si="54"/>
        <v>0.59999996469670946</v>
      </c>
      <c r="AH458" s="26">
        <f t="shared" ca="1" si="55"/>
        <v>0.59999971926611051</v>
      </c>
    </row>
    <row r="459" spans="22:34">
      <c r="V459" s="23"/>
      <c r="W459" s="26">
        <v>44.700000000000202</v>
      </c>
      <c r="X459" s="26">
        <v>1</v>
      </c>
      <c r="Y459" s="26">
        <f t="shared" ca="1" si="48"/>
        <v>2.9779070963193091</v>
      </c>
      <c r="AA459" s="26">
        <f t="shared" ca="1" si="49"/>
        <v>0.99999999113953575</v>
      </c>
      <c r="AB459" s="26">
        <f t="shared" ca="1" si="50"/>
        <v>0.9999998233810613</v>
      </c>
      <c r="AC459" s="26">
        <f t="shared" ca="1" si="51"/>
        <v>0.99999823883299455</v>
      </c>
      <c r="AE459" s="26">
        <f t="shared" ca="1" si="52"/>
        <v>0.5999999998820581</v>
      </c>
      <c r="AF459" s="26">
        <f t="shared" ca="1" si="53"/>
        <v>0.5999999971790354</v>
      </c>
      <c r="AG459" s="26">
        <f t="shared" ca="1" si="54"/>
        <v>0.59999996627414742</v>
      </c>
      <c r="AH459" s="26">
        <f t="shared" ca="1" si="55"/>
        <v>0.599999731235902</v>
      </c>
    </row>
    <row r="460" spans="22:34">
      <c r="V460" s="23"/>
      <c r="W460" s="26">
        <v>44.800000000000203</v>
      </c>
      <c r="X460" s="26">
        <v>1</v>
      </c>
      <c r="Y460" s="26">
        <f t="shared" ca="1" si="48"/>
        <v>2.9781512143043476</v>
      </c>
      <c r="AA460" s="26">
        <f t="shared" ca="1" si="49"/>
        <v>0.99999999150113605</v>
      </c>
      <c r="AB460" s="26">
        <f t="shared" ca="1" si="50"/>
        <v>0.99999983022737582</v>
      </c>
      <c r="AC460" s="26">
        <f t="shared" ca="1" si="51"/>
        <v>0.99999830349926133</v>
      </c>
      <c r="AE460" s="26">
        <f t="shared" ca="1" si="52"/>
        <v>0.59999999988781016</v>
      </c>
      <c r="AF460" s="26">
        <f t="shared" ca="1" si="53"/>
        <v>0.5999999973108634</v>
      </c>
      <c r="AG460" s="26">
        <f t="shared" ca="1" si="54"/>
        <v>0.59999996778139664</v>
      </c>
      <c r="AH460" s="26">
        <f t="shared" ca="1" si="55"/>
        <v>0.59999974269885248</v>
      </c>
    </row>
    <row r="461" spans="22:34">
      <c r="V461" s="23"/>
      <c r="W461" s="26">
        <v>44.900000000000198</v>
      </c>
      <c r="X461" s="26">
        <v>1</v>
      </c>
      <c r="Y461" s="26">
        <f t="shared" ref="Y461:Y512" ca="1" si="56">IF((ROW()-12)*0.1&lt;L_1,0,OFFSET(X461,-L_1*10-1,0)*b_1-Y460*a_1)</f>
        <v>2.9783926348806853</v>
      </c>
      <c r="AA461" s="26">
        <f t="shared" ref="AA461:AA512" ca="1" si="57">IF((ROW()-12)*0.1&lt;L_2,0,OFFSET(X461,-L_2*10-1,0)*b_2-AA460*a_2)</f>
        <v>0.99999999184797927</v>
      </c>
      <c r="AB461" s="26">
        <f t="shared" ref="AB461:AB512" ca="1" si="58">IF((ROW()-12)*0.1&lt;L_2,0,OFFSET(AA461,-1,0)*b_2/K_2-AB460*a_2)</f>
        <v>0.99999983680904558</v>
      </c>
      <c r="AC461" s="26">
        <f t="shared" ref="AC461:AC512" ca="1" si="59">IF((ROW()-12)*0.1&lt;L_2,0,OFFSET(AB461,-1,0)*b_2/K_2-AC460*a_2)</f>
        <v>0.99999836580586454</v>
      </c>
      <c r="AE461" s="26">
        <f t="shared" ref="AE461:AE512" ca="1" si="60">IF((ROW()-12)*0.1&lt;L_3,0,OFFSET(X461,-L_3*10-1,0)*b_3-AE460*a_3)</f>
        <v>0.59999999989328179</v>
      </c>
      <c r="AF461" s="26">
        <f t="shared" ref="AF461:AF512" ca="1" si="61">IF((ROW()-12)*0.1&lt;L_3,0,OFFSET(AE461,-1,0)*b_3/K_3-AF460*a_3)</f>
        <v>0.59999999743654253</v>
      </c>
      <c r="AG461" s="26">
        <f t="shared" ref="AG461:AG512" ca="1" si="62">IF((ROW()-12)*0.1&lt;L_3,0,OFFSET(AF461,-1,0)*b_3/K_3-AG460*a_3)</f>
        <v>0.59999996922156573</v>
      </c>
      <c r="AH461" s="26">
        <f t="shared" ref="AH461:AH512" ca="1" si="63">IF((ROW()-12)*0.1&lt;L_3,0,OFFSET(AG461,-1,0)*b_3/K_3-AH460*a_3)</f>
        <v>0.59999975367625769</v>
      </c>
    </row>
    <row r="462" spans="22:34">
      <c r="V462" s="23"/>
      <c r="W462" s="26">
        <v>45.000000000000199</v>
      </c>
      <c r="X462" s="26">
        <v>1</v>
      </c>
      <c r="Y462" s="26">
        <f t="shared" ca="1" si="56"/>
        <v>2.9786313878536381</v>
      </c>
      <c r="AA462" s="26">
        <f t="shared" ca="1" si="57"/>
        <v>0.99999999218066771</v>
      </c>
      <c r="AB462" s="26">
        <f t="shared" ca="1" si="58"/>
        <v>0.99999984313626855</v>
      </c>
      <c r="AC462" s="26">
        <f t="shared" ca="1" si="59"/>
        <v>0.99999842583830301</v>
      </c>
      <c r="AE462" s="26">
        <f t="shared" ca="1" si="60"/>
        <v>0.59999999989848651</v>
      </c>
      <c r="AF462" s="26">
        <f t="shared" ca="1" si="61"/>
        <v>0.59999999755635913</v>
      </c>
      <c r="AG462" s="26">
        <f t="shared" ca="1" si="62"/>
        <v>0.59999997059762633</v>
      </c>
      <c r="AH462" s="26">
        <f t="shared" ca="1" si="63"/>
        <v>0.59999976418852641</v>
      </c>
    </row>
    <row r="463" spans="22:34">
      <c r="V463" s="23"/>
      <c r="W463" s="26">
        <v>45.1000000000002</v>
      </c>
      <c r="X463" s="26">
        <v>1</v>
      </c>
      <c r="Y463" s="26">
        <f t="shared" ca="1" si="56"/>
        <v>2.9788675026991847</v>
      </c>
      <c r="AA463" s="26">
        <f t="shared" ca="1" si="57"/>
        <v>0.99999999249977889</v>
      </c>
      <c r="AB463" s="26">
        <f t="shared" ca="1" si="58"/>
        <v>0.99999984921885143</v>
      </c>
      <c r="AC463" s="26">
        <f t="shared" ca="1" si="59"/>
        <v>0.99999848367900235</v>
      </c>
      <c r="AE463" s="26">
        <f t="shared" ca="1" si="60"/>
        <v>0.59999999990343744</v>
      </c>
      <c r="AF463" s="26">
        <f t="shared" ca="1" si="61"/>
        <v>0.59999999767058598</v>
      </c>
      <c r="AG463" s="26">
        <f t="shared" ca="1" si="62"/>
        <v>0.59999997191241927</v>
      </c>
      <c r="AH463" s="26">
        <f t="shared" ca="1" si="63"/>
        <v>0.599999774255217</v>
      </c>
    </row>
    <row r="464" spans="22:34">
      <c r="V464" s="23"/>
      <c r="W464" s="26">
        <v>45.200000000000202</v>
      </c>
      <c r="X464" s="26">
        <v>1</v>
      </c>
      <c r="Y464" s="26">
        <f t="shared" ca="1" si="56"/>
        <v>2.9791010085676062</v>
      </c>
      <c r="AA464" s="26">
        <f t="shared" ca="1" si="57"/>
        <v>0.99999999280586693</v>
      </c>
      <c r="AB464" s="26">
        <f t="shared" ca="1" si="58"/>
        <v>0.99999985506622391</v>
      </c>
      <c r="AC464" s="26">
        <f t="shared" ca="1" si="59"/>
        <v>0.99999853940742489</v>
      </c>
      <c r="AE464" s="26">
        <f t="shared" ca="1" si="60"/>
        <v>0.5999999999081469</v>
      </c>
      <c r="AF464" s="26">
        <f t="shared" ca="1" si="61"/>
        <v>0.59999999777948343</v>
      </c>
      <c r="AG464" s="26">
        <f t="shared" ca="1" si="62"/>
        <v>0.59999997316865983</v>
      </c>
      <c r="AH464" s="26">
        <f t="shared" ca="1" si="63"/>
        <v>0.59999978389507258</v>
      </c>
    </row>
    <row r="465" spans="22:34">
      <c r="V465" s="23"/>
      <c r="W465" s="26">
        <v>45.300000000000203</v>
      </c>
      <c r="X465" s="26">
        <v>1</v>
      </c>
      <c r="Y465" s="26">
        <f t="shared" ca="1" si="56"/>
        <v>2.9793319342870839</v>
      </c>
      <c r="AA465" s="26">
        <f t="shared" ca="1" si="57"/>
        <v>0.99999999309946341</v>
      </c>
      <c r="AB465" s="26">
        <f t="shared" ca="1" si="58"/>
        <v>0.9999998606874535</v>
      </c>
      <c r="AC465" s="26">
        <f t="shared" ca="1" si="59"/>
        <v>0.9999985931001748</v>
      </c>
      <c r="AE465" s="26">
        <f t="shared" ca="1" si="60"/>
        <v>0.59999999991262665</v>
      </c>
      <c r="AF465" s="26">
        <f t="shared" ca="1" si="61"/>
        <v>0.59999999788329961</v>
      </c>
      <c r="AG465" s="26">
        <f t="shared" ca="1" si="62"/>
        <v>0.59999997436894381</v>
      </c>
      <c r="AH465" s="26">
        <f t="shared" ca="1" si="63"/>
        <v>0.59999979312605434</v>
      </c>
    </row>
    <row r="466" spans="22:34">
      <c r="V466" s="23"/>
      <c r="W466" s="26">
        <v>45.400000000000198</v>
      </c>
      <c r="X466" s="26">
        <v>1</v>
      </c>
      <c r="Y466" s="26">
        <f t="shared" ca="1" si="56"/>
        <v>2.9795603083672595</v>
      </c>
      <c r="AA466" s="26">
        <f t="shared" ca="1" si="57"/>
        <v>0.99999999338107803</v>
      </c>
      <c r="AB466" s="26">
        <f t="shared" ca="1" si="58"/>
        <v>0.99999986609125957</v>
      </c>
      <c r="AC466" s="26">
        <f t="shared" ca="1" si="59"/>
        <v>0.99999864483109979</v>
      </c>
      <c r="AE466" s="26">
        <f t="shared" ca="1" si="60"/>
        <v>0.59999999991688791</v>
      </c>
      <c r="AF466" s="26">
        <f t="shared" ca="1" si="61"/>
        <v>0.5999999979822711</v>
      </c>
      <c r="AG466" s="26">
        <f t="shared" ca="1" si="62"/>
        <v>0.59999997551575246</v>
      </c>
      <c r="AH466" s="26">
        <f t="shared" ca="1" si="63"/>
        <v>0.59999980196537439</v>
      </c>
    </row>
    <row r="467" spans="22:34">
      <c r="V467" s="23"/>
      <c r="W467" s="26">
        <v>45.500000000000199</v>
      </c>
      <c r="X467" s="26">
        <v>1</v>
      </c>
      <c r="Y467" s="26">
        <f t="shared" ca="1" si="56"/>
        <v>2.9797861590027535</v>
      </c>
      <c r="AA467" s="26">
        <f t="shared" ca="1" si="57"/>
        <v>0.99999999365119985</v>
      </c>
      <c r="AB467" s="26">
        <f t="shared" ca="1" si="58"/>
        <v>0.99999987128602619</v>
      </c>
      <c r="AC467" s="26">
        <f t="shared" ca="1" si="59"/>
        <v>0.99999869467138991</v>
      </c>
      <c r="AE467" s="26">
        <f t="shared" ca="1" si="60"/>
        <v>0.59999999992094133</v>
      </c>
      <c r="AF467" s="26">
        <f t="shared" ca="1" si="61"/>
        <v>0.59999999807662352</v>
      </c>
      <c r="AG467" s="26">
        <f t="shared" ca="1" si="62"/>
        <v>0.59999997661145743</v>
      </c>
      <c r="AH467" s="26">
        <f t="shared" ca="1" si="63"/>
        <v>0.5999998104295261</v>
      </c>
    </row>
    <row r="468" spans="22:34">
      <c r="V468" s="23"/>
      <c r="W468" s="26">
        <v>45.6000000000002</v>
      </c>
      <c r="X468" s="26">
        <v>1</v>
      </c>
      <c r="Y468" s="26">
        <f t="shared" ca="1" si="56"/>
        <v>2.9800095140766478</v>
      </c>
      <c r="AA468" s="26">
        <f t="shared" ca="1" si="57"/>
        <v>0.99999999391029781</v>
      </c>
      <c r="AB468" s="26">
        <f t="shared" ca="1" si="58"/>
        <v>0.99999987627981535</v>
      </c>
      <c r="AC468" s="26">
        <f t="shared" ca="1" si="59"/>
        <v>0.99999874268967204</v>
      </c>
      <c r="AE468" s="26">
        <f t="shared" ca="1" si="60"/>
        <v>0.59999999992479713</v>
      </c>
      <c r="AF468" s="26">
        <f t="shared" ca="1" si="61"/>
        <v>0.5999999981665719</v>
      </c>
      <c r="AG468" s="26">
        <f t="shared" ca="1" si="62"/>
        <v>0.59999997765832591</v>
      </c>
      <c r="AH468" s="26">
        <f t="shared" ca="1" si="63"/>
        <v>0.59999981853431461</v>
      </c>
    </row>
    <row r="469" spans="22:34">
      <c r="V469" s="23"/>
      <c r="W469" s="26">
        <v>45.700000000000202</v>
      </c>
      <c r="X469" s="26">
        <v>1</v>
      </c>
      <c r="Y469" s="26">
        <f t="shared" ca="1" si="56"/>
        <v>2.9802304011639262</v>
      </c>
      <c r="AA469" s="26">
        <f t="shared" ca="1" si="57"/>
        <v>0.9999999941588219</v>
      </c>
      <c r="AB469" s="26">
        <f t="shared" ca="1" si="58"/>
        <v>0.99999988108037918</v>
      </c>
      <c r="AC469" s="26">
        <f t="shared" ca="1" si="59"/>
        <v>0.99999878895210115</v>
      </c>
      <c r="AE469" s="26">
        <f t="shared" ca="1" si="60"/>
        <v>0.59999999992846487</v>
      </c>
      <c r="AF469" s="26">
        <f t="shared" ca="1" si="61"/>
        <v>0.59999999825232153</v>
      </c>
      <c r="AG469" s="26">
        <f t="shared" ca="1" si="62"/>
        <v>0.59999997865852484</v>
      </c>
      <c r="AH469" s="26">
        <f t="shared" ca="1" si="63"/>
        <v>0.59999982629488424</v>
      </c>
    </row>
    <row r="470" spans="22:34">
      <c r="V470" s="23"/>
      <c r="W470" s="26">
        <v>45.800000000000203</v>
      </c>
      <c r="X470" s="26">
        <v>1</v>
      </c>
      <c r="Y470" s="26">
        <f t="shared" ca="1" si="56"/>
        <v>2.9804488475348805</v>
      </c>
      <c r="AA470" s="26">
        <f t="shared" ca="1" si="57"/>
        <v>0.99999999439720355</v>
      </c>
      <c r="AB470" s="26">
        <f t="shared" ca="1" si="58"/>
        <v>0.99999988569517184</v>
      </c>
      <c r="AC470" s="26">
        <f t="shared" ca="1" si="59"/>
        <v>0.999998833522449</v>
      </c>
      <c r="AE470" s="26">
        <f t="shared" ca="1" si="60"/>
        <v>0.59999999993195374</v>
      </c>
      <c r="AF470" s="26">
        <f t="shared" ca="1" si="61"/>
        <v>0.59999999833406792</v>
      </c>
      <c r="AG470" s="26">
        <f t="shared" ca="1" si="62"/>
        <v>0.59999997961412566</v>
      </c>
      <c r="AH470" s="26">
        <f t="shared" ca="1" si="63"/>
        <v>0.59999983372574661</v>
      </c>
    </row>
    <row r="471" spans="22:34">
      <c r="V471" s="23"/>
      <c r="W471" s="26">
        <v>45.900000000000198</v>
      </c>
      <c r="X471" s="26">
        <v>1</v>
      </c>
      <c r="Y471" s="26">
        <f t="shared" ca="1" si="56"/>
        <v>2.9806648801584754</v>
      </c>
      <c r="AA471" s="26">
        <f t="shared" ca="1" si="57"/>
        <v>0.99999999462585676</v>
      </c>
      <c r="AB471" s="26">
        <f t="shared" ca="1" si="58"/>
        <v>0.9999998901313607</v>
      </c>
      <c r="AC471" s="26">
        <f t="shared" ca="1" si="59"/>
        <v>0.9999988764621891</v>
      </c>
      <c r="AE471" s="26">
        <f t="shared" ca="1" si="60"/>
        <v>0.59999999993527242</v>
      </c>
      <c r="AF471" s="26">
        <f t="shared" ca="1" si="61"/>
        <v>0.59999999841199769</v>
      </c>
      <c r="AG471" s="26">
        <f t="shared" ca="1" si="62"/>
        <v>0.59999998052710801</v>
      </c>
      <c r="AH471" s="26">
        <f t="shared" ca="1" si="63"/>
        <v>0.59999984084080682</v>
      </c>
    </row>
    <row r="472" spans="22:34">
      <c r="V472" s="23"/>
      <c r="W472" s="26">
        <v>46.000000000000199</v>
      </c>
      <c r="X472" s="26">
        <v>1</v>
      </c>
      <c r="Y472" s="26">
        <f t="shared" ca="1" si="56"/>
        <v>2.9808785257056796</v>
      </c>
      <c r="AA472" s="26">
        <f t="shared" ca="1" si="57"/>
        <v>0.99999999484517843</v>
      </c>
      <c r="AB472" s="26">
        <f t="shared" ca="1" si="58"/>
        <v>0.99999989439583781</v>
      </c>
      <c r="AC472" s="26">
        <f t="shared" ca="1" si="59"/>
        <v>0.99999891783057837</v>
      </c>
      <c r="AE472" s="26">
        <f t="shared" ca="1" si="60"/>
        <v>0.59999999993842923</v>
      </c>
      <c r="AF472" s="26">
        <f t="shared" ca="1" si="61"/>
        <v>0.59999999848628871</v>
      </c>
      <c r="AG472" s="26">
        <f t="shared" ca="1" si="62"/>
        <v>0.59999998139936439</v>
      </c>
      <c r="AH472" s="26">
        <f t="shared" ca="1" si="63"/>
        <v>0.5999998476533881</v>
      </c>
    </row>
    <row r="473" spans="22:34">
      <c r="V473" s="23"/>
      <c r="W473" s="26">
        <v>46.1000000000002</v>
      </c>
      <c r="X473" s="26">
        <v>1</v>
      </c>
      <c r="Y473" s="26">
        <f t="shared" ca="1" si="56"/>
        <v>2.9810898105527581</v>
      </c>
      <c r="AA473" s="26">
        <f t="shared" ca="1" si="57"/>
        <v>0.99999999505554948</v>
      </c>
      <c r="AB473" s="26">
        <f t="shared" ca="1" si="58"/>
        <v>0.99999989849522997</v>
      </c>
      <c r="AC473" s="26">
        <f t="shared" ca="1" si="59"/>
        <v>0.99999895768473679</v>
      </c>
      <c r="AE473" s="26">
        <f t="shared" ca="1" si="60"/>
        <v>0.59999999994143205</v>
      </c>
      <c r="AF473" s="26">
        <f t="shared" ca="1" si="61"/>
        <v>0.5999999985571105</v>
      </c>
      <c r="AG473" s="26">
        <f t="shared" ca="1" si="62"/>
        <v>0.59999998223270345</v>
      </c>
      <c r="AH473" s="26">
        <f t="shared" ca="1" si="63"/>
        <v>0.59999985417625634</v>
      </c>
    </row>
    <row r="474" spans="22:34">
      <c r="V474" s="23"/>
      <c r="W474" s="26">
        <v>46.200000000000202</v>
      </c>
      <c r="X474" s="26">
        <v>1</v>
      </c>
      <c r="Y474" s="26">
        <f t="shared" ca="1" si="56"/>
        <v>2.9812987607845285</v>
      </c>
      <c r="AA474" s="26">
        <f t="shared" ca="1" si="57"/>
        <v>0.99999999525733518</v>
      </c>
      <c r="AB474" s="26">
        <f t="shared" ca="1" si="58"/>
        <v>0.99999990243590908</v>
      </c>
      <c r="AC474" s="26">
        <f t="shared" ca="1" si="59"/>
        <v>0.99999899607972376</v>
      </c>
      <c r="AE474" s="26">
        <f t="shared" ca="1" si="60"/>
        <v>0.59999999994428843</v>
      </c>
      <c r="AF474" s="26">
        <f t="shared" ca="1" si="61"/>
        <v>0.59999999862462472</v>
      </c>
      <c r="AG474" s="26">
        <f t="shared" ca="1" si="62"/>
        <v>0.59999998302885416</v>
      </c>
      <c r="AH474" s="26">
        <f t="shared" ca="1" si="63"/>
        <v>0.59999986042164299</v>
      </c>
    </row>
    <row r="475" spans="22:34">
      <c r="V475" s="23"/>
      <c r="W475" s="26">
        <v>46.300000000000203</v>
      </c>
      <c r="X475" s="26">
        <v>1</v>
      </c>
      <c r="Y475" s="26">
        <f t="shared" ca="1" si="56"/>
        <v>2.9815054021975809</v>
      </c>
      <c r="AA475" s="26">
        <f t="shared" ca="1" si="57"/>
        <v>0.99999999545088591</v>
      </c>
      <c r="AB475" s="26">
        <f t="shared" ca="1" si="58"/>
        <v>0.99999990622400192</v>
      </c>
      <c r="AC475" s="26">
        <f t="shared" ca="1" si="59"/>
        <v>0.99999903306861171</v>
      </c>
      <c r="AE475" s="26">
        <f t="shared" ca="1" si="60"/>
        <v>0.59999999994700559</v>
      </c>
      <c r="AF475" s="26">
        <f t="shared" ca="1" si="61"/>
        <v>0.59999999868898546</v>
      </c>
      <c r="AG475" s="26">
        <f t="shared" ca="1" si="62"/>
        <v>0.59999998378946884</v>
      </c>
      <c r="AH475" s="26">
        <f t="shared" ca="1" si="63"/>
        <v>0.59999986640126723</v>
      </c>
    </row>
    <row r="476" spans="22:34">
      <c r="V476" s="23"/>
      <c r="W476" s="26">
        <v>46.400000000000198</v>
      </c>
      <c r="X476" s="26">
        <v>1</v>
      </c>
      <c r="Y476" s="26">
        <f t="shared" ca="1" si="56"/>
        <v>2.9817097603034632</v>
      </c>
      <c r="AA476" s="26">
        <f t="shared" ca="1" si="57"/>
        <v>0.99999999563653774</v>
      </c>
      <c r="AB476" s="26">
        <f t="shared" ca="1" si="58"/>
        <v>0.99999990986539944</v>
      </c>
      <c r="AC476" s="26">
        <f t="shared" ca="1" si="59"/>
        <v>0.99999906870255728</v>
      </c>
      <c r="AE476" s="26">
        <f t="shared" ca="1" si="60"/>
        <v>0.59999999994959019</v>
      </c>
      <c r="AF476" s="26">
        <f t="shared" ca="1" si="61"/>
        <v>0.59999999875033982</v>
      </c>
      <c r="AG476" s="26">
        <f t="shared" ca="1" si="62"/>
        <v>0.59999998451612679</v>
      </c>
      <c r="AH476" s="26">
        <f t="shared" ca="1" si="63"/>
        <v>0.59999987212635741</v>
      </c>
    </row>
    <row r="477" spans="22:34">
      <c r="V477" s="23"/>
      <c r="W477" s="26">
        <v>46.500000000000199</v>
      </c>
      <c r="X477" s="26">
        <v>1</v>
      </c>
      <c r="Y477" s="26">
        <f t="shared" ca="1" si="56"/>
        <v>2.9819118603318309</v>
      </c>
      <c r="AA477" s="26">
        <f t="shared" ca="1" si="57"/>
        <v>0.99999999581461296</v>
      </c>
      <c r="AB477" s="26">
        <f t="shared" ca="1" si="58"/>
        <v>0.99999991336576621</v>
      </c>
      <c r="AC477" s="26">
        <f t="shared" ca="1" si="59"/>
        <v>0.99999910303086947</v>
      </c>
      <c r="AE477" s="26">
        <f t="shared" ca="1" si="60"/>
        <v>0.59999999995204878</v>
      </c>
      <c r="AF477" s="26">
        <f t="shared" ca="1" si="61"/>
        <v>0.59999999880882793</v>
      </c>
      <c r="AG477" s="26">
        <f t="shared" ca="1" si="62"/>
        <v>0.59999998521033748</v>
      </c>
      <c r="AH477" s="26">
        <f t="shared" ca="1" si="63"/>
        <v>0.59999987760767115</v>
      </c>
    </row>
    <row r="478" spans="22:34">
      <c r="V478" s="23"/>
      <c r="W478" s="26">
        <v>46.6000000000002</v>
      </c>
      <c r="X478" s="26">
        <v>1</v>
      </c>
      <c r="Y478" s="26">
        <f t="shared" ca="1" si="56"/>
        <v>2.9821117272335615</v>
      </c>
      <c r="AA478" s="26">
        <f t="shared" ca="1" si="57"/>
        <v>0.99999999598542089</v>
      </c>
      <c r="AB478" s="26">
        <f t="shared" ca="1" si="58"/>
        <v>0.99999991673054844</v>
      </c>
      <c r="AC478" s="26">
        <f t="shared" ca="1" si="59"/>
        <v>0.99999913610107649</v>
      </c>
      <c r="AE478" s="26">
        <f t="shared" ca="1" si="60"/>
        <v>0.59999999995438746</v>
      </c>
      <c r="AF478" s="26">
        <f t="shared" ca="1" si="61"/>
        <v>0.59999999886458344</v>
      </c>
      <c r="AG478" s="26">
        <f t="shared" ca="1" si="62"/>
        <v>0.59999998587354364</v>
      </c>
      <c r="AH478" s="26">
        <f t="shared" ca="1" si="63"/>
        <v>0.59999988285551509</v>
      </c>
    </row>
    <row r="479" spans="22:34">
      <c r="V479" s="23"/>
      <c r="W479" s="26">
        <v>46.700000000000202</v>
      </c>
      <c r="X479" s="26">
        <v>1</v>
      </c>
      <c r="Y479" s="26">
        <f t="shared" ca="1" si="56"/>
        <v>2.982309385683835</v>
      </c>
      <c r="AA479" s="26">
        <f t="shared" ca="1" si="57"/>
        <v>0.99999999614925805</v>
      </c>
      <c r="AB479" s="26">
        <f t="shared" ca="1" si="58"/>
        <v>0.99999991996498283</v>
      </c>
      <c r="AC479" s="26">
        <f t="shared" ca="1" si="59"/>
        <v>0.99999916795898902</v>
      </c>
      <c r="AE479" s="26">
        <f t="shared" ca="1" si="60"/>
        <v>0.59999999995661202</v>
      </c>
      <c r="AF479" s="26">
        <f t="shared" ca="1" si="61"/>
        <v>0.59999999891773381</v>
      </c>
      <c r="AG479" s="26">
        <f t="shared" ca="1" si="62"/>
        <v>0.59999998650712416</v>
      </c>
      <c r="AH479" s="26">
        <f t="shared" ca="1" si="63"/>
        <v>0.59999988787976366</v>
      </c>
    </row>
    <row r="480" spans="22:34">
      <c r="V480" s="23"/>
      <c r="W480" s="26">
        <v>46.800000000000203</v>
      </c>
      <c r="X480" s="26">
        <v>1</v>
      </c>
      <c r="Y480" s="26">
        <f t="shared" ca="1" si="56"/>
        <v>2.98250486008518</v>
      </c>
      <c r="AA480" s="26">
        <f t="shared" ca="1" si="57"/>
        <v>0.9999999963064089</v>
      </c>
      <c r="AB480" s="26">
        <f t="shared" ca="1" si="58"/>
        <v>0.99999992307410446</v>
      </c>
      <c r="AC480" s="26">
        <f t="shared" ca="1" si="59"/>
        <v>0.99999919864876197</v>
      </c>
      <c r="AE480" s="26">
        <f t="shared" ca="1" si="60"/>
        <v>0.5999999999587281</v>
      </c>
      <c r="AF480" s="26">
        <f t="shared" ca="1" si="61"/>
        <v>0.59999999896840051</v>
      </c>
      <c r="AG480" s="26">
        <f t="shared" ca="1" si="62"/>
        <v>0.59999998711239677</v>
      </c>
      <c r="AH480" s="26">
        <f t="shared" ca="1" si="63"/>
        <v>0.59999989268987675</v>
      </c>
    </row>
    <row r="481" spans="22:34">
      <c r="V481" s="23"/>
      <c r="W481" s="26">
        <v>46.900000000000198</v>
      </c>
      <c r="X481" s="26">
        <v>1</v>
      </c>
      <c r="Y481" s="26">
        <f t="shared" ca="1" si="56"/>
        <v>2.982698174570487</v>
      </c>
      <c r="AA481" s="26">
        <f t="shared" ca="1" si="57"/>
        <v>0.99999999645714632</v>
      </c>
      <c r="AB481" s="26">
        <f t="shared" ca="1" si="58"/>
        <v>0.99999992606275456</v>
      </c>
      <c r="AC481" s="26">
        <f t="shared" ca="1" si="59"/>
        <v>0.99999922821295351</v>
      </c>
      <c r="AE481" s="26">
        <f t="shared" ca="1" si="60"/>
        <v>0.59999999996074094</v>
      </c>
      <c r="AF481" s="26">
        <f t="shared" ca="1" si="61"/>
        <v>0.59999999901669943</v>
      </c>
      <c r="AG481" s="26">
        <f t="shared" ca="1" si="62"/>
        <v>0.59999998769062091</v>
      </c>
      <c r="AH481" s="26">
        <f t="shared" ca="1" si="63"/>
        <v>0.59999989729491732</v>
      </c>
    </row>
    <row r="482" spans="22:34">
      <c r="V482" s="23"/>
      <c r="W482" s="26">
        <v>47.000000000000199</v>
      </c>
      <c r="X482" s="26">
        <v>1</v>
      </c>
      <c r="Y482" s="26">
        <f t="shared" ca="1" si="56"/>
        <v>2.9828893530059877</v>
      </c>
      <c r="AA482" s="26">
        <f t="shared" ca="1" si="57"/>
        <v>0.99999999660173211</v>
      </c>
      <c r="AB482" s="26">
        <f t="shared" ca="1" si="58"/>
        <v>0.99999992893558787</v>
      </c>
      <c r="AC482" s="26">
        <f t="shared" ca="1" si="59"/>
        <v>0.99999925669258283</v>
      </c>
      <c r="AE482" s="26">
        <f t="shared" ca="1" si="60"/>
        <v>0.59999999996265563</v>
      </c>
      <c r="AF482" s="26">
        <f t="shared" ca="1" si="61"/>
        <v>0.59999999906274093</v>
      </c>
      <c r="AG482" s="26">
        <f t="shared" ca="1" si="62"/>
        <v>0.59999998824300027</v>
      </c>
      <c r="AH482" s="26">
        <f t="shared" ca="1" si="63"/>
        <v>0.59999990170356776</v>
      </c>
    </row>
    <row r="483" spans="22:34">
      <c r="V483" s="23"/>
      <c r="W483" s="26">
        <v>47.1000000000002</v>
      </c>
      <c r="X483" s="26">
        <v>1</v>
      </c>
      <c r="Y483" s="26">
        <f t="shared" ca="1" si="56"/>
        <v>2.9830784189942006</v>
      </c>
      <c r="AA483" s="26">
        <f t="shared" ca="1" si="57"/>
        <v>0.99999999674041729</v>
      </c>
      <c r="AB483" s="26">
        <f t="shared" ca="1" si="58"/>
        <v>0.9999999316970799</v>
      </c>
      <c r="AC483" s="26">
        <f t="shared" ca="1" si="59"/>
        <v>0.99999928412718486</v>
      </c>
      <c r="AE483" s="26">
        <f t="shared" ca="1" si="60"/>
        <v>0.59999999996447695</v>
      </c>
      <c r="AF483" s="26">
        <f t="shared" ca="1" si="61"/>
        <v>0.59999999910663027</v>
      </c>
      <c r="AG483" s="26">
        <f t="shared" ca="1" si="62"/>
        <v>0.59999998877068528</v>
      </c>
      <c r="AH483" s="26">
        <f t="shared" ca="1" si="63"/>
        <v>0.59999990592414565</v>
      </c>
    </row>
    <row r="484" spans="22:34">
      <c r="V484" s="23"/>
      <c r="W484" s="26">
        <v>47.200000000000202</v>
      </c>
      <c r="X484" s="26">
        <v>1</v>
      </c>
      <c r="Y484" s="26">
        <f t="shared" ca="1" si="56"/>
        <v>2.9832653958768462</v>
      </c>
      <c r="AA484" s="26">
        <f t="shared" ca="1" si="57"/>
        <v>0.99999999687344265</v>
      </c>
      <c r="AB484" s="26">
        <f t="shared" ca="1" si="58"/>
        <v>0.99999993435153378</v>
      </c>
      <c r="AC484" s="26">
        <f t="shared" ca="1" si="59"/>
        <v>0.9999993105548638</v>
      </c>
      <c r="AE484" s="26">
        <f t="shared" ca="1" si="60"/>
        <v>0.59999999996620945</v>
      </c>
      <c r="AF484" s="26">
        <f t="shared" ca="1" si="61"/>
        <v>0.59999999914846791</v>
      </c>
      <c r="AG484" s="26">
        <f t="shared" ca="1" si="62"/>
        <v>0.59999998927477527</v>
      </c>
      <c r="AH484" s="26">
        <f t="shared" ca="1" si="63"/>
        <v>0.59999990996461905</v>
      </c>
    </row>
    <row r="485" spans="22:34">
      <c r="V485" s="23"/>
      <c r="W485" s="26">
        <v>47.300000000000203</v>
      </c>
      <c r="X485" s="26">
        <v>1</v>
      </c>
      <c r="Y485" s="26">
        <f t="shared" ca="1" si="56"/>
        <v>2.9834503067377276</v>
      </c>
      <c r="AA485" s="26">
        <f t="shared" ca="1" si="57"/>
        <v>0.99999999700103914</v>
      </c>
      <c r="AB485" s="26">
        <f t="shared" ca="1" si="58"/>
        <v>0.99999993690308686</v>
      </c>
      <c r="AC485" s="26">
        <f t="shared" ca="1" si="59"/>
        <v>0.99999933601234448</v>
      </c>
      <c r="AE485" s="26">
        <f t="shared" ca="1" si="60"/>
        <v>0.59999999996785747</v>
      </c>
      <c r="AF485" s="26">
        <f t="shared" ca="1" si="61"/>
        <v>0.59999999918834968</v>
      </c>
      <c r="AG485" s="26">
        <f t="shared" ca="1" si="62"/>
        <v>0.59999998975632085</v>
      </c>
      <c r="AH485" s="26">
        <f t="shared" ca="1" si="63"/>
        <v>0.59999991383262108</v>
      </c>
    </row>
    <row r="486" spans="22:34">
      <c r="V486" s="23"/>
      <c r="W486" s="26">
        <v>47.400000000000198</v>
      </c>
      <c r="X486" s="26">
        <v>1</v>
      </c>
      <c r="Y486" s="26">
        <f t="shared" ca="1" si="56"/>
        <v>2.9836331744055808</v>
      </c>
      <c r="AA486" s="26">
        <f t="shared" ca="1" si="57"/>
        <v>0.99999999712342835</v>
      </c>
      <c r="AB486" s="26">
        <f t="shared" ca="1" si="58"/>
        <v>0.99999993935571696</v>
      </c>
      <c r="AC486" s="26">
        <f t="shared" ca="1" si="59"/>
        <v>0.99999936053502181</v>
      </c>
      <c r="AE486" s="26">
        <f t="shared" ca="1" si="60"/>
        <v>0.5999999999694251</v>
      </c>
      <c r="AF486" s="26">
        <f t="shared" ca="1" si="61"/>
        <v>0.59999999922636671</v>
      </c>
      <c r="AG486" s="26">
        <f t="shared" ca="1" si="62"/>
        <v>0.59999999021632633</v>
      </c>
      <c r="AH486" s="26">
        <f t="shared" ca="1" si="63"/>
        <v>0.59999991753546367</v>
      </c>
    </row>
    <row r="487" spans="22:34">
      <c r="V487" s="23"/>
      <c r="W487" s="26">
        <v>47.500000000000298</v>
      </c>
      <c r="X487" s="26">
        <v>1</v>
      </c>
      <c r="Y487" s="26">
        <f t="shared" ca="1" si="56"/>
        <v>2.9838140214568933</v>
      </c>
      <c r="AA487" s="26">
        <f t="shared" ca="1" si="57"/>
        <v>0.99999999724082278</v>
      </c>
      <c r="AB487" s="26">
        <f t="shared" ca="1" si="58"/>
        <v>0.99999994171324869</v>
      </c>
      <c r="AC487" s="26">
        <f t="shared" ca="1" si="59"/>
        <v>0.99999938415700862</v>
      </c>
      <c r="AE487" s="26">
        <f t="shared" ca="1" si="60"/>
        <v>0.59999999997091624</v>
      </c>
      <c r="AF487" s="26">
        <f t="shared" ca="1" si="61"/>
        <v>0.59999999926260617</v>
      </c>
      <c r="AG487" s="26">
        <f t="shared" ca="1" si="62"/>
        <v>0.59999999065575116</v>
      </c>
      <c r="AH487" s="26">
        <f t="shared" ca="1" si="63"/>
        <v>0.59999992108015121</v>
      </c>
    </row>
    <row r="488" spans="22:34">
      <c r="V488" s="23"/>
      <c r="W488" s="26">
        <v>47.6000000000003</v>
      </c>
      <c r="X488" s="26">
        <v>1</v>
      </c>
      <c r="Y488" s="26">
        <f t="shared" ca="1" si="56"/>
        <v>2.9839928702186915</v>
      </c>
      <c r="AA488" s="26">
        <f t="shared" ca="1" si="57"/>
        <v>0.99999999735342626</v>
      </c>
      <c r="AB488" s="26">
        <f t="shared" ca="1" si="58"/>
        <v>0.99999994397935921</v>
      </c>
      <c r="AC488" s="26">
        <f t="shared" ca="1" si="59"/>
        <v>0.99999940691118139</v>
      </c>
      <c r="AE488" s="26">
        <f t="shared" ca="1" si="60"/>
        <v>0.59999999997233466</v>
      </c>
      <c r="AF488" s="26">
        <f t="shared" ca="1" si="61"/>
        <v>0.59999999929715087</v>
      </c>
      <c r="AG488" s="26">
        <f t="shared" ca="1" si="62"/>
        <v>0.5999999910755125</v>
      </c>
      <c r="AH488" s="26">
        <f t="shared" ca="1" si="63"/>
        <v>0.59999992447339323</v>
      </c>
    </row>
    <row r="489" spans="22:34">
      <c r="V489" s="23"/>
      <c r="W489" s="26">
        <v>47.700000000000301</v>
      </c>
      <c r="X489" s="26">
        <v>1</v>
      </c>
      <c r="Y489" s="26">
        <f t="shared" ca="1" si="56"/>
        <v>2.9841697427712965</v>
      </c>
      <c r="AA489" s="26">
        <f t="shared" ca="1" si="57"/>
        <v>0.99999999746143442</v>
      </c>
      <c r="AB489" s="26">
        <f t="shared" ca="1" si="58"/>
        <v>0.99999994615758381</v>
      </c>
      <c r="AC489" s="26">
        <f t="shared" ca="1" si="59"/>
        <v>0.99999942882922532</v>
      </c>
      <c r="AE489" s="26">
        <f t="shared" ca="1" si="60"/>
        <v>0.59999999997368392</v>
      </c>
      <c r="AF489" s="26">
        <f t="shared" ca="1" si="61"/>
        <v>0.59999999933007997</v>
      </c>
      <c r="AG489" s="26">
        <f t="shared" ca="1" si="62"/>
        <v>0.59999999147648653</v>
      </c>
      <c r="AH489" s="26">
        <f t="shared" ca="1" si="63"/>
        <v>0.59999992772161692</v>
      </c>
    </row>
    <row r="490" spans="22:34">
      <c r="V490" s="23"/>
      <c r="W490" s="26">
        <v>47.800000000000303</v>
      </c>
      <c r="X490" s="26">
        <v>1</v>
      </c>
      <c r="Y490" s="26">
        <f t="shared" ca="1" si="56"/>
        <v>2.9843446609510509</v>
      </c>
      <c r="AA490" s="26">
        <f t="shared" ca="1" si="57"/>
        <v>0.99999999756503466</v>
      </c>
      <c r="AB490" s="26">
        <f t="shared" ca="1" si="58"/>
        <v>0.99999994825132177</v>
      </c>
      <c r="AC490" s="26">
        <f t="shared" ca="1" si="59"/>
        <v>0.99999944994167655</v>
      </c>
      <c r="AE490" s="26">
        <f t="shared" ca="1" si="60"/>
        <v>0.59999999997496734</v>
      </c>
      <c r="AF490" s="26">
        <f t="shared" ca="1" si="61"/>
        <v>0.59999999936146886</v>
      </c>
      <c r="AG490" s="26">
        <f t="shared" ca="1" si="62"/>
        <v>0.59999999185951081</v>
      </c>
      <c r="AH490" s="26">
        <f t="shared" ca="1" si="63"/>
        <v>0.59999993083097858</v>
      </c>
    </row>
    <row r="491" spans="22:34">
      <c r="V491" s="23"/>
      <c r="W491" s="26">
        <v>47.900000000000297</v>
      </c>
      <c r="X491" s="26">
        <v>1</v>
      </c>
      <c r="Y491" s="26">
        <f t="shared" ca="1" si="56"/>
        <v>2.9845176463530136</v>
      </c>
      <c r="AA491" s="26">
        <f t="shared" ca="1" si="57"/>
        <v>0.99999999766440695</v>
      </c>
      <c r="AB491" s="26">
        <f t="shared" ca="1" si="58"/>
        <v>0.99999995026384114</v>
      </c>
      <c r="AC491" s="26">
        <f t="shared" ca="1" si="59"/>
        <v>0.99999947027796365</v>
      </c>
      <c r="AE491" s="26">
        <f t="shared" ca="1" si="60"/>
        <v>0.59999999997618825</v>
      </c>
      <c r="AF491" s="26">
        <f t="shared" ca="1" si="61"/>
        <v>0.59999999939138948</v>
      </c>
      <c r="AG491" s="26">
        <f t="shared" ca="1" si="62"/>
        <v>0.59999999222538569</v>
      </c>
      <c r="AH491" s="26">
        <f t="shared" ca="1" si="63"/>
        <v>0.59999993380737515</v>
      </c>
    </row>
    <row r="492" spans="22:34">
      <c r="V492" s="23"/>
      <c r="W492" s="26">
        <v>48.000000000000298</v>
      </c>
      <c r="X492" s="26">
        <v>1</v>
      </c>
      <c r="Y492" s="26">
        <f t="shared" ca="1" si="56"/>
        <v>2.9846887203336268</v>
      </c>
      <c r="AA492" s="26">
        <f t="shared" ca="1" si="57"/>
        <v>0.99999999775972381</v>
      </c>
      <c r="AB492" s="26">
        <f t="shared" ca="1" si="58"/>
        <v>0.99999995219828397</v>
      </c>
      <c r="AC492" s="26">
        <f t="shared" ca="1" si="59"/>
        <v>0.99999948986644782</v>
      </c>
      <c r="AE492" s="26">
        <f t="shared" ca="1" si="60"/>
        <v>0.59999999997734954</v>
      </c>
      <c r="AF492" s="26">
        <f t="shared" ca="1" si="61"/>
        <v>0.59999999941991045</v>
      </c>
      <c r="AG492" s="26">
        <f t="shared" ca="1" si="62"/>
        <v>0.59999999257487591</v>
      </c>
      <c r="AH492" s="26">
        <f t="shared" ca="1" si="63"/>
        <v>0.59999993665645512</v>
      </c>
    </row>
    <row r="493" spans="22:34">
      <c r="V493" s="23"/>
      <c r="W493" s="26">
        <v>48.1000000000003</v>
      </c>
      <c r="X493" s="26">
        <v>1</v>
      </c>
      <c r="Y493" s="26">
        <f t="shared" ca="1" si="56"/>
        <v>2.984857904013352</v>
      </c>
      <c r="AA493" s="26">
        <f t="shared" ca="1" si="57"/>
        <v>0.99999999785115068</v>
      </c>
      <c r="AB493" s="26">
        <f t="shared" ca="1" si="58"/>
        <v>0.99999995405767106</v>
      </c>
      <c r="AC493" s="26">
        <f t="shared" ca="1" si="59"/>
        <v>0.99999950873446108</v>
      </c>
      <c r="AE493" s="26">
        <f t="shared" ca="1" si="60"/>
        <v>0.59999999997845421</v>
      </c>
      <c r="AF493" s="26">
        <f t="shared" ca="1" si="61"/>
        <v>0.59999999944709714</v>
      </c>
      <c r="AG493" s="26">
        <f t="shared" ca="1" si="62"/>
        <v>0.59999999290871209</v>
      </c>
      <c r="AH493" s="26">
        <f t="shared" ca="1" si="63"/>
        <v>0.59999993938362872</v>
      </c>
    </row>
    <row r="494" spans="22:34">
      <c r="V494" s="23"/>
      <c r="W494" s="26">
        <v>48.200000000000301</v>
      </c>
      <c r="X494" s="26">
        <v>1</v>
      </c>
      <c r="Y494" s="26">
        <f t="shared" ca="1" si="56"/>
        <v>2.9850252182792785</v>
      </c>
      <c r="AA494" s="26">
        <f t="shared" ca="1" si="57"/>
        <v>0.99999999793884642</v>
      </c>
      <c r="AB494" s="26">
        <f t="shared" ca="1" si="58"/>
        <v>0.99999995584490675</v>
      </c>
      <c r="AC494" s="26">
        <f t="shared" ca="1" si="59"/>
        <v>0.99999952690834304</v>
      </c>
      <c r="AE494" s="26">
        <f t="shared" ca="1" si="60"/>
        <v>0.59999999997950504</v>
      </c>
      <c r="AF494" s="26">
        <f t="shared" ca="1" si="61"/>
        <v>0.59999999947301175</v>
      </c>
      <c r="AG494" s="26">
        <f t="shared" ca="1" si="62"/>
        <v>0.5999999932275929</v>
      </c>
      <c r="AH494" s="26">
        <f t="shared" ca="1" si="63"/>
        <v>0.5999999419940778</v>
      </c>
    </row>
    <row r="495" spans="22:34">
      <c r="V495" s="23"/>
      <c r="W495" s="26">
        <v>48.300000000000303</v>
      </c>
      <c r="X495" s="26">
        <v>1</v>
      </c>
      <c r="Y495" s="26">
        <f t="shared" ca="1" si="56"/>
        <v>2.9851906837877009</v>
      </c>
      <c r="AA495" s="26">
        <f t="shared" ca="1" si="57"/>
        <v>0.99999999802296324</v>
      </c>
      <c r="AB495" s="26">
        <f t="shared" ca="1" si="58"/>
        <v>0.99999995756278326</v>
      </c>
      <c r="AC495" s="26">
        <f t="shared" ca="1" si="59"/>
        <v>0.99999954441347705</v>
      </c>
      <c r="AE495" s="26">
        <f t="shared" ca="1" si="60"/>
        <v>0.59999999998050457</v>
      </c>
      <c r="AF495" s="26">
        <f t="shared" ca="1" si="61"/>
        <v>0.59999999949771377</v>
      </c>
      <c r="AG495" s="26">
        <f t="shared" ca="1" si="62"/>
        <v>0.59999999353218558</v>
      </c>
      <c r="AH495" s="26">
        <f t="shared" ca="1" si="63"/>
        <v>0.59999994449276584</v>
      </c>
    </row>
    <row r="496" spans="22:34">
      <c r="V496" s="23"/>
      <c r="W496" s="26">
        <v>48.400000000000297</v>
      </c>
      <c r="X496" s="26">
        <v>1</v>
      </c>
      <c r="Y496" s="26">
        <f t="shared" ca="1" si="56"/>
        <v>2.9853543209666702</v>
      </c>
      <c r="AA496" s="26">
        <f t="shared" ca="1" si="57"/>
        <v>0.99999999810364715</v>
      </c>
      <c r="AB496" s="26">
        <f t="shared" ca="1" si="58"/>
        <v>0.99999995921398521</v>
      </c>
      <c r="AC496" s="26">
        <f t="shared" ca="1" si="59"/>
        <v>0.99999956127432454</v>
      </c>
      <c r="AE496" s="26">
        <f t="shared" ca="1" si="60"/>
        <v>0.59999999998145537</v>
      </c>
      <c r="AF496" s="26">
        <f t="shared" ca="1" si="61"/>
        <v>0.59999999952125982</v>
      </c>
      <c r="AG496" s="26">
        <f t="shared" ca="1" si="62"/>
        <v>0.59999999382312774</v>
      </c>
      <c r="AH496" s="26">
        <f t="shared" ca="1" si="63"/>
        <v>0.59999994688444658</v>
      </c>
    </row>
    <row r="497" spans="22:34">
      <c r="V497" s="23"/>
      <c r="W497" s="26">
        <v>48.500000000000298</v>
      </c>
      <c r="X497" s="26">
        <v>1</v>
      </c>
      <c r="Y497" s="26">
        <f t="shared" ca="1" si="56"/>
        <v>2.9855161500185146</v>
      </c>
      <c r="AA497" s="26">
        <f t="shared" ca="1" si="57"/>
        <v>0.99999999818103835</v>
      </c>
      <c r="AB497" s="26">
        <f t="shared" ca="1" si="58"/>
        <v>0.99999996080109343</v>
      </c>
      <c r="AC497" s="26">
        <f t="shared" ca="1" si="59"/>
        <v>0.99999957751445812</v>
      </c>
      <c r="AE497" s="26">
        <f t="shared" ca="1" si="60"/>
        <v>0.59999999998235987</v>
      </c>
      <c r="AF497" s="26">
        <f t="shared" ca="1" si="61"/>
        <v>0.59999999954370375</v>
      </c>
      <c r="AG497" s="26">
        <f t="shared" ca="1" si="62"/>
        <v>0.599999994101029</v>
      </c>
      <c r="AH497" s="26">
        <f t="shared" ca="1" si="63"/>
        <v>0.59999994917367316</v>
      </c>
    </row>
    <row r="498" spans="22:34">
      <c r="V498" s="23"/>
      <c r="W498" s="26">
        <v>48.6000000000003</v>
      </c>
      <c r="X498" s="26">
        <v>1</v>
      </c>
      <c r="Y498" s="26">
        <f t="shared" ca="1" si="56"/>
        <v>2.9856761909223355</v>
      </c>
      <c r="AA498" s="26">
        <f t="shared" ca="1" si="57"/>
        <v>0.99999999825527119</v>
      </c>
      <c r="AB498" s="26">
        <f t="shared" ca="1" si="58"/>
        <v>0.99999996232658928</v>
      </c>
      <c r="AC498" s="26">
        <f t="shared" ca="1" si="59"/>
        <v>0.99999959315659381</v>
      </c>
      <c r="AE498" s="26">
        <f t="shared" ca="1" si="60"/>
        <v>0.59999999998322018</v>
      </c>
      <c r="AF498" s="26">
        <f t="shared" ca="1" si="61"/>
        <v>0.59999999956509731</v>
      </c>
      <c r="AG498" s="26">
        <f t="shared" ca="1" si="62"/>
        <v>0.59999999436647133</v>
      </c>
      <c r="AH498" s="26">
        <f t="shared" ca="1" si="63"/>
        <v>0.59999995136480622</v>
      </c>
    </row>
    <row r="499" spans="22:34">
      <c r="V499" s="23"/>
      <c r="W499" s="26">
        <v>48.700000000000301</v>
      </c>
      <c r="X499" s="26">
        <v>1</v>
      </c>
      <c r="Y499" s="26">
        <f t="shared" ca="1" si="56"/>
        <v>2.985834463436472</v>
      </c>
      <c r="AA499" s="26">
        <f t="shared" ca="1" si="57"/>
        <v>0.99999999832647457</v>
      </c>
      <c r="AB499" s="26">
        <f t="shared" ca="1" si="58"/>
        <v>0.99999996379285827</v>
      </c>
      <c r="AC499" s="26">
        <f t="shared" ca="1" si="59"/>
        <v>0.99999960822262168</v>
      </c>
      <c r="AE499" s="26">
        <f t="shared" ca="1" si="60"/>
        <v>0.59999999998403852</v>
      </c>
      <c r="AF499" s="26">
        <f t="shared" ca="1" si="61"/>
        <v>0.59999999958548944</v>
      </c>
      <c r="AG499" s="26">
        <f t="shared" ca="1" si="62"/>
        <v>0.5999999946200113</v>
      </c>
      <c r="AH499" s="26">
        <f t="shared" ca="1" si="63"/>
        <v>0.59999995346202217</v>
      </c>
    </row>
    <row r="500" spans="22:34">
      <c r="V500" s="23"/>
      <c r="W500" s="26">
        <v>48.800000000000303</v>
      </c>
      <c r="X500" s="26">
        <v>1</v>
      </c>
      <c r="Y500" s="26">
        <f t="shared" ca="1" si="56"/>
        <v>2.9859909871009416</v>
      </c>
      <c r="AA500" s="26">
        <f t="shared" ca="1" si="57"/>
        <v>0.99999999839477205</v>
      </c>
      <c r="AB500" s="26">
        <f t="shared" ca="1" si="58"/>
        <v>0.99999996520219392</v>
      </c>
      <c r="AC500" s="26">
        <f t="shared" ca="1" si="59"/>
        <v>0.99999962273363607</v>
      </c>
      <c r="AE500" s="26">
        <f t="shared" ca="1" si="60"/>
        <v>0.59999999998481701</v>
      </c>
      <c r="AF500" s="26">
        <f t="shared" ca="1" si="61"/>
        <v>0.59999999960492689</v>
      </c>
      <c r="AG500" s="26">
        <f t="shared" ca="1" si="62"/>
        <v>0.59999999486218047</v>
      </c>
      <c r="AH500" s="26">
        <f t="shared" ca="1" si="63"/>
        <v>0.59999995546932094</v>
      </c>
    </row>
    <row r="501" spans="22:34">
      <c r="V501" s="23"/>
      <c r="W501" s="26">
        <v>48.900000000000297</v>
      </c>
      <c r="X501" s="26">
        <v>1</v>
      </c>
      <c r="Y501" s="26">
        <f t="shared" ca="1" si="56"/>
        <v>2.9861457812398529</v>
      </c>
      <c r="AA501" s="26">
        <f t="shared" ca="1" si="57"/>
        <v>0.99999999846028231</v>
      </c>
      <c r="AB501" s="26">
        <f t="shared" ca="1" si="58"/>
        <v>0.99999996655680101</v>
      </c>
      <c r="AC501" s="26">
        <f t="shared" ca="1" si="59"/>
        <v>0.99999963670996384</v>
      </c>
      <c r="AE501" s="26">
        <f t="shared" ca="1" si="60"/>
        <v>0.59999999998555753</v>
      </c>
      <c r="AF501" s="26">
        <f t="shared" ca="1" si="61"/>
        <v>0.59999999962345429</v>
      </c>
      <c r="AG501" s="26">
        <f t="shared" ca="1" si="62"/>
        <v>0.599999995093487</v>
      </c>
      <c r="AH501" s="26">
        <f t="shared" ca="1" si="63"/>
        <v>0.59999995739053336</v>
      </c>
    </row>
    <row r="502" spans="22:34">
      <c r="V502" s="23"/>
      <c r="W502" s="26">
        <v>49.000000000000298</v>
      </c>
      <c r="X502" s="26">
        <v>1</v>
      </c>
      <c r="Y502" s="26">
        <f t="shared" ca="1" si="56"/>
        <v>2.9862988649637896</v>
      </c>
      <c r="AA502" s="26">
        <f t="shared" ca="1" si="57"/>
        <v>0.99999999852311905</v>
      </c>
      <c r="AB502" s="26">
        <f t="shared" ca="1" si="58"/>
        <v>0.99999996785879941</v>
      </c>
      <c r="AC502" s="26">
        <f t="shared" ca="1" si="59"/>
        <v>0.9999996501711923</v>
      </c>
      <c r="AE502" s="26">
        <f t="shared" ca="1" si="60"/>
        <v>0.59999999998626197</v>
      </c>
      <c r="AF502" s="26">
        <f t="shared" ca="1" si="61"/>
        <v>0.59999999964111428</v>
      </c>
      <c r="AG502" s="26">
        <f t="shared" ca="1" si="62"/>
        <v>0.59999999531441606</v>
      </c>
      <c r="AH502" s="26">
        <f t="shared" ca="1" si="63"/>
        <v>0.59999995922932814</v>
      </c>
    </row>
    <row r="503" spans="22:34">
      <c r="V503" s="23"/>
      <c r="W503" s="26">
        <v>49.1000000000003</v>
      </c>
      <c r="X503" s="26">
        <v>1</v>
      </c>
      <c r="Y503" s="26">
        <f t="shared" ca="1" si="56"/>
        <v>2.9864502571721712</v>
      </c>
      <c r="AA503" s="26">
        <f t="shared" ca="1" si="57"/>
        <v>0.99999999858339139</v>
      </c>
      <c r="AB503" s="26">
        <f t="shared" ca="1" si="58"/>
        <v>0.99999996911022693</v>
      </c>
      <c r="AC503" s="26">
        <f t="shared" ca="1" si="59"/>
        <v>0.99999966313619604</v>
      </c>
      <c r="AE503" s="26">
        <f t="shared" ca="1" si="60"/>
        <v>0.59999999998693199</v>
      </c>
      <c r="AF503" s="26">
        <f t="shared" ca="1" si="61"/>
        <v>0.59999999965794737</v>
      </c>
      <c r="AG503" s="26">
        <f t="shared" ca="1" si="62"/>
        <v>0.5999999955254316</v>
      </c>
      <c r="AH503" s="26">
        <f t="shared" ca="1" si="63"/>
        <v>0.59999996098921859</v>
      </c>
    </row>
    <row r="504" spans="22:34">
      <c r="V504" s="23"/>
      <c r="W504" s="26">
        <v>49.200000000000301</v>
      </c>
      <c r="X504" s="26">
        <v>1</v>
      </c>
      <c r="Y504" s="26">
        <f t="shared" ca="1" si="56"/>
        <v>2.9865999765555862</v>
      </c>
      <c r="AA504" s="26">
        <f t="shared" ca="1" si="57"/>
        <v>0.99999999864120392</v>
      </c>
      <c r="AB504" s="26">
        <f t="shared" ca="1" si="58"/>
        <v>0.99999997031304277</v>
      </c>
      <c r="AC504" s="26">
        <f t="shared" ca="1" si="59"/>
        <v>0.99999967562316239</v>
      </c>
      <c r="AE504" s="26">
        <f t="shared" ca="1" si="60"/>
        <v>0.59999999998756937</v>
      </c>
      <c r="AF504" s="26">
        <f t="shared" ca="1" si="61"/>
        <v>0.59999999967399209</v>
      </c>
      <c r="AG504" s="26">
        <f t="shared" ca="1" si="62"/>
        <v>0.59999999572697682</v>
      </c>
      <c r="AH504" s="26">
        <f t="shared" ca="1" si="63"/>
        <v>0.59999996267356959</v>
      </c>
    </row>
    <row r="505" spans="22:34">
      <c r="V505" s="23"/>
      <c r="W505" s="26">
        <v>49.300000000000303</v>
      </c>
      <c r="X505" s="26">
        <v>1</v>
      </c>
      <c r="Y505" s="26">
        <f t="shared" ca="1" si="56"/>
        <v>2.9867480415980996</v>
      </c>
      <c r="AA505" s="26">
        <f t="shared" ca="1" si="57"/>
        <v>0.99999999869665712</v>
      </c>
      <c r="AB505" s="26">
        <f t="shared" ca="1" si="58"/>
        <v>0.99999997146913044</v>
      </c>
      <c r="AC505" s="26">
        <f t="shared" ca="1" si="59"/>
        <v>0.99999968764961633</v>
      </c>
      <c r="AE505" s="26">
        <f t="shared" ca="1" si="60"/>
        <v>0.59999999998817566</v>
      </c>
      <c r="AF505" s="26">
        <f t="shared" ca="1" si="61"/>
        <v>0.59999999968928541</v>
      </c>
      <c r="AG505" s="26">
        <f t="shared" ca="1" si="62"/>
        <v>0.59999999591947506</v>
      </c>
      <c r="AH505" s="26">
        <f t="shared" ca="1" si="63"/>
        <v>0.5999999642856032</v>
      </c>
    </row>
    <row r="506" spans="22:34">
      <c r="V506" s="23"/>
      <c r="W506" s="26">
        <v>49.400000000000297</v>
      </c>
      <c r="X506" s="26">
        <v>1</v>
      </c>
      <c r="Y506" s="26">
        <f t="shared" ca="1" si="56"/>
        <v>2.9868944705795339</v>
      </c>
      <c r="AA506" s="26">
        <f t="shared" ca="1" si="57"/>
        <v>0.99999999874984724</v>
      </c>
      <c r="AB506" s="26">
        <f t="shared" ca="1" si="58"/>
        <v>0.9999999725803006</v>
      </c>
      <c r="AC506" s="26">
        <f t="shared" ca="1" si="59"/>
        <v>0.99999969923244481</v>
      </c>
      <c r="AE506" s="26">
        <f t="shared" ca="1" si="60"/>
        <v>0.59999999998875231</v>
      </c>
      <c r="AF506" s="26">
        <f t="shared" ca="1" si="61"/>
        <v>0.59999999970386253</v>
      </c>
      <c r="AG506" s="26">
        <f t="shared" ca="1" si="62"/>
        <v>0.59999999610333088</v>
      </c>
      <c r="AH506" s="26">
        <f t="shared" ca="1" si="63"/>
        <v>0.59999996582840531</v>
      </c>
    </row>
    <row r="507" spans="22:34">
      <c r="V507" s="23"/>
      <c r="W507" s="26">
        <v>49.500000000000298</v>
      </c>
      <c r="X507" s="26">
        <v>1</v>
      </c>
      <c r="Y507" s="26">
        <f t="shared" ca="1" si="56"/>
        <v>2.9870392815777271</v>
      </c>
      <c r="AA507" s="26">
        <f t="shared" ca="1" si="57"/>
        <v>0.99999999880086665</v>
      </c>
      <c r="AB507" s="26">
        <f t="shared" ca="1" si="58"/>
        <v>0.99999997364829396</v>
      </c>
      <c r="AC507" s="26">
        <f t="shared" ca="1" si="59"/>
        <v>0.99999971038791924</v>
      </c>
      <c r="AE507" s="26">
        <f t="shared" ca="1" si="60"/>
        <v>0.59999999998930087</v>
      </c>
      <c r="AF507" s="26">
        <f t="shared" ca="1" si="61"/>
        <v>0.59999999971775675</v>
      </c>
      <c r="AG507" s="26">
        <f t="shared" ca="1" si="62"/>
        <v>0.59999999627893097</v>
      </c>
      <c r="AH507" s="26">
        <f t="shared" ca="1" si="63"/>
        <v>0.59999996730493077</v>
      </c>
    </row>
    <row r="508" spans="22:34">
      <c r="V508" s="23"/>
      <c r="W508" s="26">
        <v>49.6000000000003</v>
      </c>
      <c r="X508" s="26">
        <v>1</v>
      </c>
      <c r="Y508" s="26">
        <f t="shared" ca="1" si="56"/>
        <v>2.9871824924707644</v>
      </c>
      <c r="AA508" s="26">
        <f t="shared" ca="1" si="57"/>
        <v>0.99999999884980395</v>
      </c>
      <c r="AB508" s="26">
        <f t="shared" ca="1" si="58"/>
        <v>0.99999997467478408</v>
      </c>
      <c r="AC508" s="26">
        <f t="shared" ca="1" si="59"/>
        <v>0.99999972113171809</v>
      </c>
      <c r="AE508" s="26">
        <f t="shared" ca="1" si="60"/>
        <v>0.59999999998982267</v>
      </c>
      <c r="AF508" s="26">
        <f t="shared" ca="1" si="61"/>
        <v>0.59999999973100016</v>
      </c>
      <c r="AG508" s="26">
        <f t="shared" ca="1" si="62"/>
        <v>0.59999999644664448</v>
      </c>
      <c r="AH508" s="26">
        <f t="shared" ca="1" si="63"/>
        <v>0.59999996871800942</v>
      </c>
    </row>
    <row r="509" spans="22:34">
      <c r="V509" s="23"/>
      <c r="W509" s="26">
        <v>49.700000000000301</v>
      </c>
      <c r="X509" s="26">
        <v>1</v>
      </c>
      <c r="Y509" s="26">
        <f t="shared" ca="1" si="56"/>
        <v>2.987324120939185</v>
      </c>
      <c r="AA509" s="26">
        <f t="shared" ca="1" si="57"/>
        <v>0.99999999889674407</v>
      </c>
      <c r="AB509" s="26">
        <f t="shared" ca="1" si="58"/>
        <v>0.99999997566137977</v>
      </c>
      <c r="AC509" s="26">
        <f t="shared" ca="1" si="59"/>
        <v>0.99999973147894827</v>
      </c>
      <c r="AE509" s="26">
        <f t="shared" ca="1" si="60"/>
        <v>0.59999999999031906</v>
      </c>
      <c r="AF509" s="26">
        <f t="shared" ca="1" si="61"/>
        <v>0.59999999974362306</v>
      </c>
      <c r="AG509" s="26">
        <f t="shared" ca="1" si="62"/>
        <v>0.59999999660682446</v>
      </c>
      <c r="AH509" s="26">
        <f t="shared" ca="1" si="63"/>
        <v>0.59999997007035089</v>
      </c>
    </row>
    <row r="510" spans="22:34">
      <c r="V510" s="23"/>
      <c r="W510" s="26">
        <v>49.800000000000303</v>
      </c>
      <c r="X510" s="26">
        <v>1</v>
      </c>
      <c r="Y510" s="26">
        <f t="shared" ca="1" si="56"/>
        <v>2.9874641844681644</v>
      </c>
      <c r="AA510" s="26">
        <f t="shared" ca="1" si="57"/>
        <v>0.9999999989417685</v>
      </c>
      <c r="AB510" s="26">
        <f t="shared" ca="1" si="58"/>
        <v>0.99999997660962769</v>
      </c>
      <c r="AC510" s="26">
        <f t="shared" ca="1" si="59"/>
        <v>0.99999974144416581</v>
      </c>
      <c r="AE510" s="26">
        <f t="shared" ca="1" si="60"/>
        <v>0.59999999999079123</v>
      </c>
      <c r="AF510" s="26">
        <f t="shared" ca="1" si="61"/>
        <v>0.59999999975565455</v>
      </c>
      <c r="AG510" s="26">
        <f t="shared" ca="1" si="62"/>
        <v>0.59999999675980797</v>
      </c>
      <c r="AH510" s="26">
        <f t="shared" ca="1" si="63"/>
        <v>0.59999997136454997</v>
      </c>
    </row>
    <row r="511" spans="22:34">
      <c r="V511" s="23"/>
      <c r="W511" s="26">
        <v>49.900000000000297</v>
      </c>
      <c r="X511" s="26">
        <v>1</v>
      </c>
      <c r="Y511" s="26">
        <f t="shared" ca="1" si="56"/>
        <v>2.9876027003496746</v>
      </c>
      <c r="AA511" s="26">
        <f t="shared" ca="1" si="57"/>
        <v>0.99999999898495551</v>
      </c>
      <c r="AB511" s="26">
        <f t="shared" ca="1" si="58"/>
        <v>0.99999997752101444</v>
      </c>
      <c r="AC511" s="26">
        <f t="shared" ca="1" si="59"/>
        <v>0.99999975104139605</v>
      </c>
      <c r="AE511" s="26">
        <f t="shared" ca="1" si="60"/>
        <v>0.59999999999124032</v>
      </c>
      <c r="AF511" s="26">
        <f t="shared" ca="1" si="61"/>
        <v>0.59999999976712237</v>
      </c>
      <c r="AG511" s="26">
        <f t="shared" ca="1" si="62"/>
        <v>0.5999999969059171</v>
      </c>
      <c r="AH511" s="26">
        <f t="shared" ca="1" si="63"/>
        <v>0.59999997260309135</v>
      </c>
    </row>
    <row r="512" spans="22:34">
      <c r="V512" s="23"/>
      <c r="W512" s="26">
        <v>50.000000000000298</v>
      </c>
      <c r="X512" s="26">
        <v>1</v>
      </c>
      <c r="Y512" s="26">
        <f t="shared" ca="1" si="56"/>
        <v>2.9877396856846175</v>
      </c>
      <c r="AA512" s="26">
        <f t="shared" ca="1" si="57"/>
        <v>0.99999999902638004</v>
      </c>
      <c r="AB512" s="26">
        <f t="shared" ca="1" si="58"/>
        <v>0.99999997839696952</v>
      </c>
      <c r="AC512" s="26">
        <f t="shared" ca="1" si="59"/>
        <v>0.99999976028415216</v>
      </c>
      <c r="AE512" s="26">
        <f t="shared" ca="1" si="60"/>
        <v>0.59999999999166753</v>
      </c>
      <c r="AF512" s="26">
        <f t="shared" ca="1" si="61"/>
        <v>0.59999999977805274</v>
      </c>
      <c r="AG512" s="26">
        <f t="shared" ca="1" si="62"/>
        <v>0.5999999970454597</v>
      </c>
      <c r="AH512" s="26">
        <f t="shared" ca="1" si="63"/>
        <v>0.59999997378835424</v>
      </c>
    </row>
    <row r="513" spans="22:22">
      <c r="V513" s="23"/>
    </row>
    <row r="514" spans="22:22">
      <c r="V514" s="23"/>
    </row>
  </sheetData>
  <sheetProtection password="CEC1" sheet="1" objects="1" scenarios="1"/>
  <mergeCells count="3">
    <mergeCell ref="F2:G2"/>
    <mergeCell ref="I2:J2"/>
    <mergeCell ref="C2:D2"/>
  </mergeCells>
  <phoneticPr fontId="1" type="noConversion"/>
  <pageMargins left="0.75" right="0.75" top="1" bottom="1" header="0.5" footer="0.5"/>
  <pageSetup paperSize="9" orientation="portrait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sio.Drawing.11" shapeId="36955" r:id="rId4">
          <objectPr defaultSize="0" autoPict="0" r:id="rId5">
            <anchor moveWithCells="1">
              <from>
                <xdr:col>12</xdr:col>
                <xdr:colOff>142875</xdr:colOff>
                <xdr:row>14</xdr:row>
                <xdr:rowOff>0</xdr:rowOff>
              </from>
              <to>
                <xdr:col>19</xdr:col>
                <xdr:colOff>171450</xdr:colOff>
                <xdr:row>31</xdr:row>
                <xdr:rowOff>38100</xdr:rowOff>
              </to>
            </anchor>
          </objectPr>
        </oleObject>
      </mc:Choice>
      <mc:Fallback>
        <oleObject progId="Visio.Drawing.11" shapeId="3695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AI1022"/>
  <sheetViews>
    <sheetView zoomScale="70" zoomScaleNormal="70" workbookViewId="0">
      <selection activeCell="G42" sqref="G42"/>
    </sheetView>
  </sheetViews>
  <sheetFormatPr defaultColWidth="9.140625" defaultRowHeight="12.75"/>
  <cols>
    <col min="1" max="16384" width="9.140625" style="25"/>
  </cols>
  <sheetData>
    <row r="1" spans="1:35">
      <c r="A1" s="25" t="s">
        <v>0</v>
      </c>
      <c r="B1" s="25" t="s">
        <v>2</v>
      </c>
      <c r="C1" s="25" t="s">
        <v>15</v>
      </c>
      <c r="E1" s="25" t="s">
        <v>1</v>
      </c>
      <c r="F1" s="25" t="s">
        <v>3</v>
      </c>
      <c r="G1" s="25" t="s">
        <v>4</v>
      </c>
      <c r="H1" s="25" t="s">
        <v>5</v>
      </c>
      <c r="I1" s="27" t="s">
        <v>10</v>
      </c>
      <c r="J1" s="27" t="s">
        <v>9</v>
      </c>
      <c r="K1" s="27" t="s">
        <v>11</v>
      </c>
      <c r="M1" s="25" t="s">
        <v>1</v>
      </c>
      <c r="N1" s="25" t="s">
        <v>12</v>
      </c>
      <c r="O1" s="25" t="s">
        <v>19</v>
      </c>
      <c r="P1" s="25" t="s">
        <v>20</v>
      </c>
      <c r="Q1" s="25" t="s">
        <v>4</v>
      </c>
      <c r="R1" s="25" t="s">
        <v>5</v>
      </c>
      <c r="S1" s="27" t="s">
        <v>10</v>
      </c>
      <c r="T1" s="27" t="s">
        <v>9</v>
      </c>
      <c r="U1" s="27" t="s">
        <v>11</v>
      </c>
      <c r="W1" s="25" t="s">
        <v>1</v>
      </c>
      <c r="X1" s="25" t="s">
        <v>12</v>
      </c>
      <c r="Y1" s="25" t="s">
        <v>19</v>
      </c>
      <c r="Z1" s="25" t="s">
        <v>20</v>
      </c>
      <c r="AA1" s="25" t="s">
        <v>20</v>
      </c>
      <c r="AB1" s="25" t="s">
        <v>4</v>
      </c>
      <c r="AC1" s="25" t="s">
        <v>5</v>
      </c>
      <c r="AD1" s="27" t="s">
        <v>10</v>
      </c>
      <c r="AE1" s="27" t="s">
        <v>9</v>
      </c>
      <c r="AF1" s="27" t="s">
        <v>11</v>
      </c>
      <c r="AG1" s="27"/>
      <c r="AH1" s="25" t="s">
        <v>40</v>
      </c>
      <c r="AI1" s="25" t="s">
        <v>21</v>
      </c>
    </row>
    <row r="2" spans="1:35">
      <c r="A2" s="25">
        <v>-1</v>
      </c>
      <c r="B2" s="25">
        <v>0</v>
      </c>
      <c r="C2" s="25">
        <v>0</v>
      </c>
      <c r="E2" s="25">
        <v>0</v>
      </c>
      <c r="F2" s="25">
        <v>0</v>
      </c>
      <c r="G2" s="25">
        <f>B2-F2</f>
        <v>0</v>
      </c>
      <c r="H2" s="25">
        <v>0</v>
      </c>
      <c r="I2" s="25">
        <f>IF(ROW()&lt;12,0,ABS(G2*0.1))</f>
        <v>0</v>
      </c>
      <c r="J2" s="25">
        <f>IF(ROW()&lt;12,0,((G2)^2)*0.1)</f>
        <v>0</v>
      </c>
      <c r="K2" s="25">
        <f>IF(ROW()&lt;12,0,A2*ABS(G2)*0.1)</f>
        <v>0</v>
      </c>
      <c r="M2" s="25">
        <v>0</v>
      </c>
      <c r="N2" s="25">
        <v>0</v>
      </c>
      <c r="O2" s="25">
        <v>0</v>
      </c>
      <c r="P2" s="25">
        <v>0</v>
      </c>
      <c r="Q2" s="25">
        <f>B2-P2</f>
        <v>0</v>
      </c>
      <c r="R2" s="25">
        <v>0</v>
      </c>
      <c r="S2" s="25">
        <f>IF(ROW()&lt;12,0,ABS(Q2*0.1))</f>
        <v>0</v>
      </c>
      <c r="T2" s="25">
        <f>IF(ROW()&lt;12,0,((Q2)^2)*0.1)</f>
        <v>0</v>
      </c>
      <c r="U2" s="25">
        <f>IF(ROW()&lt;12,0,J2*ABS(Q2)*0.1)</f>
        <v>0</v>
      </c>
      <c r="W2" s="25">
        <v>0</v>
      </c>
      <c r="X2" s="25">
        <v>0</v>
      </c>
      <c r="Y2" s="25">
        <v>0</v>
      </c>
      <c r="Z2" s="25">
        <v>0</v>
      </c>
      <c r="AA2" s="25">
        <v>0</v>
      </c>
      <c r="AB2" s="25">
        <f>B2-AA2</f>
        <v>0</v>
      </c>
      <c r="AC2" s="25">
        <v>0</v>
      </c>
      <c r="AD2" s="25">
        <f>IF(ROW()&lt;12,0,ABS(AB2*0.1))</f>
        <v>0</v>
      </c>
      <c r="AE2" s="25">
        <f>IF(ROW()&lt;12,0,((AB2)^2)*0.1)</f>
        <v>0</v>
      </c>
      <c r="AF2" s="25">
        <f>IF(ROW()&lt;12,0,T2*ABS(AB2)*0.1)</f>
        <v>0</v>
      </c>
      <c r="AH2" s="25">
        <f t="shared" ref="AH2:AH65" si="0">IF(ProcessModel = "Model1", E2, IF(ProcessModel = "Model2", M2, W2))</f>
        <v>0</v>
      </c>
      <c r="AI2" s="25">
        <f t="shared" ref="AI2:AI65" si="1">IF(ProcessModel = "Model1", F2, IF(ProcessModel = "Model2", P2, AA2))</f>
        <v>0</v>
      </c>
    </row>
    <row r="3" spans="1:35">
      <c r="A3" s="25">
        <v>-0.9</v>
      </c>
      <c r="B3" s="25">
        <v>0</v>
      </c>
      <c r="C3" s="25">
        <v>0</v>
      </c>
      <c r="E3" s="25">
        <v>0</v>
      </c>
      <c r="F3" s="25">
        <v>0</v>
      </c>
      <c r="G3" s="25">
        <f>B3-F3</f>
        <v>0</v>
      </c>
      <c r="H3" s="25">
        <f>H2+G3*0.1</f>
        <v>0</v>
      </c>
      <c r="I3" s="25">
        <f>IF(ROW()&lt;12,0,I2+ABS(G3)*0.1)</f>
        <v>0</v>
      </c>
      <c r="J3" s="25">
        <f>IF(ROW()&lt;12,0,J2+((G3)^2)*0.1)</f>
        <v>0</v>
      </c>
      <c r="K3" s="25">
        <f>IF(ROW()&lt;12,0,K2+A3*ABS(G3)*0.1)</f>
        <v>0</v>
      </c>
      <c r="M3" s="25">
        <v>0</v>
      </c>
      <c r="N3" s="25">
        <v>0</v>
      </c>
      <c r="O3" s="25">
        <v>0</v>
      </c>
      <c r="P3" s="25">
        <v>0</v>
      </c>
      <c r="Q3" s="25">
        <f>B3-P3</f>
        <v>0</v>
      </c>
      <c r="R3" s="25">
        <f>R2+Q3*0.1</f>
        <v>0</v>
      </c>
      <c r="S3" s="25">
        <f>IF(ROW()&lt;12,0,S2+ABS(Q3)*0.1)</f>
        <v>0</v>
      </c>
      <c r="T3" s="25">
        <f>IF(ROW()&lt;12,0,T2+((Q3)^2)*0.1)</f>
        <v>0</v>
      </c>
      <c r="U3" s="25">
        <f>IF(ROW()&lt;12,0,U2+J3*ABS(Q3)*0.1)</f>
        <v>0</v>
      </c>
      <c r="W3" s="25">
        <v>0</v>
      </c>
      <c r="X3" s="25">
        <v>0</v>
      </c>
      <c r="Y3" s="25">
        <v>0</v>
      </c>
      <c r="Z3" s="25">
        <v>0</v>
      </c>
      <c r="AA3" s="25">
        <v>0</v>
      </c>
      <c r="AB3" s="25">
        <f>B3-AA3</f>
        <v>0</v>
      </c>
      <c r="AC3" s="25">
        <f>AC2+AB3*0.1</f>
        <v>0</v>
      </c>
      <c r="AD3" s="25">
        <f>IF(ROW()&lt;12,0,AD2+ABS(AB3)*0.1)</f>
        <v>0</v>
      </c>
      <c r="AE3" s="25">
        <f>IF(ROW()&lt;12,0,AE2+((AB3)^2)*0.1)</f>
        <v>0</v>
      </c>
      <c r="AF3" s="25">
        <f>IF(ROW()&lt;12,0,AF2+T3*ABS(AB3)*0.1)</f>
        <v>0</v>
      </c>
      <c r="AH3" s="25">
        <f t="shared" si="0"/>
        <v>0</v>
      </c>
      <c r="AI3" s="25">
        <f t="shared" si="1"/>
        <v>0</v>
      </c>
    </row>
    <row r="4" spans="1:35">
      <c r="A4" s="25">
        <v>-0.8</v>
      </c>
      <c r="B4" s="25">
        <v>0</v>
      </c>
      <c r="C4" s="25">
        <v>0</v>
      </c>
      <c r="E4" s="25">
        <v>0</v>
      </c>
      <c r="F4" s="25">
        <v>0</v>
      </c>
      <c r="G4" s="25">
        <f t="shared" ref="G4:G13" si="2">B4-F4</f>
        <v>0</v>
      </c>
      <c r="H4" s="25">
        <f>H3+G4*0.1</f>
        <v>0</v>
      </c>
      <c r="I4" s="25">
        <f>IF(ROW()&lt;12,0,I3+ABS(G4)*0.1)</f>
        <v>0</v>
      </c>
      <c r="J4" s="25">
        <f>IF(ROW()&lt;12,0,J3+((G4)^2)*0.1)</f>
        <v>0</v>
      </c>
      <c r="K4" s="25">
        <f>IF(ROW()&lt;12,0,K3+A4*ABS(G4)*0.1)</f>
        <v>0</v>
      </c>
      <c r="M4" s="25">
        <v>0</v>
      </c>
      <c r="N4" s="25">
        <v>0</v>
      </c>
      <c r="O4" s="25">
        <v>0</v>
      </c>
      <c r="P4" s="25">
        <v>0</v>
      </c>
      <c r="Q4" s="25">
        <f t="shared" ref="Q4:Q67" si="3">B4-P4</f>
        <v>0</v>
      </c>
      <c r="R4" s="25">
        <f>R3+Q4*0.1</f>
        <v>0</v>
      </c>
      <c r="S4" s="25">
        <f>IF(ROW()&lt;12,0,S3+ABS(Q4)*0.1)</f>
        <v>0</v>
      </c>
      <c r="T4" s="25">
        <f>IF(ROW()&lt;12,0,T3+((Q4)^2)*0.1)</f>
        <v>0</v>
      </c>
      <c r="U4" s="25">
        <f>IF(ROW()&lt;12,0,U3+J4*ABS(Q4)*0.1)</f>
        <v>0</v>
      </c>
      <c r="W4" s="25">
        <v>0</v>
      </c>
      <c r="X4" s="25">
        <v>0</v>
      </c>
      <c r="Y4" s="25">
        <v>0</v>
      </c>
      <c r="Z4" s="25">
        <v>0</v>
      </c>
      <c r="AA4" s="25">
        <v>0</v>
      </c>
      <c r="AB4" s="25">
        <f t="shared" ref="AB4:AB67" si="4">B4-AA4</f>
        <v>0</v>
      </c>
      <c r="AC4" s="25">
        <f>AC3+AB4*0.1</f>
        <v>0</v>
      </c>
      <c r="AD4" s="25">
        <f>IF(ROW()&lt;12,0,AD3+ABS(AB4)*0.1)</f>
        <v>0</v>
      </c>
      <c r="AE4" s="25">
        <f>IF(ROW()&lt;12,0,AE3+((AB4)^2)*0.1)</f>
        <v>0</v>
      </c>
      <c r="AF4" s="25">
        <f>IF(ROW()&lt;12,0,AF3+T4*ABS(AB4)*0.1)</f>
        <v>0</v>
      </c>
      <c r="AH4" s="25">
        <f t="shared" si="0"/>
        <v>0</v>
      </c>
      <c r="AI4" s="25">
        <f t="shared" si="1"/>
        <v>0</v>
      </c>
    </row>
    <row r="5" spans="1:35">
      <c r="A5" s="25">
        <v>-0.7</v>
      </c>
      <c r="B5" s="25">
        <v>0</v>
      </c>
      <c r="C5" s="25">
        <v>0</v>
      </c>
      <c r="E5" s="25">
        <v>0</v>
      </c>
      <c r="F5" s="25">
        <v>0</v>
      </c>
      <c r="G5" s="25">
        <f t="shared" si="2"/>
        <v>0</v>
      </c>
      <c r="H5" s="25">
        <f t="shared" ref="H5:H68" si="5">H4+G5*0.1</f>
        <v>0</v>
      </c>
      <c r="I5" s="25">
        <f t="shared" ref="I5:I68" si="6">IF(ROW()&lt;12,0,I4+ABS(G5)*0.1)</f>
        <v>0</v>
      </c>
      <c r="J5" s="25">
        <f t="shared" ref="J5:J68" si="7">IF(ROW()&lt;12,0,J4+((G5)^2)*0.1)</f>
        <v>0</v>
      </c>
      <c r="K5" s="25">
        <f t="shared" ref="K5:K68" si="8">IF(ROW()&lt;12,0,K4+A5*ABS(G5)*0.1)</f>
        <v>0</v>
      </c>
      <c r="M5" s="25">
        <v>0</v>
      </c>
      <c r="N5" s="25">
        <v>0</v>
      </c>
      <c r="O5" s="25">
        <v>0</v>
      </c>
      <c r="P5" s="25">
        <v>0</v>
      </c>
      <c r="Q5" s="25">
        <f t="shared" si="3"/>
        <v>0</v>
      </c>
      <c r="R5" s="25">
        <f t="shared" ref="R5:R68" si="9">R4+Q5*0.1</f>
        <v>0</v>
      </c>
      <c r="S5" s="25">
        <f t="shared" ref="S5:S68" si="10">IF(ROW()&lt;12,0,S4+ABS(Q5)*0.1)</f>
        <v>0</v>
      </c>
      <c r="T5" s="25">
        <f t="shared" ref="T5:T68" si="11">IF(ROW()&lt;12,0,T4+((Q5)^2)*0.1)</f>
        <v>0</v>
      </c>
      <c r="U5" s="25">
        <f t="shared" ref="U5:U68" si="12">IF(ROW()&lt;12,0,U4+J5*ABS(Q5)*0.1)</f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f t="shared" si="4"/>
        <v>0</v>
      </c>
      <c r="AC5" s="25">
        <f t="shared" ref="AC5:AC68" si="13">AC4+AB5*0.1</f>
        <v>0</v>
      </c>
      <c r="AD5" s="25">
        <f t="shared" ref="AD5:AD68" si="14">IF(ROW()&lt;12,0,AD4+ABS(AB5)*0.1)</f>
        <v>0</v>
      </c>
      <c r="AE5" s="25">
        <f t="shared" ref="AE5:AE68" si="15">IF(ROW()&lt;12,0,AE4+((AB5)^2)*0.1)</f>
        <v>0</v>
      </c>
      <c r="AF5" s="25">
        <f t="shared" ref="AF5:AF68" si="16">IF(ROW()&lt;12,0,AF4+T5*ABS(AB5)*0.1)</f>
        <v>0</v>
      </c>
      <c r="AH5" s="25">
        <f t="shared" si="0"/>
        <v>0</v>
      </c>
      <c r="AI5" s="25">
        <f t="shared" si="1"/>
        <v>0</v>
      </c>
    </row>
    <row r="6" spans="1:35">
      <c r="A6" s="25">
        <v>-0.6</v>
      </c>
      <c r="B6" s="25">
        <v>0</v>
      </c>
      <c r="C6" s="25">
        <v>0</v>
      </c>
      <c r="E6" s="25">
        <v>0</v>
      </c>
      <c r="F6" s="25">
        <v>0</v>
      </c>
      <c r="G6" s="25">
        <f t="shared" si="2"/>
        <v>0</v>
      </c>
      <c r="H6" s="25">
        <f t="shared" si="5"/>
        <v>0</v>
      </c>
      <c r="I6" s="25">
        <f t="shared" si="6"/>
        <v>0</v>
      </c>
      <c r="J6" s="25">
        <f t="shared" si="7"/>
        <v>0</v>
      </c>
      <c r="K6" s="25">
        <f t="shared" si="8"/>
        <v>0</v>
      </c>
      <c r="M6" s="25">
        <v>0</v>
      </c>
      <c r="N6" s="25">
        <v>0</v>
      </c>
      <c r="O6" s="25">
        <v>0</v>
      </c>
      <c r="P6" s="25">
        <v>0</v>
      </c>
      <c r="Q6" s="25">
        <f t="shared" si="3"/>
        <v>0</v>
      </c>
      <c r="R6" s="25">
        <f t="shared" si="9"/>
        <v>0</v>
      </c>
      <c r="S6" s="25">
        <f t="shared" si="10"/>
        <v>0</v>
      </c>
      <c r="T6" s="25">
        <f t="shared" si="11"/>
        <v>0</v>
      </c>
      <c r="U6" s="25">
        <f t="shared" si="12"/>
        <v>0</v>
      </c>
      <c r="W6" s="25">
        <v>0</v>
      </c>
      <c r="X6" s="25">
        <v>0</v>
      </c>
      <c r="Y6" s="25">
        <v>0</v>
      </c>
      <c r="Z6" s="25">
        <v>0</v>
      </c>
      <c r="AA6" s="25">
        <v>0</v>
      </c>
      <c r="AB6" s="25">
        <f t="shared" si="4"/>
        <v>0</v>
      </c>
      <c r="AC6" s="25">
        <f t="shared" si="13"/>
        <v>0</v>
      </c>
      <c r="AD6" s="25">
        <f t="shared" si="14"/>
        <v>0</v>
      </c>
      <c r="AE6" s="25">
        <f t="shared" si="15"/>
        <v>0</v>
      </c>
      <c r="AF6" s="25">
        <f t="shared" si="16"/>
        <v>0</v>
      </c>
      <c r="AH6" s="25">
        <f t="shared" si="0"/>
        <v>0</v>
      </c>
      <c r="AI6" s="25">
        <f t="shared" si="1"/>
        <v>0</v>
      </c>
    </row>
    <row r="7" spans="1:35">
      <c r="A7" s="25">
        <v>-0.5</v>
      </c>
      <c r="B7" s="25">
        <v>0</v>
      </c>
      <c r="C7" s="25">
        <v>0</v>
      </c>
      <c r="E7" s="25">
        <v>0</v>
      </c>
      <c r="F7" s="25">
        <v>0</v>
      </c>
      <c r="G7" s="25">
        <f t="shared" si="2"/>
        <v>0</v>
      </c>
      <c r="H7" s="25">
        <f t="shared" si="5"/>
        <v>0</v>
      </c>
      <c r="I7" s="25">
        <f t="shared" si="6"/>
        <v>0</v>
      </c>
      <c r="J7" s="25">
        <f t="shared" si="7"/>
        <v>0</v>
      </c>
      <c r="K7" s="25">
        <f t="shared" si="8"/>
        <v>0</v>
      </c>
      <c r="M7" s="25">
        <v>0</v>
      </c>
      <c r="N7" s="25">
        <v>0</v>
      </c>
      <c r="O7" s="25">
        <v>0</v>
      </c>
      <c r="P7" s="25">
        <v>0</v>
      </c>
      <c r="Q7" s="25">
        <f t="shared" si="3"/>
        <v>0</v>
      </c>
      <c r="R7" s="25">
        <f t="shared" si="9"/>
        <v>0</v>
      </c>
      <c r="S7" s="25">
        <f t="shared" si="10"/>
        <v>0</v>
      </c>
      <c r="T7" s="25">
        <f t="shared" si="11"/>
        <v>0</v>
      </c>
      <c r="U7" s="25">
        <f t="shared" si="12"/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f t="shared" si="4"/>
        <v>0</v>
      </c>
      <c r="AC7" s="25">
        <f t="shared" si="13"/>
        <v>0</v>
      </c>
      <c r="AD7" s="25">
        <f t="shared" si="14"/>
        <v>0</v>
      </c>
      <c r="AE7" s="25">
        <f t="shared" si="15"/>
        <v>0</v>
      </c>
      <c r="AF7" s="25">
        <f t="shared" si="16"/>
        <v>0</v>
      </c>
      <c r="AH7" s="25">
        <f t="shared" si="0"/>
        <v>0</v>
      </c>
      <c r="AI7" s="25">
        <f t="shared" si="1"/>
        <v>0</v>
      </c>
    </row>
    <row r="8" spans="1:35">
      <c r="A8" s="25">
        <v>-0.4</v>
      </c>
      <c r="B8" s="25">
        <v>0</v>
      </c>
      <c r="C8" s="25">
        <v>0</v>
      </c>
      <c r="E8" s="25">
        <v>0</v>
      </c>
      <c r="F8" s="25">
        <v>0</v>
      </c>
      <c r="G8" s="25">
        <f t="shared" si="2"/>
        <v>0</v>
      </c>
      <c r="H8" s="25">
        <f t="shared" si="5"/>
        <v>0</v>
      </c>
      <c r="I8" s="25">
        <f t="shared" si="6"/>
        <v>0</v>
      </c>
      <c r="J8" s="25">
        <f t="shared" si="7"/>
        <v>0</v>
      </c>
      <c r="K8" s="25">
        <f t="shared" si="8"/>
        <v>0</v>
      </c>
      <c r="M8" s="25">
        <v>0</v>
      </c>
      <c r="N8" s="25">
        <v>0</v>
      </c>
      <c r="O8" s="25">
        <v>0</v>
      </c>
      <c r="P8" s="25">
        <v>0</v>
      </c>
      <c r="Q8" s="25">
        <f t="shared" si="3"/>
        <v>0</v>
      </c>
      <c r="R8" s="25">
        <f t="shared" si="9"/>
        <v>0</v>
      </c>
      <c r="S8" s="25">
        <f t="shared" si="10"/>
        <v>0</v>
      </c>
      <c r="T8" s="25">
        <f t="shared" si="11"/>
        <v>0</v>
      </c>
      <c r="U8" s="25">
        <f t="shared" si="12"/>
        <v>0</v>
      </c>
      <c r="W8" s="25">
        <v>0</v>
      </c>
      <c r="X8" s="25">
        <v>0</v>
      </c>
      <c r="Y8" s="25">
        <v>0</v>
      </c>
      <c r="Z8" s="25">
        <v>0</v>
      </c>
      <c r="AA8" s="25">
        <v>0</v>
      </c>
      <c r="AB8" s="25">
        <f t="shared" si="4"/>
        <v>0</v>
      </c>
      <c r="AC8" s="25">
        <f t="shared" si="13"/>
        <v>0</v>
      </c>
      <c r="AD8" s="25">
        <f t="shared" si="14"/>
        <v>0</v>
      </c>
      <c r="AE8" s="25">
        <f t="shared" si="15"/>
        <v>0</v>
      </c>
      <c r="AF8" s="25">
        <f t="shared" si="16"/>
        <v>0</v>
      </c>
      <c r="AH8" s="25">
        <f t="shared" si="0"/>
        <v>0</v>
      </c>
      <c r="AI8" s="25">
        <f t="shared" si="1"/>
        <v>0</v>
      </c>
    </row>
    <row r="9" spans="1:35">
      <c r="A9" s="25">
        <v>-0.3</v>
      </c>
      <c r="B9" s="25">
        <v>0</v>
      </c>
      <c r="C9" s="25">
        <v>0</v>
      </c>
      <c r="E9" s="25">
        <v>0</v>
      </c>
      <c r="F9" s="25">
        <v>0</v>
      </c>
      <c r="G9" s="25">
        <f t="shared" si="2"/>
        <v>0</v>
      </c>
      <c r="H9" s="25">
        <f t="shared" si="5"/>
        <v>0</v>
      </c>
      <c r="I9" s="25">
        <f t="shared" si="6"/>
        <v>0</v>
      </c>
      <c r="J9" s="25">
        <f t="shared" si="7"/>
        <v>0</v>
      </c>
      <c r="K9" s="25">
        <f t="shared" si="8"/>
        <v>0</v>
      </c>
      <c r="M9" s="25">
        <v>0</v>
      </c>
      <c r="N9" s="25">
        <v>0</v>
      </c>
      <c r="O9" s="25">
        <v>0</v>
      </c>
      <c r="P9" s="25">
        <v>0</v>
      </c>
      <c r="Q9" s="25">
        <f t="shared" si="3"/>
        <v>0</v>
      </c>
      <c r="R9" s="25">
        <f t="shared" si="9"/>
        <v>0</v>
      </c>
      <c r="S9" s="25">
        <f t="shared" si="10"/>
        <v>0</v>
      </c>
      <c r="T9" s="25">
        <f t="shared" si="11"/>
        <v>0</v>
      </c>
      <c r="U9" s="25">
        <f t="shared" si="12"/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f t="shared" si="4"/>
        <v>0</v>
      </c>
      <c r="AC9" s="25">
        <f t="shared" si="13"/>
        <v>0</v>
      </c>
      <c r="AD9" s="25">
        <f t="shared" si="14"/>
        <v>0</v>
      </c>
      <c r="AE9" s="25">
        <f t="shared" si="15"/>
        <v>0</v>
      </c>
      <c r="AF9" s="25">
        <f t="shared" si="16"/>
        <v>0</v>
      </c>
      <c r="AH9" s="25">
        <f t="shared" si="0"/>
        <v>0</v>
      </c>
      <c r="AI9" s="25">
        <f t="shared" si="1"/>
        <v>0</v>
      </c>
    </row>
    <row r="10" spans="1:35">
      <c r="A10" s="25">
        <v>-0.2</v>
      </c>
      <c r="B10" s="25">
        <v>0</v>
      </c>
      <c r="C10" s="25">
        <v>0</v>
      </c>
      <c r="E10" s="25">
        <v>0</v>
      </c>
      <c r="F10" s="25">
        <v>0</v>
      </c>
      <c r="G10" s="25">
        <f t="shared" si="2"/>
        <v>0</v>
      </c>
      <c r="H10" s="25">
        <f t="shared" si="5"/>
        <v>0</v>
      </c>
      <c r="I10" s="25">
        <f t="shared" si="6"/>
        <v>0</v>
      </c>
      <c r="J10" s="25">
        <f t="shared" si="7"/>
        <v>0</v>
      </c>
      <c r="K10" s="25">
        <f t="shared" si="8"/>
        <v>0</v>
      </c>
      <c r="M10" s="25">
        <v>0</v>
      </c>
      <c r="N10" s="25">
        <v>0</v>
      </c>
      <c r="O10" s="25">
        <v>0</v>
      </c>
      <c r="P10" s="25">
        <v>0</v>
      </c>
      <c r="Q10" s="25">
        <f t="shared" si="3"/>
        <v>0</v>
      </c>
      <c r="R10" s="25">
        <f t="shared" si="9"/>
        <v>0</v>
      </c>
      <c r="S10" s="25">
        <f t="shared" si="10"/>
        <v>0</v>
      </c>
      <c r="T10" s="25">
        <f t="shared" si="11"/>
        <v>0</v>
      </c>
      <c r="U10" s="25">
        <f t="shared" si="12"/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f t="shared" si="4"/>
        <v>0</v>
      </c>
      <c r="AC10" s="25">
        <f t="shared" si="13"/>
        <v>0</v>
      </c>
      <c r="AD10" s="25">
        <f t="shared" si="14"/>
        <v>0</v>
      </c>
      <c r="AE10" s="25">
        <f t="shared" si="15"/>
        <v>0</v>
      </c>
      <c r="AF10" s="25">
        <f t="shared" si="16"/>
        <v>0</v>
      </c>
      <c r="AH10" s="25">
        <f t="shared" si="0"/>
        <v>0</v>
      </c>
      <c r="AI10" s="25">
        <f t="shared" si="1"/>
        <v>0</v>
      </c>
    </row>
    <row r="11" spans="1:35">
      <c r="A11" s="25">
        <v>-0.1</v>
      </c>
      <c r="B11" s="25">
        <v>0</v>
      </c>
      <c r="C11" s="25">
        <v>0</v>
      </c>
      <c r="E11" s="25">
        <v>0</v>
      </c>
      <c r="F11" s="25">
        <v>0</v>
      </c>
      <c r="G11" s="25">
        <f t="shared" si="2"/>
        <v>0</v>
      </c>
      <c r="H11" s="25">
        <f t="shared" si="5"/>
        <v>0</v>
      </c>
      <c r="I11" s="25">
        <f t="shared" si="6"/>
        <v>0</v>
      </c>
      <c r="J11" s="25">
        <f t="shared" si="7"/>
        <v>0</v>
      </c>
      <c r="K11" s="25">
        <f t="shared" si="8"/>
        <v>0</v>
      </c>
      <c r="M11" s="25">
        <v>0</v>
      </c>
      <c r="N11" s="25">
        <v>0</v>
      </c>
      <c r="O11" s="25">
        <v>0</v>
      </c>
      <c r="P11" s="25">
        <v>0</v>
      </c>
      <c r="Q11" s="25">
        <f t="shared" si="3"/>
        <v>0</v>
      </c>
      <c r="R11" s="25">
        <f t="shared" si="9"/>
        <v>0</v>
      </c>
      <c r="S11" s="25">
        <f t="shared" si="10"/>
        <v>0</v>
      </c>
      <c r="T11" s="25">
        <f t="shared" si="11"/>
        <v>0</v>
      </c>
      <c r="U11" s="25">
        <f t="shared" si="12"/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f t="shared" si="4"/>
        <v>0</v>
      </c>
      <c r="AC11" s="25">
        <f t="shared" si="13"/>
        <v>0</v>
      </c>
      <c r="AD11" s="25">
        <f t="shared" si="14"/>
        <v>0</v>
      </c>
      <c r="AE11" s="25">
        <f t="shared" si="15"/>
        <v>0</v>
      </c>
      <c r="AF11" s="25">
        <f t="shared" si="16"/>
        <v>0</v>
      </c>
      <c r="AH11" s="25">
        <f t="shared" si="0"/>
        <v>0</v>
      </c>
      <c r="AI11" s="25">
        <f t="shared" si="1"/>
        <v>0</v>
      </c>
    </row>
    <row r="12" spans="1:35">
      <c r="A12" s="25">
        <v>0</v>
      </c>
      <c r="B12" s="25">
        <f t="shared" ref="B12:B75" si="17">IF(A12&lt;SP_t,0,SP_val)</f>
        <v>1</v>
      </c>
      <c r="C12" s="25">
        <f t="shared" ref="C12:C75" si="18">IF(A12&lt;DIS_t,0,DIS_val)</f>
        <v>0</v>
      </c>
      <c r="E12" s="25">
        <f>Kp*(G12+H12*OnebyTi+Td*(G12-G11))</f>
        <v>9.2472156606851534</v>
      </c>
      <c r="F12" s="25">
        <v>0</v>
      </c>
      <c r="G12" s="25">
        <f t="shared" si="2"/>
        <v>1</v>
      </c>
      <c r="H12" s="25">
        <f t="shared" si="5"/>
        <v>0.1</v>
      </c>
      <c r="I12" s="25">
        <f t="shared" si="6"/>
        <v>0.1</v>
      </c>
      <c r="J12" s="25">
        <f t="shared" si="7"/>
        <v>0.1</v>
      </c>
      <c r="K12" s="25">
        <f t="shared" si="8"/>
        <v>0</v>
      </c>
      <c r="M12" s="25">
        <f>Kp*(Q12+R12*OnebyTi+Td*(Q12-Q11))</f>
        <v>9.2472156606851534</v>
      </c>
      <c r="N12" s="25">
        <v>0</v>
      </c>
      <c r="O12" s="25">
        <v>0</v>
      </c>
      <c r="P12" s="25">
        <v>0</v>
      </c>
      <c r="Q12" s="25">
        <f t="shared" si="3"/>
        <v>1</v>
      </c>
      <c r="R12" s="25">
        <f t="shared" si="9"/>
        <v>0.1</v>
      </c>
      <c r="S12" s="25">
        <f t="shared" si="10"/>
        <v>0.1</v>
      </c>
      <c r="T12" s="25">
        <f t="shared" si="11"/>
        <v>0.1</v>
      </c>
      <c r="U12" s="25">
        <f t="shared" si="12"/>
        <v>1.0000000000000002E-2</v>
      </c>
      <c r="W12" s="25">
        <f>Kp*(AB12+AC12*OnebyTi+Td*(AB12-AB11))</f>
        <v>9.2472156606851534</v>
      </c>
      <c r="X12" s="25">
        <v>0</v>
      </c>
      <c r="Y12" s="25">
        <v>0</v>
      </c>
      <c r="Z12" s="25">
        <v>0</v>
      </c>
      <c r="AA12" s="25">
        <v>0</v>
      </c>
      <c r="AB12" s="25">
        <f t="shared" si="4"/>
        <v>1</v>
      </c>
      <c r="AC12" s="25">
        <f t="shared" si="13"/>
        <v>0.1</v>
      </c>
      <c r="AD12" s="25">
        <f t="shared" si="14"/>
        <v>0.1</v>
      </c>
      <c r="AE12" s="25">
        <f t="shared" si="15"/>
        <v>0.1</v>
      </c>
      <c r="AF12" s="25">
        <f t="shared" si="16"/>
        <v>1.0000000000000002E-2</v>
      </c>
      <c r="AH12" s="25">
        <f t="shared" si="0"/>
        <v>9.2472156606851534</v>
      </c>
      <c r="AI12" s="25">
        <f t="shared" si="1"/>
        <v>0</v>
      </c>
    </row>
    <row r="13" spans="1:35">
      <c r="A13" s="25">
        <v>0.1</v>
      </c>
      <c r="B13" s="25">
        <f t="shared" si="17"/>
        <v>1</v>
      </c>
      <c r="C13" s="25">
        <f t="shared" si="18"/>
        <v>0</v>
      </c>
      <c r="E13" s="25">
        <f ca="1">Kp*(G13+H13*OnebyTi+Td*(G13-G12))</f>
        <v>6.3816313213703086</v>
      </c>
      <c r="F13" s="25">
        <f t="shared" ref="F13:F76" ca="1" si="19">IF((ROW()-12)*0.1&lt;L_1,0,OFFSET(E13,-L_1*10-1,0)*b_1-F12*a_1)+C13</f>
        <v>0</v>
      </c>
      <c r="G13" s="25">
        <f t="shared" ca="1" si="2"/>
        <v>1</v>
      </c>
      <c r="H13" s="25">
        <f t="shared" ca="1" si="5"/>
        <v>0.2</v>
      </c>
      <c r="I13" s="25">
        <f t="shared" ca="1" si="6"/>
        <v>0.2</v>
      </c>
      <c r="J13" s="25">
        <f t="shared" ca="1" si="7"/>
        <v>0.2</v>
      </c>
      <c r="K13" s="25">
        <f t="shared" ca="1" si="8"/>
        <v>1.0000000000000002E-2</v>
      </c>
      <c r="M13" s="25">
        <f ca="1">Kp*(Q13+R13*OnebyTi+Td*(Q13-Q12))</f>
        <v>6.3816313213703086</v>
      </c>
      <c r="N13" s="25">
        <f t="shared" ref="N13:N76" ca="1" si="20">IF((ROW()-12)*0.1&lt;L_2,0,OFFSET(M13,-L_2*10-1,0)*b_2-N12*a_2)</f>
        <v>0</v>
      </c>
      <c r="O13" s="25">
        <f t="shared" ref="O13:O27" ca="1" si="21">IF((ROW()-12)*0.1&lt;L_2,0,OFFSET(N13,-1,0)*b_2/K_2-O12*a_2)</f>
        <v>0</v>
      </c>
      <c r="P13" s="25">
        <f t="shared" ref="P13:P76" ca="1" si="22">IF((ROW()-12)*0.1&lt;L_2,0,OFFSET(O13,-1,0)*b_2/K_2-P12*a_2)+C13</f>
        <v>0</v>
      </c>
      <c r="Q13" s="25">
        <f t="shared" ca="1" si="3"/>
        <v>1</v>
      </c>
      <c r="R13" s="25">
        <f t="shared" ca="1" si="9"/>
        <v>0.2</v>
      </c>
      <c r="S13" s="25">
        <f t="shared" ca="1" si="10"/>
        <v>0.2</v>
      </c>
      <c r="T13" s="25">
        <f t="shared" ca="1" si="11"/>
        <v>0.2</v>
      </c>
      <c r="U13" s="25">
        <f t="shared" ca="1" si="12"/>
        <v>3.0000000000000006E-2</v>
      </c>
      <c r="W13" s="25">
        <f ca="1">Kp*(AB13+AC13*OnebyTi+Td*(AB13-AB12))</f>
        <v>6.3816313213703086</v>
      </c>
      <c r="X13" s="25">
        <f t="shared" ref="X13:X76" ca="1" si="23">IF((ROW()-12)*0.1&lt;L_3,0,OFFSET(W13,-L_3*10-1,0)*b_3-X12*a_3)</f>
        <v>0.270595217722575</v>
      </c>
      <c r="Y13" s="25">
        <f t="shared" ref="Y13:Y76" ca="1" si="24">IF((ROW()-12)*0.1&lt;L_3,0,OFFSET(X13,-1,0)*b_3/K_3-Y12*a_3)</f>
        <v>0</v>
      </c>
      <c r="Z13" s="25">
        <f t="shared" ref="Z13:Z76" ca="1" si="25">IF((ROW()-12)*0.1&lt;L_3,0,OFFSET(Y13,-1,0)*b_3/K_3-Z12*a_3)</f>
        <v>0</v>
      </c>
      <c r="AA13" s="25">
        <f t="shared" ref="AA13:AA76" ca="1" si="26">IF((ROW()-12)*0.1&lt;L_3,0,OFFSET(Z13,-1,0)*b_3/K_3-AA12*a_3)+C13</f>
        <v>0</v>
      </c>
      <c r="AB13" s="25">
        <f t="shared" ca="1" si="4"/>
        <v>1</v>
      </c>
      <c r="AC13" s="25">
        <f t="shared" ca="1" si="13"/>
        <v>0.2</v>
      </c>
      <c r="AD13" s="25">
        <f t="shared" ca="1" si="14"/>
        <v>0.2</v>
      </c>
      <c r="AE13" s="25">
        <f t="shared" ca="1" si="15"/>
        <v>0.2</v>
      </c>
      <c r="AF13" s="25">
        <f t="shared" ca="1" si="16"/>
        <v>3.0000000000000006E-2</v>
      </c>
      <c r="AH13" s="25">
        <f t="shared" ca="1" si="0"/>
        <v>6.3816313213703086</v>
      </c>
      <c r="AI13" s="25">
        <f t="shared" ca="1" si="1"/>
        <v>0</v>
      </c>
    </row>
    <row r="14" spans="1:35">
      <c r="A14" s="25">
        <v>0.2</v>
      </c>
      <c r="B14" s="25">
        <f t="shared" si="17"/>
        <v>1</v>
      </c>
      <c r="C14" s="25">
        <f t="shared" si="18"/>
        <v>0</v>
      </c>
      <c r="E14" s="25">
        <f ca="1">Kp*(G14+H14*OnebyTi+Td*(G14-G13))</f>
        <v>6.4824469820554649</v>
      </c>
      <c r="F14" s="25">
        <f t="shared" ca="1" si="19"/>
        <v>0</v>
      </c>
      <c r="G14" s="25">
        <f t="shared" ref="G14:G77" ca="1" si="27">B14-F14</f>
        <v>1</v>
      </c>
      <c r="H14" s="25">
        <f t="shared" ca="1" si="5"/>
        <v>0.30000000000000004</v>
      </c>
      <c r="I14" s="25">
        <f t="shared" ca="1" si="6"/>
        <v>0.30000000000000004</v>
      </c>
      <c r="J14" s="25">
        <f t="shared" ca="1" si="7"/>
        <v>0.30000000000000004</v>
      </c>
      <c r="K14" s="25">
        <f t="shared" ca="1" si="8"/>
        <v>3.0000000000000006E-2</v>
      </c>
      <c r="M14" s="25">
        <f ca="1">Kp*(Q14+R14*OnebyTi+Td*(Q14-Q13))</f>
        <v>6.4824469820554649</v>
      </c>
      <c r="N14" s="25">
        <f t="shared" ca="1" si="20"/>
        <v>0</v>
      </c>
      <c r="O14" s="25">
        <f ca="1">IF((ROW()-12)*0.1&lt;L_2,0,OFFSET(N14,-1,0)*b_2/K_2-O13*a_2)</f>
        <v>0</v>
      </c>
      <c r="P14" s="25">
        <f t="shared" ca="1" si="22"/>
        <v>0</v>
      </c>
      <c r="Q14" s="25">
        <f t="shared" ca="1" si="3"/>
        <v>1</v>
      </c>
      <c r="R14" s="25">
        <f t="shared" ca="1" si="9"/>
        <v>0.30000000000000004</v>
      </c>
      <c r="S14" s="25">
        <f t="shared" ca="1" si="10"/>
        <v>0.30000000000000004</v>
      </c>
      <c r="T14" s="25">
        <f t="shared" ca="1" si="11"/>
        <v>0.30000000000000004</v>
      </c>
      <c r="U14" s="25">
        <f t="shared" ca="1" si="12"/>
        <v>6.0000000000000012E-2</v>
      </c>
      <c r="W14" s="25">
        <f ca="1">Kp*(AB14+AC14*OnebyTi+Td*(AB14-AB13))</f>
        <v>6.4824469820554649</v>
      </c>
      <c r="X14" s="25">
        <f t="shared" ca="1" si="23"/>
        <v>0.44413963252738969</v>
      </c>
      <c r="Y14" s="25">
        <f t="shared" ca="1" si="24"/>
        <v>1.3197084495684573E-2</v>
      </c>
      <c r="Z14" s="25">
        <f t="shared" ca="1" si="25"/>
        <v>0</v>
      </c>
      <c r="AA14" s="25">
        <f t="shared" ca="1" si="26"/>
        <v>0</v>
      </c>
      <c r="AB14" s="25">
        <f t="shared" ca="1" si="4"/>
        <v>1</v>
      </c>
      <c r="AC14" s="25">
        <f t="shared" ca="1" si="13"/>
        <v>0.30000000000000004</v>
      </c>
      <c r="AD14" s="25">
        <f t="shared" ca="1" si="14"/>
        <v>0.30000000000000004</v>
      </c>
      <c r="AE14" s="25">
        <f t="shared" ca="1" si="15"/>
        <v>0.30000000000000004</v>
      </c>
      <c r="AF14" s="25">
        <f t="shared" ca="1" si="16"/>
        <v>6.0000000000000012E-2</v>
      </c>
      <c r="AH14" s="25">
        <f t="shared" ca="1" si="0"/>
        <v>6.4824469820554649</v>
      </c>
      <c r="AI14" s="25">
        <f t="shared" ca="1" si="1"/>
        <v>0</v>
      </c>
    </row>
    <row r="15" spans="1:35">
      <c r="A15" s="25">
        <v>0.3</v>
      </c>
      <c r="B15" s="25">
        <f t="shared" si="17"/>
        <v>1</v>
      </c>
      <c r="C15" s="25">
        <f t="shared" si="18"/>
        <v>0</v>
      </c>
      <c r="E15" s="25">
        <f ca="1">Kp*(G15+H15*OnebyTi+Td*(G15-G14))</f>
        <v>6.5832626427406193</v>
      </c>
      <c r="F15" s="25">
        <f t="shared" ca="1" si="19"/>
        <v>0</v>
      </c>
      <c r="G15" s="25">
        <f t="shared" ca="1" si="27"/>
        <v>1</v>
      </c>
      <c r="H15" s="25">
        <f t="shared" ca="1" si="5"/>
        <v>0.4</v>
      </c>
      <c r="I15" s="25">
        <f t="shared" ca="1" si="6"/>
        <v>0.4</v>
      </c>
      <c r="J15" s="25">
        <f t="shared" ca="1" si="7"/>
        <v>0.4</v>
      </c>
      <c r="K15" s="25">
        <f t="shared" ca="1" si="8"/>
        <v>6.0000000000000005E-2</v>
      </c>
      <c r="M15" s="25">
        <f ca="1">Kp*(Q15+R15*OnebyTi+Td*(Q15-Q14))</f>
        <v>6.5832626427406193</v>
      </c>
      <c r="N15" s="25">
        <f t="shared" ca="1" si="20"/>
        <v>0.37738389134144068</v>
      </c>
      <c r="O15" s="25">
        <f t="shared" ca="1" si="21"/>
        <v>0</v>
      </c>
      <c r="P15" s="25">
        <f t="shared" ca="1" si="22"/>
        <v>0</v>
      </c>
      <c r="Q15" s="25">
        <f t="shared" ca="1" si="3"/>
        <v>1</v>
      </c>
      <c r="R15" s="25">
        <f t="shared" ca="1" si="9"/>
        <v>0.4</v>
      </c>
      <c r="S15" s="25">
        <f t="shared" ca="1" si="10"/>
        <v>0.4</v>
      </c>
      <c r="T15" s="25">
        <f t="shared" ca="1" si="11"/>
        <v>0.4</v>
      </c>
      <c r="U15" s="25">
        <f t="shared" ca="1" si="12"/>
        <v>0.10000000000000002</v>
      </c>
      <c r="W15" s="25">
        <f ca="1">Kp*(AB15+AC15*OnebyTi+Td*(AB15-AB14))</f>
        <v>6.5832626427406193</v>
      </c>
      <c r="X15" s="25">
        <f t="shared" ca="1" si="23"/>
        <v>0.61217028902206028</v>
      </c>
      <c r="Y15" s="25">
        <f t="shared" ca="1" si="24"/>
        <v>3.421440057031952E-2</v>
      </c>
      <c r="Z15" s="25">
        <f t="shared" ca="1" si="25"/>
        <v>6.4362940576724093E-4</v>
      </c>
      <c r="AA15" s="25">
        <f t="shared" ca="1" si="26"/>
        <v>0</v>
      </c>
      <c r="AB15" s="25">
        <f t="shared" ca="1" si="4"/>
        <v>1</v>
      </c>
      <c r="AC15" s="25">
        <f t="shared" ca="1" si="13"/>
        <v>0.4</v>
      </c>
      <c r="AD15" s="25">
        <f t="shared" ca="1" si="14"/>
        <v>0.4</v>
      </c>
      <c r="AE15" s="25">
        <f t="shared" ca="1" si="15"/>
        <v>0.4</v>
      </c>
      <c r="AF15" s="25">
        <f t="shared" ca="1" si="16"/>
        <v>0.10000000000000002</v>
      </c>
      <c r="AH15" s="25">
        <f t="shared" ca="1" si="0"/>
        <v>6.5832626427406193</v>
      </c>
      <c r="AI15" s="25">
        <f t="shared" ca="1" si="1"/>
        <v>0</v>
      </c>
    </row>
    <row r="16" spans="1:35">
      <c r="A16" s="25">
        <v>0.4</v>
      </c>
      <c r="B16" s="25">
        <f t="shared" si="17"/>
        <v>1</v>
      </c>
      <c r="C16" s="25">
        <f t="shared" si="18"/>
        <v>0</v>
      </c>
      <c r="E16" s="25">
        <f ca="1">Kp*(G16+H16*OnebyTi+Td*(G16-G15))</f>
        <v>6.6840783034257747</v>
      </c>
      <c r="F16" s="25">
        <f t="shared" ca="1" si="19"/>
        <v>0</v>
      </c>
      <c r="G16" s="25">
        <f t="shared" ca="1" si="27"/>
        <v>1</v>
      </c>
      <c r="H16" s="25">
        <f t="shared" ca="1" si="5"/>
        <v>0.5</v>
      </c>
      <c r="I16" s="25">
        <f t="shared" ca="1" si="6"/>
        <v>0.5</v>
      </c>
      <c r="J16" s="25">
        <f t="shared" ca="1" si="7"/>
        <v>0.5</v>
      </c>
      <c r="K16" s="25">
        <f t="shared" ca="1" si="8"/>
        <v>0.1</v>
      </c>
      <c r="M16" s="25">
        <f ca="1">Kp*(Q16+R16*OnebyTi+Td*(Q16-Q15))</f>
        <v>6.6840783034257747</v>
      </c>
      <c r="N16" s="25">
        <f t="shared" ca="1" si="20"/>
        <v>0.62242048861198074</v>
      </c>
      <c r="O16" s="25">
        <f ca="1">IF((ROW()-12)*0.1&lt;L_2,0,OFFSET(N16,-1,0)*b_2/K_2-O15*a_2)</f>
        <v>1.5401241483910207E-2</v>
      </c>
      <c r="P16" s="25">
        <f t="shared" ca="1" si="22"/>
        <v>0</v>
      </c>
      <c r="Q16" s="25">
        <f t="shared" ca="1" si="3"/>
        <v>1</v>
      </c>
      <c r="R16" s="25">
        <f t="shared" ca="1" si="9"/>
        <v>0.5</v>
      </c>
      <c r="S16" s="25">
        <f t="shared" ca="1" si="10"/>
        <v>0.5</v>
      </c>
      <c r="T16" s="25">
        <f t="shared" ca="1" si="11"/>
        <v>0.5</v>
      </c>
      <c r="U16" s="25">
        <f t="shared" ca="1" si="12"/>
        <v>0.15000000000000002</v>
      </c>
      <c r="W16" s="25">
        <f ca="1">Kp*(AB16+AC16*OnebyTi+Td*(AB16-AB15))</f>
        <v>6.6837880316937968</v>
      </c>
      <c r="X16" s="25">
        <f t="shared" ca="1" si="23"/>
        <v>0.77495609637253637</v>
      </c>
      <c r="Y16" s="25">
        <f t="shared" ca="1" si="24"/>
        <v>6.2401641863312041E-2</v>
      </c>
      <c r="Z16" s="25">
        <f t="shared" ca="1" si="25"/>
        <v>2.2808952354172905E-3</v>
      </c>
      <c r="AA16" s="25">
        <f t="shared" ca="1" si="26"/>
        <v>3.1390176527531798E-5</v>
      </c>
      <c r="AB16" s="25">
        <f t="shared" ca="1" si="4"/>
        <v>0.99996860982347247</v>
      </c>
      <c r="AC16" s="25">
        <f t="shared" ca="1" si="13"/>
        <v>0.4999968609823473</v>
      </c>
      <c r="AD16" s="25">
        <f t="shared" ca="1" si="14"/>
        <v>0.4999968609823473</v>
      </c>
      <c r="AE16" s="25">
        <f t="shared" ca="1" si="15"/>
        <v>0.49999372206322884</v>
      </c>
      <c r="AF16" s="25">
        <f t="shared" ca="1" si="16"/>
        <v>0.14999843049117365</v>
      </c>
      <c r="AH16" s="25">
        <f t="shared" ca="1" si="0"/>
        <v>6.6840783034257747</v>
      </c>
      <c r="AI16" s="25">
        <f t="shared" ca="1" si="1"/>
        <v>0</v>
      </c>
    </row>
    <row r="17" spans="1:35">
      <c r="A17" s="25">
        <v>0.5</v>
      </c>
      <c r="B17" s="25">
        <f t="shared" si="17"/>
        <v>1</v>
      </c>
      <c r="C17" s="25">
        <f t="shared" si="18"/>
        <v>0</v>
      </c>
      <c r="E17" s="25">
        <f ca="1">Kp*(G17+H17*OnebyTi+Td*(G17-G16))</f>
        <v>6.7848939641109292</v>
      </c>
      <c r="F17" s="25">
        <f t="shared" ca="1" si="19"/>
        <v>0</v>
      </c>
      <c r="G17" s="25">
        <f t="shared" ca="1" si="27"/>
        <v>1</v>
      </c>
      <c r="H17" s="25">
        <f t="shared" ca="1" si="5"/>
        <v>0.6</v>
      </c>
      <c r="I17" s="25">
        <f t="shared" ca="1" si="6"/>
        <v>0.6</v>
      </c>
      <c r="J17" s="25">
        <f t="shared" ca="1" si="7"/>
        <v>0.6</v>
      </c>
      <c r="K17" s="25">
        <f t="shared" ca="1" si="8"/>
        <v>0.15000000000000002</v>
      </c>
      <c r="M17" s="25">
        <f ca="1">Kp*(Q17+R17*OnebyTi+Td*(Q17-Q16))</f>
        <v>6.7790817836682429</v>
      </c>
      <c r="N17" s="25">
        <f t="shared" ca="1" si="20"/>
        <v>0.86157135116424266</v>
      </c>
      <c r="O17" s="25">
        <f t="shared" ca="1" si="21"/>
        <v>4.0174026504408988E-2</v>
      </c>
      <c r="P17" s="25">
        <f t="shared" ca="1" si="22"/>
        <v>6.2853302615163806E-4</v>
      </c>
      <c r="Q17" s="25">
        <f t="shared" ca="1" si="3"/>
        <v>0.99937146697384838</v>
      </c>
      <c r="R17" s="25">
        <f t="shared" ca="1" si="9"/>
        <v>0.59993714669738485</v>
      </c>
      <c r="S17" s="25">
        <f t="shared" ca="1" si="10"/>
        <v>0.59993714669738485</v>
      </c>
      <c r="T17" s="25">
        <f t="shared" ca="1" si="11"/>
        <v>0.59987433290014613</v>
      </c>
      <c r="U17" s="25">
        <f t="shared" ca="1" si="12"/>
        <v>0.20996228801843092</v>
      </c>
      <c r="W17" s="25">
        <f ca="1">Kp*(AB17+AC17*OnebyTi+Td*(AB17-AB16))</f>
        <v>6.7836791347252543</v>
      </c>
      <c r="X17" s="25">
        <f t="shared" ca="1" si="23"/>
        <v>0.93274435485833551</v>
      </c>
      <c r="Y17" s="25">
        <f t="shared" ca="1" si="24"/>
        <v>9.7153332684306704E-2</v>
      </c>
      <c r="Z17" s="25">
        <f t="shared" ca="1" si="25"/>
        <v>5.2130186479064748E-3</v>
      </c>
      <c r="AA17" s="25">
        <f t="shared" ca="1" si="26"/>
        <v>1.4109983283814052E-4</v>
      </c>
      <c r="AB17" s="25">
        <f t="shared" ca="1" si="4"/>
        <v>0.99985890016716183</v>
      </c>
      <c r="AC17" s="25">
        <f t="shared" ca="1" si="13"/>
        <v>0.59998275099906351</v>
      </c>
      <c r="AD17" s="25">
        <f t="shared" ca="1" si="14"/>
        <v>0.59998275099906351</v>
      </c>
      <c r="AE17" s="25">
        <f t="shared" ca="1" si="15"/>
        <v>0.59996550408757754</v>
      </c>
      <c r="AF17" s="25">
        <f t="shared" ca="1" si="16"/>
        <v>0.20997739956437866</v>
      </c>
      <c r="AH17" s="25">
        <f t="shared" ca="1" si="0"/>
        <v>6.7848939641109292</v>
      </c>
      <c r="AI17" s="25">
        <f t="shared" ca="1" si="1"/>
        <v>0</v>
      </c>
    </row>
    <row r="18" spans="1:35">
      <c r="A18" s="25">
        <v>0.6</v>
      </c>
      <c r="B18" s="25">
        <f t="shared" si="17"/>
        <v>1</v>
      </c>
      <c r="C18" s="25">
        <f t="shared" si="18"/>
        <v>0</v>
      </c>
      <c r="E18" s="25">
        <f ca="1">Kp*(G18+H18*OnebyTi+Td*(G18-G17))</f>
        <v>4.0511199252273409</v>
      </c>
      <c r="F18" s="25">
        <f t="shared" ca="1" si="19"/>
        <v>0.30653439949714767</v>
      </c>
      <c r="G18" s="25">
        <f t="shared" ca="1" si="27"/>
        <v>0.69346560050285233</v>
      </c>
      <c r="H18" s="25">
        <f t="shared" ca="1" si="5"/>
        <v>0.66934656005028526</v>
      </c>
      <c r="I18" s="25">
        <f t="shared" ca="1" si="6"/>
        <v>0.66934656005028526</v>
      </c>
      <c r="J18" s="25">
        <f t="shared" ca="1" si="7"/>
        <v>0.64808945390807815</v>
      </c>
      <c r="K18" s="25">
        <f t="shared" ca="1" si="8"/>
        <v>0.19160793603017118</v>
      </c>
      <c r="M18" s="25">
        <f ca="1">Kp*(Q18+R18*OnebyTi+Td*(Q18-Q17))</f>
        <v>6.866774726536037</v>
      </c>
      <c r="N18" s="25">
        <f t="shared" ca="1" si="20"/>
        <v>1.0950766790273909</v>
      </c>
      <c r="O18" s="25">
        <f ca="1">IF((ROW()-12)*0.1&lt;L_2,0,OFFSET(N18,-1,0)*b_2/K_2-O17*a_2)</f>
        <v>7.3695697252878292E-2</v>
      </c>
      <c r="P18" s="25">
        <f t="shared" ca="1" si="22"/>
        <v>2.2424060838863568E-3</v>
      </c>
      <c r="Q18" s="25">
        <f t="shared" ca="1" si="3"/>
        <v>0.99775759391611363</v>
      </c>
      <c r="R18" s="25">
        <f t="shared" ca="1" si="9"/>
        <v>0.69971290608899617</v>
      </c>
      <c r="S18" s="25">
        <f t="shared" ca="1" si="10"/>
        <v>0.69971290608899617</v>
      </c>
      <c r="T18" s="25">
        <f t="shared" ca="1" si="11"/>
        <v>0.69942635452187341</v>
      </c>
      <c r="U18" s="25">
        <f t="shared" ca="1" si="12"/>
        <v>0.27462590543580412</v>
      </c>
      <c r="W18" s="25">
        <f ca="1">Kp*(AB18+AC18*OnebyTi+Td*(AB18-AB17))</f>
        <v>6.8825186181019617</v>
      </c>
      <c r="X18" s="25">
        <f t="shared" ca="1" si="23"/>
        <v>1.0857602371200137</v>
      </c>
      <c r="Y18" s="25">
        <f t="shared" ca="1" si="24"/>
        <v>0.13790558771777073</v>
      </c>
      <c r="Z18" s="25">
        <f t="shared" ca="1" si="25"/>
        <v>9.6970006750467935E-3</v>
      </c>
      <c r="AA18" s="25">
        <f t="shared" ca="1" si="26"/>
        <v>3.8846023233467979E-4</v>
      </c>
      <c r="AB18" s="25">
        <f t="shared" ca="1" si="4"/>
        <v>0.99961153976766537</v>
      </c>
      <c r="AC18" s="25">
        <f t="shared" ca="1" si="13"/>
        <v>0.69994390497583003</v>
      </c>
      <c r="AD18" s="25">
        <f t="shared" ca="1" si="14"/>
        <v>0.69994390497583003</v>
      </c>
      <c r="AE18" s="25">
        <f t="shared" ca="1" si="15"/>
        <v>0.69988782713124587</v>
      </c>
      <c r="AF18" s="25">
        <f t="shared" ca="1" si="16"/>
        <v>0.27989286508414818</v>
      </c>
      <c r="AH18" s="25">
        <f t="shared" ca="1" si="0"/>
        <v>4.0511199252273409</v>
      </c>
      <c r="AI18" s="25">
        <f t="shared" ca="1" si="1"/>
        <v>0.30653439949714767</v>
      </c>
    </row>
    <row r="19" spans="1:35">
      <c r="A19" s="25">
        <v>0.7</v>
      </c>
      <c r="B19" s="25">
        <f t="shared" si="17"/>
        <v>1</v>
      </c>
      <c r="C19" s="25">
        <f t="shared" si="18"/>
        <v>0</v>
      </c>
      <c r="E19" s="25">
        <f ca="1">Kp*(G19+H19*OnebyTi+Td*(G19-G18))</f>
        <v>3.1054673483560578</v>
      </c>
      <c r="F19" s="25">
        <f t="shared" ca="1" si="19"/>
        <v>0.51469093902724505</v>
      </c>
      <c r="G19" s="25">
        <f t="shared" ca="1" si="27"/>
        <v>0.48530906097275495</v>
      </c>
      <c r="H19" s="25">
        <f t="shared" ca="1" si="5"/>
        <v>0.71787746614756076</v>
      </c>
      <c r="I19" s="25">
        <f t="shared" ca="1" si="6"/>
        <v>0.71787746614756076</v>
      </c>
      <c r="J19" s="25">
        <f t="shared" ca="1" si="7"/>
        <v>0.67164194237430386</v>
      </c>
      <c r="K19" s="25">
        <f t="shared" ca="1" si="8"/>
        <v>0.22557957029826403</v>
      </c>
      <c r="M19" s="25">
        <f ca="1">Kp*(Q19+R19*OnebyTi+Td*(Q19-Q18))</f>
        <v>6.9451863895382786</v>
      </c>
      <c r="N19" s="25">
        <f t="shared" ca="1" si="20"/>
        <v>1.3231668695369978</v>
      </c>
      <c r="O19" s="25">
        <f t="shared" ca="1" si="21"/>
        <v>0.11537880961749761</v>
      </c>
      <c r="P19" s="25">
        <f t="shared" ca="1" si="22"/>
        <v>5.1584536878317416E-3</v>
      </c>
      <c r="Q19" s="25">
        <f t="shared" ca="1" si="3"/>
        <v>0.99484154631216826</v>
      </c>
      <c r="R19" s="25">
        <f t="shared" ca="1" si="9"/>
        <v>0.79919706072021302</v>
      </c>
      <c r="S19" s="25">
        <f t="shared" ca="1" si="10"/>
        <v>0.79919706072021302</v>
      </c>
      <c r="T19" s="25">
        <f t="shared" ca="1" si="11"/>
        <v>0.79839732474875202</v>
      </c>
      <c r="U19" s="25">
        <f t="shared" ca="1" si="12"/>
        <v>0.34144363628778018</v>
      </c>
      <c r="W19" s="25">
        <f ca="1">Kp*(AB19+AC19*OnebyTi+Td*(AB19-AB18))</f>
        <v>6.9798308082549179</v>
      </c>
      <c r="X19" s="25">
        <f t="shared" ca="1" si="23"/>
        <v>1.2342057218350593</v>
      </c>
      <c r="Y19" s="25">
        <f t="shared" ca="1" si="24"/>
        <v>0.18413300445879205</v>
      </c>
      <c r="Z19" s="25">
        <f t="shared" ca="1" si="25"/>
        <v>1.594980724907074E-2</v>
      </c>
      <c r="AA19" s="25">
        <f t="shared" ca="1" si="26"/>
        <v>8.4244310678412778E-4</v>
      </c>
      <c r="AB19" s="25">
        <f t="shared" ca="1" si="4"/>
        <v>0.99915755689321584</v>
      </c>
      <c r="AC19" s="25">
        <f t="shared" ca="1" si="13"/>
        <v>0.79985966066515157</v>
      </c>
      <c r="AD19" s="25">
        <f t="shared" ca="1" si="14"/>
        <v>0.79985966066515157</v>
      </c>
      <c r="AE19" s="25">
        <f t="shared" ca="1" si="15"/>
        <v>0.7997194094809279</v>
      </c>
      <c r="AF19" s="25">
        <f t="shared" ca="1" si="16"/>
        <v>0.35966533712675242</v>
      </c>
      <c r="AH19" s="25">
        <f t="shared" ca="1" si="0"/>
        <v>3.1054673483560578</v>
      </c>
      <c r="AI19" s="25">
        <f t="shared" ca="1" si="1"/>
        <v>0.51469093902724505</v>
      </c>
    </row>
    <row r="20" spans="1:35">
      <c r="A20" s="25">
        <v>0.8</v>
      </c>
      <c r="B20" s="25">
        <f t="shared" si="17"/>
        <v>1</v>
      </c>
      <c r="C20" s="25">
        <f t="shared" si="18"/>
        <v>0</v>
      </c>
      <c r="E20" s="25">
        <f ca="1">Kp*(G20+H20*OnebyTi+Td*(G20-G19))</f>
        <v>1.8373668272272428</v>
      </c>
      <c r="F20" s="25">
        <f ca="1">IF((ROW()-12)*0.1&lt;L_1,0,OFFSET(E20,-L_1*10-1,0)*b_1-F19*a_1)+C20</f>
        <v>0.72388935124055154</v>
      </c>
      <c r="G20" s="25">
        <f t="shared" ca="1" si="27"/>
        <v>0.27611064875944846</v>
      </c>
      <c r="H20" s="25">
        <f t="shared" ca="1" si="5"/>
        <v>0.74548853102350565</v>
      </c>
      <c r="I20" s="25">
        <f t="shared" ca="1" si="6"/>
        <v>0.74548853102350565</v>
      </c>
      <c r="J20" s="25">
        <f t="shared" ca="1" si="7"/>
        <v>0.67926565141014017</v>
      </c>
      <c r="K20" s="25">
        <f t="shared" ca="1" si="8"/>
        <v>0.24766842219901991</v>
      </c>
      <c r="M20" s="25">
        <f ca="1">Kp*(Q20+R20*OnebyTi+Td*(Q20-Q19))</f>
        <v>7.0125367740933484</v>
      </c>
      <c r="N20" s="25">
        <f t="shared" ca="1" si="20"/>
        <v>1.5458257191490437</v>
      </c>
      <c r="O20" s="25">
        <f ca="1">IF((ROW()-12)*0.1&lt;L_2,0,OFFSET(N20,-1,0)*b_2/K_2-O19*a_2)</f>
        <v>0.16466929603991318</v>
      </c>
      <c r="P20" s="25">
        <f t="shared" ca="1" si="22"/>
        <v>9.6566062509454292E-3</v>
      </c>
      <c r="Q20" s="25">
        <f t="shared" ca="1" si="3"/>
        <v>0.99034339374905456</v>
      </c>
      <c r="R20" s="25">
        <f t="shared" ca="1" si="9"/>
        <v>0.89823140009511848</v>
      </c>
      <c r="S20" s="25">
        <f t="shared" ca="1" si="10"/>
        <v>0.89823140009511848</v>
      </c>
      <c r="T20" s="25">
        <f t="shared" ca="1" si="11"/>
        <v>0.8964753285029915</v>
      </c>
      <c r="U20" s="25">
        <f t="shared" ca="1" si="12"/>
        <v>0.40871426133524824</v>
      </c>
      <c r="W20" s="25">
        <f ca="1">Kp*(AB20+AC20*OnebyTi+Td*(AB20-AB19))</f>
        <v>7.0750949314649461</v>
      </c>
      <c r="X20" s="25">
        <f t="shared" ca="1" si="23"/>
        <v>1.3782590177403951</v>
      </c>
      <c r="Y20" s="25">
        <f t="shared" ca="1" si="24"/>
        <v>0.23534565520133166</v>
      </c>
      <c r="Z20" s="25">
        <f t="shared" ca="1" si="25"/>
        <v>2.4152198566298758E-2</v>
      </c>
      <c r="AA20" s="25">
        <f t="shared" ca="1" si="26"/>
        <v>1.5792379502807229E-3</v>
      </c>
      <c r="AB20" s="25">
        <f t="shared" ca="1" si="4"/>
        <v>0.9984207620497193</v>
      </c>
      <c r="AC20" s="25">
        <f t="shared" ca="1" si="13"/>
        <v>0.89970173687012345</v>
      </c>
      <c r="AD20" s="25">
        <f t="shared" ca="1" si="14"/>
        <v>0.89970173687012345</v>
      </c>
      <c r="AE20" s="25">
        <f t="shared" ca="1" si="15"/>
        <v>0.89940381129012215</v>
      </c>
      <c r="AF20" s="25">
        <f t="shared" ca="1" si="16"/>
        <v>0.44917129519102533</v>
      </c>
      <c r="AH20" s="25">
        <f t="shared" ca="1" si="0"/>
        <v>1.8373668272272428</v>
      </c>
      <c r="AI20" s="25">
        <f t="shared" ca="1" si="1"/>
        <v>0.72388935124055154</v>
      </c>
    </row>
    <row r="21" spans="1:35">
      <c r="A21" s="25">
        <v>0.9</v>
      </c>
      <c r="B21" s="25">
        <f t="shared" si="17"/>
        <v>1</v>
      </c>
      <c r="C21" s="25">
        <f t="shared" si="18"/>
        <v>0</v>
      </c>
      <c r="E21" s="25">
        <f ca="1">Kp*(G21+H21*OnebyTi+Td*(G21-G20))</f>
        <v>0.54173847629748528</v>
      </c>
      <c r="F21" s="25">
        <f t="shared" ca="1" si="19"/>
        <v>0.93411812384951232</v>
      </c>
      <c r="G21" s="25">
        <f t="shared" ca="1" si="27"/>
        <v>6.5881876150487684E-2</v>
      </c>
      <c r="H21" s="25">
        <f t="shared" ca="1" si="5"/>
        <v>0.75207671863855441</v>
      </c>
      <c r="I21" s="25">
        <f t="shared" ca="1" si="6"/>
        <v>0.75207671863855441</v>
      </c>
      <c r="J21" s="25">
        <f t="shared" ca="1" si="7"/>
        <v>0.67969969357065096</v>
      </c>
      <c r="K21" s="25">
        <f t="shared" ca="1" si="8"/>
        <v>0.2535977910525638</v>
      </c>
      <c r="M21" s="25">
        <f ca="1">Kp*(Q21+R21*OnebyTi+Td*(Q21-Q20))</f>
        <v>7.0672229253226932</v>
      </c>
      <c r="N21" s="25">
        <f t="shared" ca="1" si="20"/>
        <v>1.7629765368350991</v>
      </c>
      <c r="O21" s="25">
        <f t="shared" ca="1" si="21"/>
        <v>0.22103503948419764</v>
      </c>
      <c r="P21" s="25">
        <f t="shared" ca="1" si="22"/>
        <v>1.5982758276205957E-2</v>
      </c>
      <c r="Q21" s="25">
        <f t="shared" ca="1" si="3"/>
        <v>0.98401724172379401</v>
      </c>
      <c r="R21" s="25">
        <f t="shared" ca="1" si="9"/>
        <v>0.99663312426749795</v>
      </c>
      <c r="S21" s="25">
        <f t="shared" ca="1" si="10"/>
        <v>0.99663312426749795</v>
      </c>
      <c r="T21" s="25">
        <f t="shared" ca="1" si="11"/>
        <v>0.99330432170396188</v>
      </c>
      <c r="U21" s="25">
        <f t="shared" ca="1" si="12"/>
        <v>0.47559788310203827</v>
      </c>
      <c r="W21" s="25">
        <f ca="1">Kp*(AB21+AC21*OnebyTi+Td*(AB21-AB20))</f>
        <v>7.1677567831356219</v>
      </c>
      <c r="X21" s="25">
        <f t="shared" ca="1" si="23"/>
        <v>1.5180744031698914</v>
      </c>
      <c r="Y21" s="25">
        <f t="shared" ca="1" si="24"/>
        <v>0.29108619763818588</v>
      </c>
      <c r="Z21" s="25">
        <f t="shared" ca="1" si="25"/>
        <v>3.4452224988072808E-2</v>
      </c>
      <c r="AA21" s="25">
        <f t="shared" ca="1" si="26"/>
        <v>2.6801342302466393E-3</v>
      </c>
      <c r="AB21" s="25">
        <f t="shared" ca="1" si="4"/>
        <v>0.9973198657697534</v>
      </c>
      <c r="AC21" s="25">
        <f t="shared" ca="1" si="13"/>
        <v>0.9994337234470988</v>
      </c>
      <c r="AD21" s="25">
        <f t="shared" ca="1" si="14"/>
        <v>0.9994337234470988</v>
      </c>
      <c r="AE21" s="25">
        <f t="shared" ca="1" si="15"/>
        <v>0.99886850275602201</v>
      </c>
      <c r="AF21" s="25">
        <f t="shared" ca="1" si="16"/>
        <v>0.54823550847005642</v>
      </c>
      <c r="AH21" s="25">
        <f t="shared" ca="1" si="0"/>
        <v>0.54173847629748528</v>
      </c>
      <c r="AI21" s="25">
        <f t="shared" ca="1" si="1"/>
        <v>0.93411812384951232</v>
      </c>
    </row>
    <row r="22" spans="1:35">
      <c r="A22" s="25">
        <v>1</v>
      </c>
      <c r="B22" s="25">
        <f t="shared" si="17"/>
        <v>1</v>
      </c>
      <c r="C22" s="25">
        <f t="shared" si="18"/>
        <v>0</v>
      </c>
      <c r="E22" s="25">
        <f ca="1">Kp*(G22+H22*OnebyTi+Td*(G22-G21))</f>
        <v>-0.78145045064533381</v>
      </c>
      <c r="F22" s="25">
        <f t="shared" ca="1" si="19"/>
        <v>1.1453658717728685</v>
      </c>
      <c r="G22" s="25">
        <f t="shared" ca="1" si="27"/>
        <v>-0.14536587177286853</v>
      </c>
      <c r="H22" s="25">
        <f t="shared" ca="1" si="5"/>
        <v>0.73754013146126751</v>
      </c>
      <c r="I22" s="25">
        <f t="shared" ca="1" si="6"/>
        <v>0.76661330581584131</v>
      </c>
      <c r="J22" s="25">
        <f t="shared" ca="1" si="7"/>
        <v>0.68181281723827958</v>
      </c>
      <c r="K22" s="25">
        <f t="shared" ca="1" si="8"/>
        <v>0.26813437822985065</v>
      </c>
      <c r="M22" s="25">
        <f ca="1">Kp*(Q22+R22*OnebyTi+Td*(Q22-Q21))</f>
        <v>7.1078097432296845</v>
      </c>
      <c r="N22" s="25">
        <f t="shared" ca="1" si="20"/>
        <v>1.9744653342982892</v>
      </c>
      <c r="O22" s="25">
        <f ca="1">IF((ROW()-12)*0.1&lt;L_2,0,OFFSET(N22,-1,0)*b_2/K_2-O21*a_2)</f>
        <v>0.28396250909703635</v>
      </c>
      <c r="P22" s="25">
        <f t="shared" ca="1" si="22"/>
        <v>2.4351053193313765E-2</v>
      </c>
      <c r="Q22" s="25">
        <f t="shared" ca="1" si="3"/>
        <v>0.97564894680668623</v>
      </c>
      <c r="R22" s="25">
        <f t="shared" ca="1" si="9"/>
        <v>1.0941980189481666</v>
      </c>
      <c r="S22" s="25">
        <f t="shared" ca="1" si="10"/>
        <v>1.0941980189481666</v>
      </c>
      <c r="T22" s="25">
        <f t="shared" ca="1" si="11"/>
        <v>1.0884934084444615</v>
      </c>
      <c r="U22" s="25">
        <f t="shared" ca="1" si="12"/>
        <v>0.54211887880782095</v>
      </c>
      <c r="W22" s="25">
        <f ca="1">Kp*(AB22+AC22*OnebyTi+Td*(AB22-AB21))</f>
        <v>7.2572389833489943</v>
      </c>
      <c r="X22" s="25">
        <f t="shared" ca="1" si="23"/>
        <v>1.6537824148880216</v>
      </c>
      <c r="Y22" s="25">
        <f t="shared" ca="1" si="24"/>
        <v>0.35092711855280334</v>
      </c>
      <c r="Z22" s="25">
        <f t="shared" ca="1" si="25"/>
        <v>4.6968411526886841E-2</v>
      </c>
      <c r="AA22" s="25">
        <f t="shared" ca="1" si="26"/>
        <v>4.2296773813213662E-3</v>
      </c>
      <c r="AB22" s="25">
        <f t="shared" ca="1" si="4"/>
        <v>0.99577032261867859</v>
      </c>
      <c r="AC22" s="25">
        <f t="shared" ca="1" si="13"/>
        <v>1.0990107557089668</v>
      </c>
      <c r="AD22" s="25">
        <f t="shared" ca="1" si="14"/>
        <v>1.0990107557089668</v>
      </c>
      <c r="AE22" s="25">
        <f t="shared" ca="1" si="15"/>
        <v>1.0980243562968328</v>
      </c>
      <c r="AF22" s="25">
        <f t="shared" ca="1" si="16"/>
        <v>0.65662445171956108</v>
      </c>
      <c r="AH22" s="25">
        <f t="shared" ca="1" si="0"/>
        <v>-0.78145045064533381</v>
      </c>
      <c r="AI22" s="25">
        <f t="shared" ca="1" si="1"/>
        <v>1.1453658717728685</v>
      </c>
    </row>
    <row r="23" spans="1:35">
      <c r="A23" s="25">
        <v>1.1000000000000001</v>
      </c>
      <c r="B23" s="25">
        <f t="shared" si="17"/>
        <v>1</v>
      </c>
      <c r="C23" s="25">
        <f t="shared" si="18"/>
        <v>0</v>
      </c>
      <c r="E23" s="25">
        <f ca="1">Kp*(G23+H23*OnebyTi+Td*(G23-G22))</f>
        <v>-2.1322323379804353</v>
      </c>
      <c r="F23" s="25">
        <f t="shared" ca="1" si="19"/>
        <v>1.3576213357300768</v>
      </c>
      <c r="G23" s="25">
        <f t="shared" ca="1" si="27"/>
        <v>-0.35762133573007682</v>
      </c>
      <c r="H23" s="25">
        <f t="shared" ca="1" si="5"/>
        <v>0.70177799788825979</v>
      </c>
      <c r="I23" s="25">
        <f t="shared" ca="1" si="6"/>
        <v>0.80237543938884903</v>
      </c>
      <c r="J23" s="25">
        <f t="shared" ca="1" si="7"/>
        <v>0.69460211921521597</v>
      </c>
      <c r="K23" s="25">
        <f t="shared" ca="1" si="8"/>
        <v>0.30747272516015911</v>
      </c>
      <c r="M23" s="25">
        <f ca="1">Kp*(Q23+R23*OnebyTi+Td*(Q23-Q22))</f>
        <v>7.1330209649751195</v>
      </c>
      <c r="N23" s="25">
        <f t="shared" ca="1" si="20"/>
        <v>2.1800717648792713</v>
      </c>
      <c r="O23" s="25">
        <f t="shared" ca="1" si="21"/>
        <v>0.35295284715203518</v>
      </c>
      <c r="P23" s="25">
        <f t="shared" ca="1" si="22"/>
        <v>3.494593764943172E-2</v>
      </c>
      <c r="Q23" s="25">
        <f t="shared" ca="1" si="3"/>
        <v>0.96505406235056823</v>
      </c>
      <c r="R23" s="25">
        <f t="shared" ca="1" si="9"/>
        <v>1.1907034251832234</v>
      </c>
      <c r="S23" s="25">
        <f t="shared" ca="1" si="10"/>
        <v>1.1907034251832234</v>
      </c>
      <c r="T23" s="25">
        <f t="shared" ca="1" si="11"/>
        <v>1.181626342770395</v>
      </c>
      <c r="U23" s="25">
        <f t="shared" ca="1" si="12"/>
        <v>0.60915173849441673</v>
      </c>
      <c r="W23" s="25">
        <f ca="1">Kp*(AB23+AC23*OnebyTi+Td*(AB23-AB22))</f>
        <v>7.3429499626656378</v>
      </c>
      <c r="X23" s="25">
        <f t="shared" ca="1" si="23"/>
        <v>1.785490327815604</v>
      </c>
      <c r="Y23" s="25">
        <f t="shared" ca="1" si="24"/>
        <v>0.4144681211473647</v>
      </c>
      <c r="Z23" s="25">
        <f t="shared" ca="1" si="25"/>
        <v>6.1792652596559652E-2</v>
      </c>
      <c r="AA23" s="25">
        <f t="shared" ca="1" si="26"/>
        <v>6.3140700417115793E-3</v>
      </c>
      <c r="AB23" s="25">
        <f t="shared" ca="1" si="4"/>
        <v>0.99368592995828842</v>
      </c>
      <c r="AC23" s="25">
        <f t="shared" ca="1" si="13"/>
        <v>1.1983793487047956</v>
      </c>
      <c r="AD23" s="25">
        <f t="shared" ca="1" si="14"/>
        <v>1.1983793487047956</v>
      </c>
      <c r="AE23" s="25">
        <f t="shared" ca="1" si="15"/>
        <v>1.1967655290365398</v>
      </c>
      <c r="AF23" s="25">
        <f t="shared" ca="1" si="16"/>
        <v>0.77404099884746225</v>
      </c>
      <c r="AH23" s="25">
        <f t="shared" ca="1" si="0"/>
        <v>-2.1322323379804353</v>
      </c>
      <c r="AI23" s="25">
        <f t="shared" ca="1" si="1"/>
        <v>1.3576213357300768</v>
      </c>
    </row>
    <row r="24" spans="1:35">
      <c r="A24" s="25">
        <v>1.2</v>
      </c>
      <c r="B24" s="25">
        <f t="shared" si="17"/>
        <v>1</v>
      </c>
      <c r="C24" s="25">
        <f t="shared" si="18"/>
        <v>0</v>
      </c>
      <c r="E24" s="25">
        <f ca="1">Kp*(G24+H24*OnebyTi+Td*(G24-G23))</f>
        <v>-2.6417399608741565</v>
      </c>
      <c r="F24" s="25">
        <f t="shared" ca="1" si="19"/>
        <v>1.4769100427761843</v>
      </c>
      <c r="G24" s="25">
        <f t="shared" ca="1" si="27"/>
        <v>-0.47691004277618432</v>
      </c>
      <c r="H24" s="25">
        <f t="shared" ca="1" si="5"/>
        <v>0.65408699361064138</v>
      </c>
      <c r="I24" s="25">
        <f t="shared" ca="1" si="6"/>
        <v>0.85006644366646744</v>
      </c>
      <c r="J24" s="25">
        <f t="shared" ca="1" si="7"/>
        <v>0.71734643810529419</v>
      </c>
      <c r="K24" s="25">
        <f t="shared" ca="1" si="8"/>
        <v>0.36470193029330122</v>
      </c>
      <c r="M24" s="25">
        <f ca="1">Kp*(Q24+R24*OnebyTi+Td*(Q24-Q23))</f>
        <v>7.1417315081369566</v>
      </c>
      <c r="N24" s="25">
        <f t="shared" ca="1" si="20"/>
        <v>2.3795190569266724</v>
      </c>
      <c r="O24" s="25">
        <f ca="1">IF((ROW()-12)*0.1&lt;L_2,0,OFFSET(N24,-1,0)*b_2/K_2-O23*a_2)</f>
        <v>0.42751856211064759</v>
      </c>
      <c r="P24" s="25">
        <f t="shared" ca="1" si="22"/>
        <v>4.7923972269278137E-2</v>
      </c>
      <c r="Q24" s="25">
        <f t="shared" ca="1" si="3"/>
        <v>0.95207602773072186</v>
      </c>
      <c r="R24" s="25">
        <f t="shared" ca="1" si="9"/>
        <v>1.2859110279562955</v>
      </c>
      <c r="S24" s="25">
        <f t="shared" ca="1" si="10"/>
        <v>1.2859110279562955</v>
      </c>
      <c r="T24" s="25">
        <f t="shared" ca="1" si="11"/>
        <v>1.2722712190283461</v>
      </c>
      <c r="U24" s="25">
        <f t="shared" ca="1" si="12"/>
        <v>0.6774485732242238</v>
      </c>
      <c r="W24" s="25">
        <f ca="1">Kp*(AB24+AC24*OnebyTi+Td*(AB24-AB23))</f>
        <v>7.4242918100534254</v>
      </c>
      <c r="X24" s="25">
        <f t="shared" ca="1" si="23"/>
        <v>1.9132828743046266</v>
      </c>
      <c r="Y24" s="25">
        <f t="shared" ca="1" si="24"/>
        <v>0.48133366318887572</v>
      </c>
      <c r="Z24" s="25">
        <f t="shared" ca="1" si="25"/>
        <v>7.8992838162262755E-2</v>
      </c>
      <c r="AA24" s="25">
        <f t="shared" ca="1" si="26"/>
        <v>9.0197924407961674E-3</v>
      </c>
      <c r="AB24" s="25">
        <f t="shared" ca="1" si="4"/>
        <v>0.9909802075592038</v>
      </c>
      <c r="AC24" s="25">
        <f t="shared" ca="1" si="13"/>
        <v>1.297477369460716</v>
      </c>
      <c r="AD24" s="25">
        <f t="shared" ca="1" si="14"/>
        <v>1.297477369460716</v>
      </c>
      <c r="AE24" s="25">
        <f t="shared" ca="1" si="15"/>
        <v>1.294969706213948</v>
      </c>
      <c r="AF24" s="25">
        <f t="shared" ca="1" si="16"/>
        <v>0.90012055851789341</v>
      </c>
      <c r="AH24" s="25">
        <f t="shared" ca="1" si="0"/>
        <v>-2.6417399608741565</v>
      </c>
      <c r="AI24" s="25">
        <f t="shared" ca="1" si="1"/>
        <v>1.4769100427761843</v>
      </c>
    </row>
    <row r="25" spans="1:35">
      <c r="A25" s="25">
        <v>1.3</v>
      </c>
      <c r="B25" s="25">
        <f t="shared" si="17"/>
        <v>1</v>
      </c>
      <c r="C25" s="25">
        <f t="shared" si="18"/>
        <v>0</v>
      </c>
      <c r="E25" s="25">
        <f ca="1">Kp*(G25+H25*OnebyTi+Td*(G25-G24))</f>
        <v>-3.1369865991042056</v>
      </c>
      <c r="F25" s="25">
        <f t="shared" ca="1" si="19"/>
        <v>1.5635333775349203</v>
      </c>
      <c r="G25" s="25">
        <f t="shared" ca="1" si="27"/>
        <v>-0.56353337753492028</v>
      </c>
      <c r="H25" s="25">
        <f t="shared" ca="1" si="5"/>
        <v>0.59773365585714933</v>
      </c>
      <c r="I25" s="25">
        <f t="shared" ca="1" si="6"/>
        <v>0.90641978141995949</v>
      </c>
      <c r="J25" s="25">
        <f t="shared" ca="1" si="7"/>
        <v>0.74910342486488568</v>
      </c>
      <c r="K25" s="25">
        <f t="shared" ca="1" si="8"/>
        <v>0.43796126937284086</v>
      </c>
      <c r="M25" s="25">
        <f ca="1">Kp*(Q25+R25*OnebyTi+Td*(Q25-Q24))</f>
        <v>7.1329608403449445</v>
      </c>
      <c r="N25" s="25">
        <f t="shared" ca="1" si="20"/>
        <v>2.5724831667805041</v>
      </c>
      <c r="O25" s="25">
        <f t="shared" ca="1" si="21"/>
        <v>0.50718076202732054</v>
      </c>
      <c r="P25" s="25">
        <f t="shared" ca="1" si="22"/>
        <v>6.3415433559138451E-2</v>
      </c>
      <c r="Q25" s="25">
        <f t="shared" ca="1" si="3"/>
        <v>0.93658456644086152</v>
      </c>
      <c r="R25" s="25">
        <f t="shared" ca="1" si="9"/>
        <v>1.3795694846003816</v>
      </c>
      <c r="S25" s="25">
        <f t="shared" ca="1" si="10"/>
        <v>1.3795694846003816</v>
      </c>
      <c r="T25" s="25">
        <f t="shared" ca="1" si="11"/>
        <v>1.3599902840378677</v>
      </c>
      <c r="U25" s="25">
        <f t="shared" ca="1" si="12"/>
        <v>0.74760844386386816</v>
      </c>
      <c r="W25" s="25">
        <f ca="1">Kp*(AB25+AC25*OnebyTi+Td*(AB25-AB24))</f>
        <v>7.5006671034262098</v>
      </c>
      <c r="X25" s="25">
        <f t="shared" ca="1" si="23"/>
        <v>2.0372231579824267</v>
      </c>
      <c r="Y25" s="25">
        <f t="shared" ca="1" si="24"/>
        <v>0.55117065030073942</v>
      </c>
      <c r="Z25" s="25">
        <f t="shared" ca="1" si="25"/>
        <v>9.8615231745668191E-2</v>
      </c>
      <c r="AA25" s="25">
        <f t="shared" ca="1" si="26"/>
        <v>1.2432418150069943E-2</v>
      </c>
      <c r="AB25" s="25">
        <f t="shared" ca="1" si="4"/>
        <v>0.9875675818499301</v>
      </c>
      <c r="AC25" s="25">
        <f t="shared" ca="1" si="13"/>
        <v>1.3962341276457091</v>
      </c>
      <c r="AD25" s="25">
        <f t="shared" ca="1" si="14"/>
        <v>1.3962341276457091</v>
      </c>
      <c r="AE25" s="25">
        <f t="shared" ca="1" si="15"/>
        <v>1.3924986790860399</v>
      </c>
      <c r="AF25" s="25">
        <f t="shared" ca="1" si="16"/>
        <v>1.0344287901325611</v>
      </c>
      <c r="AH25" s="25">
        <f t="shared" ca="1" si="0"/>
        <v>-3.1369865991042056</v>
      </c>
      <c r="AI25" s="25">
        <f t="shared" ca="1" si="1"/>
        <v>1.5635333775349203</v>
      </c>
    </row>
    <row r="26" spans="1:35">
      <c r="A26" s="25">
        <v>1.4</v>
      </c>
      <c r="B26" s="25">
        <f t="shared" si="17"/>
        <v>1</v>
      </c>
      <c r="C26" s="25">
        <f t="shared" si="18"/>
        <v>0</v>
      </c>
      <c r="E26" s="25">
        <f ca="1">Kp*(G26+H26*OnebyTi+Td*(G26-G25))</f>
        <v>-3.3402973440314883</v>
      </c>
      <c r="F26" s="25">
        <f t="shared" ca="1" si="19"/>
        <v>1.6071635068825669</v>
      </c>
      <c r="G26" s="25">
        <f t="shared" ca="1" si="27"/>
        <v>-0.60716350688256693</v>
      </c>
      <c r="H26" s="25">
        <f t="shared" ca="1" si="5"/>
        <v>0.53701730516889268</v>
      </c>
      <c r="I26" s="25">
        <f t="shared" ca="1" si="6"/>
        <v>0.96713613210821614</v>
      </c>
      <c r="J26" s="25">
        <f t="shared" ca="1" si="7"/>
        <v>0.78596817727387935</v>
      </c>
      <c r="K26" s="25">
        <f t="shared" ca="1" si="8"/>
        <v>0.52296416033640025</v>
      </c>
      <c r="M26" s="25">
        <f ca="1">Kp*(Q26+R26*OnebyTi+Td*(Q26-Q25))</f>
        <v>7.1058672164687051</v>
      </c>
      <c r="N26" s="25">
        <f t="shared" ca="1" si="20"/>
        <v>2.7586011901991219</v>
      </c>
      <c r="O26" s="25">
        <f ca="1">IF((ROW()-12)*0.1&lt;L_2,0,OFFSET(N26,-1,0)*b_2/K_2-O25*a_2)</f>
        <v>0.5914668743991004</v>
      </c>
      <c r="P26" s="25">
        <f t="shared" ca="1" si="22"/>
        <v>8.1525737530066589E-2</v>
      </c>
      <c r="Q26" s="25">
        <f t="shared" ca="1" si="3"/>
        <v>0.91847426246993336</v>
      </c>
      <c r="R26" s="25">
        <f t="shared" ca="1" si="9"/>
        <v>1.4714169108473749</v>
      </c>
      <c r="S26" s="25">
        <f t="shared" ca="1" si="10"/>
        <v>1.4714169108473749</v>
      </c>
      <c r="T26" s="25">
        <f t="shared" ca="1" si="11"/>
        <v>1.4443497811198365</v>
      </c>
      <c r="U26" s="25">
        <f t="shared" ca="1" si="12"/>
        <v>0.8197975980585146</v>
      </c>
      <c r="W26" s="25">
        <f ca="1">Kp*(AB26+AC26*OnebyTi+Td*(AB26-AB25))</f>
        <v>7.5714848325508983</v>
      </c>
      <c r="X26" s="25">
        <f t="shared" ca="1" si="23"/>
        <v>2.1573537229047459</v>
      </c>
      <c r="Y26" s="25">
        <f t="shared" ca="1" si="24"/>
        <v>0.62364628632253238</v>
      </c>
      <c r="Z26" s="25">
        <f t="shared" ca="1" si="25"/>
        <v>0.12068661995391926</v>
      </c>
      <c r="AA26" s="25">
        <f t="shared" ca="1" si="26"/>
        <v>1.6635603567274958E-2</v>
      </c>
      <c r="AB26" s="25">
        <f t="shared" ca="1" si="4"/>
        <v>0.983364396432725</v>
      </c>
      <c r="AC26" s="25">
        <f t="shared" ca="1" si="13"/>
        <v>1.4945705672889815</v>
      </c>
      <c r="AD26" s="25">
        <f t="shared" ca="1" si="14"/>
        <v>1.4945705672889815</v>
      </c>
      <c r="AE26" s="25">
        <f t="shared" ca="1" si="15"/>
        <v>1.4891992327031895</v>
      </c>
      <c r="AF26" s="25">
        <f t="shared" ca="1" si="16"/>
        <v>1.1764610052074258</v>
      </c>
      <c r="AH26" s="25">
        <f t="shared" ca="1" si="0"/>
        <v>-3.3402973440314883</v>
      </c>
      <c r="AI26" s="25">
        <f t="shared" ca="1" si="1"/>
        <v>1.6071635068825669</v>
      </c>
    </row>
    <row r="27" spans="1:35">
      <c r="A27" s="25">
        <v>1.5</v>
      </c>
      <c r="B27" s="25">
        <f t="shared" si="17"/>
        <v>1</v>
      </c>
      <c r="C27" s="25">
        <f t="shared" si="18"/>
        <v>0</v>
      </c>
      <c r="E27" s="25">
        <f ca="1">Kp*(G27+H27*OnebyTi+Td*(G27-G26))</f>
        <v>-3.2739290301159341</v>
      </c>
      <c r="F27" s="25">
        <f t="shared" ca="1" si="19"/>
        <v>1.6073629735932726</v>
      </c>
      <c r="G27" s="25">
        <f t="shared" ca="1" si="27"/>
        <v>-0.60736297359327263</v>
      </c>
      <c r="H27" s="25">
        <f t="shared" ca="1" si="5"/>
        <v>0.47628100780956539</v>
      </c>
      <c r="I27" s="25">
        <f t="shared" ca="1" si="6"/>
        <v>1.0278724294675434</v>
      </c>
      <c r="J27" s="25">
        <f t="shared" ca="1" si="7"/>
        <v>0.82285715544308558</v>
      </c>
      <c r="K27" s="25">
        <f t="shared" ca="1" si="8"/>
        <v>0.61406860637539118</v>
      </c>
      <c r="M27" s="25">
        <f ca="1">Kp*(Q27+R27*OnebyTi+Td*(Q27-Q26))</f>
        <v>7.0597426411745694</v>
      </c>
      <c r="N27" s="25">
        <f t="shared" ca="1" si="20"/>
        <v>2.9374791180355606</v>
      </c>
      <c r="O27" s="25">
        <f t="shared" ca="1" si="21"/>
        <v>0.67990880234431572</v>
      </c>
      <c r="P27" s="25">
        <f t="shared" ca="1" si="22"/>
        <v>0.10233671216807513</v>
      </c>
      <c r="Q27" s="25">
        <f t="shared" ca="1" si="3"/>
        <v>0.89766328783192484</v>
      </c>
      <c r="R27" s="25">
        <f t="shared" ca="1" si="9"/>
        <v>1.5611832396305674</v>
      </c>
      <c r="S27" s="25">
        <f t="shared" ca="1" si="10"/>
        <v>1.5611832396305674</v>
      </c>
      <c r="T27" s="25">
        <f t="shared" ca="1" si="11"/>
        <v>1.5249297189519586</v>
      </c>
      <c r="U27" s="25">
        <f t="shared" ca="1" si="12"/>
        <v>0.89366246401562111</v>
      </c>
      <c r="W27" s="25">
        <f ca="1">Kp*(AB27+AC27*OnebyTi+Td*(AB27-AB26))</f>
        <v>7.6361655140374536</v>
      </c>
      <c r="X27" s="25">
        <f t="shared" ca="1" si="23"/>
        <v>2.2736977438837278</v>
      </c>
      <c r="Y27" s="25">
        <f t="shared" ca="1" si="24"/>
        <v>0.69844608065218161</v>
      </c>
      <c r="Z27" s="25">
        <f t="shared" ca="1" si="25"/>
        <v>0.14521625233564539</v>
      </c>
      <c r="AA27" s="25">
        <f t="shared" ca="1" si="26"/>
        <v>2.1710231517737238E-2</v>
      </c>
      <c r="AB27" s="25">
        <f t="shared" ca="1" si="4"/>
        <v>0.97828976848226279</v>
      </c>
      <c r="AC27" s="25">
        <f t="shared" ca="1" si="13"/>
        <v>1.5923995441372079</v>
      </c>
      <c r="AD27" s="25">
        <f t="shared" ca="1" si="14"/>
        <v>1.5923995441372079</v>
      </c>
      <c r="AE27" s="25">
        <f t="shared" ca="1" si="15"/>
        <v>1.5849043198148975</v>
      </c>
      <c r="AF27" s="25">
        <f t="shared" ca="1" si="16"/>
        <v>1.3256433193779491</v>
      </c>
      <c r="AH27" s="25">
        <f t="shared" ca="1" si="0"/>
        <v>-3.2739290301159341</v>
      </c>
      <c r="AI27" s="25">
        <f t="shared" ca="1" si="1"/>
        <v>1.6073629735932726</v>
      </c>
    </row>
    <row r="28" spans="1:35">
      <c r="A28" s="25">
        <v>1.6</v>
      </c>
      <c r="B28" s="25">
        <f t="shared" si="17"/>
        <v>1</v>
      </c>
      <c r="C28" s="25">
        <f t="shared" si="18"/>
        <v>0</v>
      </c>
      <c r="E28" s="25">
        <f ca="1">Kp*(G28+H28*OnebyTi+Td*(G28-G27))</f>
        <v>-2.9307902389370035</v>
      </c>
      <c r="F28" s="25">
        <f t="shared" ca="1" si="19"/>
        <v>1.5636980686745436</v>
      </c>
      <c r="G28" s="25">
        <f t="shared" ca="1" si="27"/>
        <v>-0.56369806867454364</v>
      </c>
      <c r="H28" s="25">
        <f t="shared" ca="1" si="5"/>
        <v>0.41991120094211104</v>
      </c>
      <c r="I28" s="25">
        <f t="shared" ca="1" si="6"/>
        <v>1.0842422363349977</v>
      </c>
      <c r="J28" s="25">
        <f t="shared" ca="1" si="7"/>
        <v>0.85463270670582658</v>
      </c>
      <c r="K28" s="25">
        <f t="shared" ca="1" si="8"/>
        <v>0.70426029736331819</v>
      </c>
      <c r="M28" s="25">
        <f ca="1">Kp*(Q28+R28*OnebyTi+Td*(Q28-Q27))</f>
        <v>6.9940084308554233</v>
      </c>
      <c r="N28" s="25">
        <f t="shared" ca="1" si="20"/>
        <v>3.1086990048116947</v>
      </c>
      <c r="O28" s="25">
        <f ca="1">IF((ROW()-12)*0.1&lt;L_2,0,OFFSET(N28,-1,0)*b_2/K_2-O27*a_2)</f>
        <v>0.77204147254196975</v>
      </c>
      <c r="P28" s="25">
        <f t="shared" ca="1" si="22"/>
        <v>0.12590774272677732</v>
      </c>
      <c r="Q28" s="25">
        <f t="shared" ca="1" si="3"/>
        <v>0.87409225727322271</v>
      </c>
      <c r="R28" s="25">
        <f t="shared" ca="1" si="9"/>
        <v>1.6485924653578896</v>
      </c>
      <c r="S28" s="25">
        <f t="shared" ca="1" si="10"/>
        <v>1.6485924653578896</v>
      </c>
      <c r="T28" s="25">
        <f t="shared" ca="1" si="11"/>
        <v>1.6013334463744584</v>
      </c>
      <c r="U28" s="25">
        <f t="shared" ca="1" si="12"/>
        <v>0.96836524719002315</v>
      </c>
      <c r="W28" s="25">
        <f ca="1">Kp*(AB28+AC28*OnebyTi+Td*(AB28-AB27))</f>
        <v>7.6941455887519874</v>
      </c>
      <c r="X28" s="25">
        <f t="shared" ca="1" si="23"/>
        <v>2.3862603084395348</v>
      </c>
      <c r="Y28" s="25">
        <f t="shared" ca="1" si="24"/>
        <v>0.7752720108241915</v>
      </c>
      <c r="Z28" s="25">
        <f t="shared" ca="1" si="25"/>
        <v>0.17219758944601404</v>
      </c>
      <c r="AA28" s="25">
        <f t="shared" ca="1" si="26"/>
        <v>2.7733691230653414E-2</v>
      </c>
      <c r="AB28" s="25">
        <f t="shared" ca="1" si="4"/>
        <v>0.97226630876934661</v>
      </c>
      <c r="AC28" s="25">
        <f t="shared" ca="1" si="13"/>
        <v>1.6896261750141426</v>
      </c>
      <c r="AD28" s="25">
        <f t="shared" ca="1" si="14"/>
        <v>1.6896261750141426</v>
      </c>
      <c r="AE28" s="25">
        <f t="shared" ca="1" si="15"/>
        <v>1.6794344973316946</v>
      </c>
      <c r="AF28" s="25">
        <f t="shared" ca="1" si="16"/>
        <v>1.4813355752794881</v>
      </c>
      <c r="AH28" s="25">
        <f t="shared" ca="1" si="0"/>
        <v>-2.9307902389370035</v>
      </c>
      <c r="AI28" s="25">
        <f t="shared" ca="1" si="1"/>
        <v>1.5636980686745436</v>
      </c>
    </row>
    <row r="29" spans="1:35">
      <c r="A29" s="25">
        <v>1.7</v>
      </c>
      <c r="B29" s="25">
        <f t="shared" si="17"/>
        <v>1</v>
      </c>
      <c r="C29" s="25">
        <f t="shared" si="18"/>
        <v>0</v>
      </c>
      <c r="E29" s="25">
        <f ca="1">Kp*(G29+H29*OnebyTi+Td*(G29-G28))</f>
        <v>-2.3037690973050577</v>
      </c>
      <c r="F29" s="25">
        <f t="shared" ca="1" si="19"/>
        <v>1.4757388019450632</v>
      </c>
      <c r="G29" s="25">
        <f t="shared" ca="1" si="27"/>
        <v>-0.47573880194506324</v>
      </c>
      <c r="H29" s="25">
        <f t="shared" ca="1" si="5"/>
        <v>0.37233732074760473</v>
      </c>
      <c r="I29" s="25">
        <f t="shared" ca="1" si="6"/>
        <v>1.131816116529504</v>
      </c>
      <c r="J29" s="25">
        <f t="shared" ca="1" si="7"/>
        <v>0.87726544747343904</v>
      </c>
      <c r="K29" s="25">
        <f t="shared" ca="1" si="8"/>
        <v>0.78513589369397896</v>
      </c>
      <c r="M29" s="25">
        <f ca="1">Kp*(Q29+R29*OnebyTi+Td*(Q29-Q28))</f>
        <v>6.908211263036919</v>
      </c>
      <c r="N29" s="25">
        <f t="shared" ca="1" si="20"/>
        <v>3.2718256095555129</v>
      </c>
      <c r="O29" s="25">
        <f t="shared" ref="O29:O92" ca="1" si="28">IF((ROW()-12)*0.1&lt;L_2,0,OFFSET(N29,-1,0)*b_2/K_2-O28*a_2)</f>
        <v>0.8674017349839187</v>
      </c>
      <c r="P29" s="25">
        <f t="shared" ca="1" si="22"/>
        <v>0.15227681102063276</v>
      </c>
      <c r="Q29" s="25">
        <f t="shared" ca="1" si="3"/>
        <v>0.84772318897936727</v>
      </c>
      <c r="R29" s="25">
        <f t="shared" ca="1" si="9"/>
        <v>1.7333647842558264</v>
      </c>
      <c r="S29" s="25">
        <f t="shared" ca="1" si="10"/>
        <v>1.7333647842558264</v>
      </c>
      <c r="T29" s="25">
        <f t="shared" ca="1" si="11"/>
        <v>1.6731969068877932</v>
      </c>
      <c r="U29" s="25">
        <f t="shared" ca="1" si="12"/>
        <v>1.0427330734613827</v>
      </c>
      <c r="W29" s="25">
        <f ca="1">Kp*(AB29+AC29*OnebyTi+Td*(AB29-AB28))</f>
        <v>7.7448811832738187</v>
      </c>
      <c r="X29" s="25">
        <f t="shared" ca="1" si="23"/>
        <v>2.4950297649090714</v>
      </c>
      <c r="Y29" s="25">
        <f t="shared" ca="1" si="24"/>
        <v>0.85384083722150672</v>
      </c>
      <c r="Z29" s="25">
        <f t="shared" ca="1" si="25"/>
        <v>0.20160987604552666</v>
      </c>
      <c r="AA29" s="25">
        <f t="shared" ca="1" si="26"/>
        <v>3.4779278685486824E-2</v>
      </c>
      <c r="AB29" s="25">
        <f t="shared" ca="1" si="4"/>
        <v>0.9652207213145132</v>
      </c>
      <c r="AC29" s="25">
        <f t="shared" ca="1" si="13"/>
        <v>1.7861482471455938</v>
      </c>
      <c r="AD29" s="25">
        <f t="shared" ca="1" si="14"/>
        <v>1.7861482471455938</v>
      </c>
      <c r="AE29" s="25">
        <f t="shared" ca="1" si="15"/>
        <v>1.7725996014171854</v>
      </c>
      <c r="AF29" s="25">
        <f t="shared" ca="1" si="16"/>
        <v>1.642836007816233</v>
      </c>
      <c r="AH29" s="25">
        <f t="shared" ca="1" si="0"/>
        <v>-2.3037690973050577</v>
      </c>
      <c r="AI29" s="25">
        <f t="shared" ca="1" si="1"/>
        <v>1.4757388019450632</v>
      </c>
    </row>
    <row r="30" spans="1:35">
      <c r="A30" s="25">
        <v>1.8</v>
      </c>
      <c r="B30" s="25">
        <f t="shared" si="17"/>
        <v>1</v>
      </c>
      <c r="C30" s="25">
        <f t="shared" si="18"/>
        <v>0</v>
      </c>
      <c r="E30" s="25">
        <f ca="1">Kp*(G30+H30*OnebyTi+Td*(G30-G29))</f>
        <v>-1.6520809794059097</v>
      </c>
      <c r="F30" s="25">
        <f t="shared" ca="1" si="19"/>
        <v>1.3718618682166719</v>
      </c>
      <c r="G30" s="25">
        <f t="shared" ca="1" si="27"/>
        <v>-0.37186186821667189</v>
      </c>
      <c r="H30" s="25">
        <f t="shared" ca="1" si="5"/>
        <v>0.33515113392593754</v>
      </c>
      <c r="I30" s="25">
        <f t="shared" ca="1" si="6"/>
        <v>1.1690023033511712</v>
      </c>
      <c r="J30" s="25">
        <f t="shared" ca="1" si="7"/>
        <v>0.89109357237679843</v>
      </c>
      <c r="K30" s="25">
        <f t="shared" ca="1" si="8"/>
        <v>0.8520710299729799</v>
      </c>
      <c r="M30" s="25">
        <f ca="1">Kp*(Q30+R30*OnebyTi+Td*(Q30-Q29))</f>
        <v>6.8020196139983753</v>
      </c>
      <c r="N30" s="25">
        <f t="shared" ca="1" si="20"/>
        <v>3.4264125600414284</v>
      </c>
      <c r="O30" s="25">
        <f t="shared" ca="1" si="28"/>
        <v>0.96552757864493488</v>
      </c>
      <c r="P30" s="25">
        <f t="shared" ca="1" si="22"/>
        <v>0.18146144740236075</v>
      </c>
      <c r="Q30" s="25">
        <f t="shared" ca="1" si="3"/>
        <v>0.81853855259763919</v>
      </c>
      <c r="R30" s="25">
        <f t="shared" ca="1" si="9"/>
        <v>1.8152186395155903</v>
      </c>
      <c r="S30" s="25">
        <f t="shared" ca="1" si="10"/>
        <v>1.8152186395155903</v>
      </c>
      <c r="T30" s="25">
        <f t="shared" ca="1" si="11"/>
        <v>1.7401974430966569</v>
      </c>
      <c r="U30" s="25">
        <f t="shared" ca="1" si="12"/>
        <v>1.115672517757619</v>
      </c>
      <c r="W30" s="25">
        <f ca="1">Kp*(AB30+AC30*OnebyTi+Td*(AB30-AB29))</f>
        <v>7.7878513089337824</v>
      </c>
      <c r="X30" s="25">
        <f t="shared" ca="1" si="23"/>
        <v>2.5999791148757208</v>
      </c>
      <c r="Y30" s="25">
        <f t="shared" ca="1" si="24"/>
        <v>0.93388256572788531</v>
      </c>
      <c r="Z30" s="25">
        <f t="shared" ca="1" si="25"/>
        <v>0.23341955538053166</v>
      </c>
      <c r="AA30" s="25">
        <f t="shared" ca="1" si="26"/>
        <v>4.2915702929625626E-2</v>
      </c>
      <c r="AB30" s="25">
        <f t="shared" ca="1" si="4"/>
        <v>0.95708429707037435</v>
      </c>
      <c r="AC30" s="25">
        <f t="shared" ca="1" si="13"/>
        <v>1.8818566768526312</v>
      </c>
      <c r="AD30" s="25">
        <f t="shared" ca="1" si="14"/>
        <v>1.8818566768526312</v>
      </c>
      <c r="AE30" s="25">
        <f t="shared" ca="1" si="15"/>
        <v>1.8642006365870547</v>
      </c>
      <c r="AF30" s="25">
        <f t="shared" ca="1" si="16"/>
        <v>1.8093875724752158</v>
      </c>
      <c r="AH30" s="25">
        <f t="shared" ca="1" si="0"/>
        <v>-1.6520809794059097</v>
      </c>
      <c r="AI30" s="25">
        <f t="shared" ca="1" si="1"/>
        <v>1.3718618682166719</v>
      </c>
    </row>
    <row r="31" spans="1:35">
      <c r="A31" s="25">
        <v>1.9</v>
      </c>
      <c r="B31" s="25">
        <f t="shared" si="17"/>
        <v>1</v>
      </c>
      <c r="C31" s="25">
        <f t="shared" si="18"/>
        <v>0</v>
      </c>
      <c r="E31" s="25">
        <f ca="1">Kp*(G31+H31*OnebyTi+Td*(G31-G30))</f>
        <v>-0.89594242750306996</v>
      </c>
      <c r="F31" s="25">
        <f t="shared" ca="1" si="19"/>
        <v>1.2527158864995129</v>
      </c>
      <c r="G31" s="25">
        <f t="shared" ca="1" si="27"/>
        <v>-0.25271588649951293</v>
      </c>
      <c r="H31" s="25">
        <f t="shared" ca="1" si="5"/>
        <v>0.30987954527598627</v>
      </c>
      <c r="I31" s="25">
        <f t="shared" ca="1" si="6"/>
        <v>1.1942738920011224</v>
      </c>
      <c r="J31" s="25">
        <f t="shared" ca="1" si="7"/>
        <v>0.89748010430572189</v>
      </c>
      <c r="K31" s="25">
        <f t="shared" ca="1" si="8"/>
        <v>0.90008704840788734</v>
      </c>
      <c r="M31" s="25">
        <f ca="1">Kp*(Q31+R31*OnebyTi+Td*(Q31-Q30))</f>
        <v>6.6752204966601836</v>
      </c>
      <c r="N31" s="25">
        <f t="shared" ca="1" si="20"/>
        <v>3.5720080843445445</v>
      </c>
      <c r="O31" s="25">
        <f t="shared" ca="1" si="28"/>
        <v>1.0659576307276941</v>
      </c>
      <c r="P31" s="25">
        <f t="shared" ca="1" si="22"/>
        <v>0.21345961188070792</v>
      </c>
      <c r="Q31" s="25">
        <f t="shared" ca="1" si="3"/>
        <v>0.78654038811929206</v>
      </c>
      <c r="R31" s="25">
        <f t="shared" ca="1" si="9"/>
        <v>1.8938726783275195</v>
      </c>
      <c r="S31" s="25">
        <f t="shared" ca="1" si="10"/>
        <v>1.8938726783275195</v>
      </c>
      <c r="T31" s="25">
        <f t="shared" ca="1" si="11"/>
        <v>1.8020620213109415</v>
      </c>
      <c r="U31" s="25">
        <f t="shared" ca="1" si="12"/>
        <v>1.1862629527146156</v>
      </c>
      <c r="W31" s="25">
        <f ca="1">Kp*(AB31+AC31*OnebyTi+Td*(AB31-AB30))</f>
        <v>7.822560564500562</v>
      </c>
      <c r="X31" s="25">
        <f t="shared" ca="1" si="23"/>
        <v>2.7010674313008485</v>
      </c>
      <c r="Y31" s="25">
        <f t="shared" ca="1" si="24"/>
        <v>1.0151390532671996</v>
      </c>
      <c r="Z31" s="25">
        <f t="shared" ca="1" si="25"/>
        <v>0.26758153951113439</v>
      </c>
      <c r="AA31" s="25">
        <f t="shared" ca="1" si="26"/>
        <v>5.2206685448487375E-2</v>
      </c>
      <c r="AB31" s="25">
        <f t="shared" ca="1" si="4"/>
        <v>0.94779331455151261</v>
      </c>
      <c r="AC31" s="25">
        <f t="shared" ca="1" si="13"/>
        <v>1.9766360083077825</v>
      </c>
      <c r="AD31" s="25">
        <f t="shared" ca="1" si="14"/>
        <v>1.9766360083077825</v>
      </c>
      <c r="AE31" s="25">
        <f t="shared" ca="1" si="15"/>
        <v>1.9540318532979088</v>
      </c>
      <c r="AF31" s="25">
        <f t="shared" ca="1" si="16"/>
        <v>1.9801858060957853</v>
      </c>
      <c r="AH31" s="25">
        <f t="shared" ca="1" si="0"/>
        <v>-0.89594242750306996</v>
      </c>
      <c r="AI31" s="25">
        <f t="shared" ca="1" si="1"/>
        <v>1.2527158864995129</v>
      </c>
    </row>
    <row r="32" spans="1:35">
      <c r="A32" s="25">
        <v>2</v>
      </c>
      <c r="B32" s="25">
        <f t="shared" si="17"/>
        <v>1</v>
      </c>
      <c r="C32" s="25">
        <f t="shared" si="18"/>
        <v>0</v>
      </c>
      <c r="E32" s="25">
        <f ca="1">Kp*(G32+H32*OnebyTi+Td*(G32-G31))</f>
        <v>-0.12293857556776717</v>
      </c>
      <c r="F32" s="25">
        <f t="shared" ca="1" si="19"/>
        <v>1.1281469077460946</v>
      </c>
      <c r="G32" s="25">
        <f t="shared" ca="1" si="27"/>
        <v>-0.12814690774609461</v>
      </c>
      <c r="H32" s="25">
        <f t="shared" ca="1" si="5"/>
        <v>0.29706485450137682</v>
      </c>
      <c r="I32" s="25">
        <f t="shared" ca="1" si="6"/>
        <v>1.2070885827757318</v>
      </c>
      <c r="J32" s="25">
        <f t="shared" ca="1" si="7"/>
        <v>0.89912226730221045</v>
      </c>
      <c r="K32" s="25">
        <f t="shared" ca="1" si="8"/>
        <v>0.92571642995710623</v>
      </c>
      <c r="M32" s="25">
        <f ca="1">Kp*(Q32+R32*OnebyTi+Td*(Q32-Q31))</f>
        <v>6.527716420939214</v>
      </c>
      <c r="N32" s="25">
        <f t="shared" ca="1" si="20"/>
        <v>3.7081603472611993</v>
      </c>
      <c r="O32" s="25">
        <f t="shared" ca="1" si="28"/>
        <v>1.1682309102516883</v>
      </c>
      <c r="P32" s="25">
        <f t="shared" ca="1" si="22"/>
        <v>0.24825051884323757</v>
      </c>
      <c r="Q32" s="25">
        <f t="shared" ca="1" si="3"/>
        <v>0.75174948115676243</v>
      </c>
      <c r="R32" s="25">
        <f t="shared" ca="1" si="9"/>
        <v>1.9690476264431958</v>
      </c>
      <c r="S32" s="25">
        <f t="shared" ca="1" si="10"/>
        <v>1.9690476264431958</v>
      </c>
      <c r="T32" s="25">
        <f t="shared" ca="1" si="11"/>
        <v>1.8585747495528877</v>
      </c>
      <c r="U32" s="25">
        <f t="shared" ca="1" si="12"/>
        <v>1.2538544225087085</v>
      </c>
      <c r="W32" s="25">
        <f ca="1">Kp*(AB32+AC32*OnebyTi+Td*(AB32-AB31))</f>
        <v>7.8485414016989132</v>
      </c>
      <c r="X32" s="25">
        <f t="shared" ca="1" si="23"/>
        <v>2.7982412865791551</v>
      </c>
      <c r="Y32" s="25">
        <f t="shared" ca="1" si="24"/>
        <v>1.0973627505144783</v>
      </c>
      <c r="Z32" s="25">
        <f t="shared" ca="1" si="25"/>
        <v>0.30404034967583304</v>
      </c>
      <c r="AA32" s="25">
        <f t="shared" ca="1" si="26"/>
        <v>6.2710641029197406E-2</v>
      </c>
      <c r="AB32" s="25">
        <f t="shared" ca="1" si="4"/>
        <v>0.93728935897080257</v>
      </c>
      <c r="AC32" s="25">
        <f t="shared" ca="1" si="13"/>
        <v>2.0703649442048628</v>
      </c>
      <c r="AD32" s="25">
        <f t="shared" ca="1" si="14"/>
        <v>2.0703649442048628</v>
      </c>
      <c r="AE32" s="25">
        <f t="shared" ca="1" si="15"/>
        <v>2.0418829875418987</v>
      </c>
      <c r="AF32" s="25">
        <f t="shared" ca="1" si="16"/>
        <v>2.1543880396565598</v>
      </c>
      <c r="AH32" s="25">
        <f t="shared" ca="1" si="0"/>
        <v>-0.12293857556776717</v>
      </c>
      <c r="AI32" s="25">
        <f t="shared" ca="1" si="1"/>
        <v>1.1281469077460946</v>
      </c>
    </row>
    <row r="33" spans="1:35">
      <c r="A33" s="25">
        <v>2.1</v>
      </c>
      <c r="B33" s="25">
        <f t="shared" si="17"/>
        <v>1</v>
      </c>
      <c r="C33" s="25">
        <f t="shared" si="18"/>
        <v>0</v>
      </c>
      <c r="E33" s="25">
        <f ca="1">Kp*(G33+H33*OnebyTi+Td*(G33-G32))</f>
        <v>0.61346460490194954</v>
      </c>
      <c r="F33" s="25">
        <f t="shared" ca="1" si="19"/>
        <v>1.0071543998099122</v>
      </c>
      <c r="G33" s="25">
        <f t="shared" ca="1" si="27"/>
        <v>-7.1543998099121708E-3</v>
      </c>
      <c r="H33" s="25">
        <f t="shared" ca="1" si="5"/>
        <v>0.2963494145203856</v>
      </c>
      <c r="I33" s="25">
        <f t="shared" ca="1" si="6"/>
        <v>1.2078040227567231</v>
      </c>
      <c r="J33" s="25">
        <f t="shared" ca="1" si="7"/>
        <v>0.89912738584587448</v>
      </c>
      <c r="K33" s="25">
        <f t="shared" ca="1" si="8"/>
        <v>0.92721885391718784</v>
      </c>
      <c r="M33" s="25">
        <f ca="1">Kp*(Q33+R33*OnebyTi+Td*(Q33-Q32))</f>
        <v>6.3595225078978608</v>
      </c>
      <c r="N33" s="25">
        <f t="shared" ca="1" si="20"/>
        <v>3.8344224235646673</v>
      </c>
      <c r="O33" s="25">
        <f t="shared" ca="1" si="28"/>
        <v>1.2718868094805276</v>
      </c>
      <c r="P33" s="25">
        <f t="shared" ca="1" si="22"/>
        <v>0.28579541806556402</v>
      </c>
      <c r="Q33" s="25">
        <f t="shared" ca="1" si="3"/>
        <v>0.71420458193443603</v>
      </c>
      <c r="R33" s="25">
        <f t="shared" ca="1" si="9"/>
        <v>2.0404680846366392</v>
      </c>
      <c r="S33" s="25">
        <f t="shared" ca="1" si="10"/>
        <v>2.0404680846366392</v>
      </c>
      <c r="T33" s="25">
        <f t="shared" ca="1" si="11"/>
        <v>1.909583568038502</v>
      </c>
      <c r="U33" s="25">
        <f t="shared" ca="1" si="12"/>
        <v>1.318070512380094</v>
      </c>
      <c r="W33" s="25">
        <f ca="1">Kp*(AB33+AC33*OnebyTi+Td*(AB33-AB32))</f>
        <v>7.8653560064210692</v>
      </c>
      <c r="X33" s="25">
        <f t="shared" ca="1" si="23"/>
        <v>2.8914361772413244</v>
      </c>
      <c r="Y33" s="25">
        <f t="shared" ca="1" si="24"/>
        <v>1.1803155755727355</v>
      </c>
      <c r="Z33" s="25">
        <f t="shared" ca="1" si="25"/>
        <v>0.34273113972120905</v>
      </c>
      <c r="AA33" s="25">
        <f t="shared" ca="1" si="26"/>
        <v>7.4480429804968842E-2</v>
      </c>
      <c r="AB33" s="25">
        <f t="shared" ca="1" si="4"/>
        <v>0.92551957019503117</v>
      </c>
      <c r="AC33" s="25">
        <f t="shared" ca="1" si="13"/>
        <v>2.1629169012243659</v>
      </c>
      <c r="AD33" s="25">
        <f t="shared" ca="1" si="14"/>
        <v>2.1629169012243659</v>
      </c>
      <c r="AE33" s="25">
        <f t="shared" ca="1" si="15"/>
        <v>2.1275416350232983</v>
      </c>
      <c r="AF33" s="25">
        <f t="shared" ca="1" si="16"/>
        <v>2.3311237359708086</v>
      </c>
      <c r="AH33" s="25">
        <f t="shared" ca="1" si="0"/>
        <v>0.61346460490194954</v>
      </c>
      <c r="AI33" s="25">
        <f t="shared" ca="1" si="1"/>
        <v>1.0071543998099122</v>
      </c>
    </row>
    <row r="34" spans="1:35">
      <c r="A34" s="25">
        <v>2.2000000000000002</v>
      </c>
      <c r="B34" s="25">
        <f t="shared" si="17"/>
        <v>1</v>
      </c>
      <c r="C34" s="25">
        <f t="shared" si="18"/>
        <v>0</v>
      </c>
      <c r="E34" s="25">
        <f ca="1">Kp*(G34+H34*OnebyTi+Td*(G34-G33))</f>
        <v>1.255128336143287</v>
      </c>
      <c r="F34" s="25">
        <f t="shared" ca="1" si="19"/>
        <v>0.8988734621668204</v>
      </c>
      <c r="G34" s="25">
        <f t="shared" ca="1" si="27"/>
        <v>0.1011265378331796</v>
      </c>
      <c r="H34" s="25">
        <f t="shared" ca="1" si="5"/>
        <v>0.30646206830370354</v>
      </c>
      <c r="I34" s="25">
        <f t="shared" ca="1" si="6"/>
        <v>1.2179166765400411</v>
      </c>
      <c r="J34" s="25">
        <f t="shared" ca="1" si="7"/>
        <v>0.90015004351128702</v>
      </c>
      <c r="K34" s="25">
        <f t="shared" ca="1" si="8"/>
        <v>0.9494666922404873</v>
      </c>
      <c r="M34" s="25">
        <f ca="1">Kp*(Q34+R34*OnebyTi+Td*(Q34-Q33))</f>
        <v>6.1707636972325792</v>
      </c>
      <c r="N34" s="25">
        <f t="shared" ca="1" si="20"/>
        <v>3.9503569351710093</v>
      </c>
      <c r="O34" s="25">
        <f t="shared" ca="1" si="28"/>
        <v>1.3764652790684693</v>
      </c>
      <c r="P34" s="25">
        <f t="shared" ca="1" si="22"/>
        <v>0.32603834308921398</v>
      </c>
      <c r="Q34" s="25">
        <f t="shared" ca="1" si="3"/>
        <v>0.67396165691078602</v>
      </c>
      <c r="R34" s="25">
        <f t="shared" ca="1" si="9"/>
        <v>2.1078642503277178</v>
      </c>
      <c r="S34" s="25">
        <f t="shared" ca="1" si="10"/>
        <v>2.1078642503277178</v>
      </c>
      <c r="T34" s="25">
        <f t="shared" ca="1" si="11"/>
        <v>1.9550059995370952</v>
      </c>
      <c r="U34" s="25">
        <f t="shared" ca="1" si="12"/>
        <v>1.3787371738594123</v>
      </c>
      <c r="W34" s="25">
        <f ca="1">Kp*(AB34+AC34*OnebyTi+Td*(AB34-AB33))</f>
        <v>7.8725978427017367</v>
      </c>
      <c r="X34" s="25">
        <f t="shared" ca="1" si="23"/>
        <v>2.9805779342217624</v>
      </c>
      <c r="Y34" s="25">
        <f t="shared" ca="1" si="24"/>
        <v>1.2637679120647969</v>
      </c>
      <c r="Z34" s="25">
        <f t="shared" ca="1" si="25"/>
        <v>0.38358061468693283</v>
      </c>
      <c r="AA34" s="25">
        <f t="shared" ca="1" si="26"/>
        <v>8.7563171305675896E-2</v>
      </c>
      <c r="AB34" s="25">
        <f t="shared" ca="1" si="4"/>
        <v>0.91243682869432408</v>
      </c>
      <c r="AC34" s="25">
        <f t="shared" ca="1" si="13"/>
        <v>2.2541605840937984</v>
      </c>
      <c r="AD34" s="25">
        <f t="shared" ca="1" si="14"/>
        <v>2.2541605840937984</v>
      </c>
      <c r="AE34" s="25">
        <f t="shared" ca="1" si="15"/>
        <v>2.2107957316590738</v>
      </c>
      <c r="AF34" s="25">
        <f t="shared" ca="1" si="16"/>
        <v>2.509505683400409</v>
      </c>
      <c r="AH34" s="25">
        <f t="shared" ca="1" si="0"/>
        <v>1.255128336143287</v>
      </c>
      <c r="AI34" s="25">
        <f t="shared" ca="1" si="1"/>
        <v>0.8988734621668204</v>
      </c>
    </row>
    <row r="35" spans="1:35">
      <c r="A35" s="25">
        <v>2.2999999999999998</v>
      </c>
      <c r="B35" s="25">
        <f t="shared" si="17"/>
        <v>1</v>
      </c>
      <c r="C35" s="25">
        <f t="shared" si="18"/>
        <v>0</v>
      </c>
      <c r="E35" s="25">
        <f ca="1">Kp*(G35+H35*OnebyTi+Td*(G35-G34))</f>
        <v>1.7421485905821761</v>
      </c>
      <c r="F35" s="25">
        <f t="shared" ca="1" si="19"/>
        <v>0.81257400529011403</v>
      </c>
      <c r="G35" s="25">
        <f t="shared" ca="1" si="27"/>
        <v>0.18742599470988597</v>
      </c>
      <c r="H35" s="25">
        <f t="shared" ca="1" si="5"/>
        <v>0.32520466777469215</v>
      </c>
      <c r="I35" s="25">
        <f t="shared" ca="1" si="6"/>
        <v>1.2366592760110298</v>
      </c>
      <c r="J35" s="25">
        <f t="shared" ca="1" si="7"/>
        <v>0.90366289386058607</v>
      </c>
      <c r="K35" s="25">
        <f t="shared" ca="1" si="8"/>
        <v>0.99257467102376107</v>
      </c>
      <c r="M35" s="25">
        <f ca="1">Kp*(Q35+R35*OnebyTi+Td*(Q35-Q34))</f>
        <v>5.9616719950709403</v>
      </c>
      <c r="N35" s="25">
        <f t="shared" ca="1" si="20"/>
        <v>4.0555403750101222</v>
      </c>
      <c r="O35" s="25">
        <f t="shared" ca="1" si="28"/>
        <v>1.4815071948962732</v>
      </c>
      <c r="P35" s="25">
        <f t="shared" ca="1" si="22"/>
        <v>0.36890683661371193</v>
      </c>
      <c r="Q35" s="25">
        <f t="shared" ca="1" si="3"/>
        <v>0.63109316338628807</v>
      </c>
      <c r="R35" s="25">
        <f t="shared" ca="1" si="9"/>
        <v>2.1709735666663468</v>
      </c>
      <c r="S35" s="25">
        <f t="shared" ca="1" si="10"/>
        <v>2.1709735666663468</v>
      </c>
      <c r="T35" s="25">
        <f t="shared" ca="1" si="11"/>
        <v>1.9948338576243865</v>
      </c>
      <c r="U35" s="25">
        <f t="shared" ca="1" si="12"/>
        <v>1.4357667212915408</v>
      </c>
      <c r="W35" s="25">
        <f ca="1">Kp*(AB35+AC35*OnebyTi+Td*(AB35-AB34))</f>
        <v>7.8698929012386687</v>
      </c>
      <c r="X35" s="25">
        <f t="shared" ca="1" si="23"/>
        <v>3.0655841095270948</v>
      </c>
      <c r="Y35" s="25">
        <f t="shared" ca="1" si="24"/>
        <v>1.347497724868334</v>
      </c>
      <c r="Z35" s="25">
        <f t="shared" ca="1" si="25"/>
        <v>0.42650785572721239</v>
      </c>
      <c r="AA35" s="25">
        <f t="shared" ca="1" si="26"/>
        <v>0.1020001123772071</v>
      </c>
      <c r="AB35" s="25">
        <f t="shared" ca="1" si="4"/>
        <v>0.89799988762279292</v>
      </c>
      <c r="AC35" s="25">
        <f t="shared" ca="1" si="13"/>
        <v>2.3439605728560777</v>
      </c>
      <c r="AD35" s="25">
        <f t="shared" ca="1" si="14"/>
        <v>2.3439605728560777</v>
      </c>
      <c r="AE35" s="25">
        <f t="shared" ca="1" si="15"/>
        <v>2.2914361114761288</v>
      </c>
      <c r="AF35" s="25">
        <f t="shared" ca="1" si="16"/>
        <v>2.6886417413976931</v>
      </c>
      <c r="AH35" s="25">
        <f t="shared" ca="1" si="0"/>
        <v>1.7421485905821761</v>
      </c>
      <c r="AI35" s="25">
        <f t="shared" ca="1" si="1"/>
        <v>0.81257400529011403</v>
      </c>
    </row>
    <row r="36" spans="1:35">
      <c r="A36" s="25">
        <v>2.4</v>
      </c>
      <c r="B36" s="25">
        <f t="shared" si="17"/>
        <v>1</v>
      </c>
      <c r="C36" s="25">
        <f t="shared" si="18"/>
        <v>0</v>
      </c>
      <c r="E36" s="25">
        <f ca="1">Kp*(G36+H36*OnebyTi+Td*(G36-G35))</f>
        <v>2.0944923030517462</v>
      </c>
      <c r="F36" s="25">
        <f t="shared" ca="1" si="19"/>
        <v>0.74883082382972743</v>
      </c>
      <c r="G36" s="25">
        <f t="shared" ca="1" si="27"/>
        <v>0.25116917617027257</v>
      </c>
      <c r="H36" s="25">
        <f t="shared" ca="1" si="5"/>
        <v>0.35032158539171943</v>
      </c>
      <c r="I36" s="25">
        <f t="shared" ca="1" si="6"/>
        <v>1.2617761936280569</v>
      </c>
      <c r="J36" s="25">
        <f t="shared" ca="1" si="7"/>
        <v>0.90997148936639138</v>
      </c>
      <c r="K36" s="25">
        <f t="shared" ca="1" si="8"/>
        <v>1.0528552733046266</v>
      </c>
      <c r="M36" s="25">
        <f ca="1">Kp*(Q36+R36*OnebyTi+Td*(Q36-Q35))</f>
        <v>5.7325837157661299</v>
      </c>
      <c r="N36" s="25">
        <f t="shared" ca="1" si="20"/>
        <v>4.1495671366641167</v>
      </c>
      <c r="O36" s="25">
        <f t="shared" ca="1" si="28"/>
        <v>1.586554886395811</v>
      </c>
      <c r="P36" s="25">
        <f t="shared" ca="1" si="22"/>
        <v>0.41431266125579064</v>
      </c>
      <c r="Q36" s="25">
        <f t="shared" ca="1" si="3"/>
        <v>0.58568733874420942</v>
      </c>
      <c r="R36" s="25">
        <f t="shared" ca="1" si="9"/>
        <v>2.2295423005407677</v>
      </c>
      <c r="S36" s="25">
        <f t="shared" ca="1" si="10"/>
        <v>2.2295423005407677</v>
      </c>
      <c r="T36" s="25">
        <f t="shared" ca="1" si="11"/>
        <v>2.029136823500914</v>
      </c>
      <c r="U36" s="25">
        <f t="shared" ca="1" si="12"/>
        <v>1.4890625992855515</v>
      </c>
      <c r="W36" s="25">
        <f ca="1">Kp*(AB36+AC36*OnebyTi+Td*(AB36-AB35))</f>
        <v>7.8569006894250517</v>
      </c>
      <c r="X36" s="25">
        <f t="shared" ca="1" si="23"/>
        <v>3.1463653318106855</v>
      </c>
      <c r="Y36" s="25">
        <f t="shared" ca="1" si="24"/>
        <v>1.4312897866056293</v>
      </c>
      <c r="Z36" s="25">
        <f t="shared" ca="1" si="25"/>
        <v>0.47142506167423698</v>
      </c>
      <c r="AA36" s="25">
        <f t="shared" ca="1" si="26"/>
        <v>0.11782654177436146</v>
      </c>
      <c r="AB36" s="25">
        <f t="shared" ca="1" si="4"/>
        <v>0.88217345822563853</v>
      </c>
      <c r="AC36" s="25">
        <f t="shared" ca="1" si="13"/>
        <v>2.4321779186786414</v>
      </c>
      <c r="AD36" s="25">
        <f t="shared" ca="1" si="14"/>
        <v>2.4321779186786414</v>
      </c>
      <c r="AE36" s="25">
        <f t="shared" ca="1" si="15"/>
        <v>2.3692591125159073</v>
      </c>
      <c r="AF36" s="25">
        <f t="shared" ca="1" si="16"/>
        <v>2.8676468062777718</v>
      </c>
      <c r="AH36" s="25">
        <f t="shared" ca="1" si="0"/>
        <v>2.0944923030517462</v>
      </c>
      <c r="AI36" s="25">
        <f t="shared" ca="1" si="1"/>
        <v>0.74883082382972743</v>
      </c>
    </row>
    <row r="37" spans="1:35">
      <c r="A37" s="25">
        <v>2.5</v>
      </c>
      <c r="B37" s="25">
        <f t="shared" si="17"/>
        <v>1</v>
      </c>
      <c r="C37" s="25">
        <f t="shared" si="18"/>
        <v>0</v>
      </c>
      <c r="E37" s="25">
        <f ca="1">Kp*(G37+H37*OnebyTi+Td*(G37-G36))</f>
        <v>2.2818776256415449</v>
      </c>
      <c r="F37" s="25">
        <f t="shared" ca="1" si="19"/>
        <v>0.71085708962479599</v>
      </c>
      <c r="G37" s="25">
        <f t="shared" ca="1" si="27"/>
        <v>0.28914291037520401</v>
      </c>
      <c r="H37" s="25">
        <f t="shared" ca="1" si="5"/>
        <v>0.37923587642923984</v>
      </c>
      <c r="I37" s="25">
        <f t="shared" ca="1" si="6"/>
        <v>1.2906904846655773</v>
      </c>
      <c r="J37" s="25">
        <f t="shared" ca="1" si="7"/>
        <v>0.91833185162841569</v>
      </c>
      <c r="K37" s="25">
        <f t="shared" ca="1" si="8"/>
        <v>1.1251410008984275</v>
      </c>
      <c r="M37" s="25">
        <f ca="1">Kp*(Q37+R37*OnebyTi+Td*(Q37-Q36))</f>
        <v>5.4839366774767297</v>
      </c>
      <c r="N37" s="25">
        <f t="shared" ca="1" si="20"/>
        <v>4.2320532655900589</v>
      </c>
      <c r="O37" s="25">
        <f t="shared" ca="1" si="28"/>
        <v>1.6911528077651901</v>
      </c>
      <c r="P37" s="25">
        <f t="shared" ca="1" si="22"/>
        <v>0.46215250286334675</v>
      </c>
      <c r="Q37" s="25">
        <f t="shared" ca="1" si="3"/>
        <v>0.53784749713665325</v>
      </c>
      <c r="R37" s="25">
        <f t="shared" ca="1" si="9"/>
        <v>2.2833270502544329</v>
      </c>
      <c r="S37" s="25">
        <f t="shared" ca="1" si="10"/>
        <v>2.2833270502544329</v>
      </c>
      <c r="T37" s="25">
        <f t="shared" ca="1" si="11"/>
        <v>2.05806481651853</v>
      </c>
      <c r="U37" s="25">
        <f t="shared" ca="1" si="12"/>
        <v>1.5384548480794726</v>
      </c>
      <c r="W37" s="25">
        <f ca="1">Kp*(AB37+AC37*OnebyTi+Td*(AB37-AB36))</f>
        <v>7.8333149954875498</v>
      </c>
      <c r="X37" s="25">
        <f t="shared" ca="1" si="23"/>
        <v>3.2228266248056743</v>
      </c>
      <c r="Y37" s="25">
        <f t="shared" ca="1" si="24"/>
        <v>1.5149350079700317</v>
      </c>
      <c r="Z37" s="25">
        <f t="shared" ca="1" si="25"/>
        <v>0.51823821671060477</v>
      </c>
      <c r="AA37" s="25">
        <f t="shared" ca="1" si="26"/>
        <v>0.13507174508557412</v>
      </c>
      <c r="AB37" s="25">
        <f t="shared" ca="1" si="4"/>
        <v>0.86492825491442593</v>
      </c>
      <c r="AC37" s="25">
        <f t="shared" ca="1" si="13"/>
        <v>2.518670744170084</v>
      </c>
      <c r="AD37" s="25">
        <f t="shared" ca="1" si="14"/>
        <v>2.518670744170084</v>
      </c>
      <c r="AE37" s="25">
        <f t="shared" ca="1" si="15"/>
        <v>2.4440692011308385</v>
      </c>
      <c r="AF37" s="25">
        <f t="shared" ca="1" si="16"/>
        <v>3.0456546473029871</v>
      </c>
      <c r="AH37" s="25">
        <f t="shared" ca="1" si="0"/>
        <v>2.2818776256415449</v>
      </c>
      <c r="AI37" s="25">
        <f t="shared" ca="1" si="1"/>
        <v>0.71085708962479599</v>
      </c>
    </row>
    <row r="38" spans="1:35">
      <c r="A38" s="25">
        <v>2.6</v>
      </c>
      <c r="B38" s="25">
        <f t="shared" si="17"/>
        <v>1</v>
      </c>
      <c r="C38" s="25">
        <f t="shared" si="18"/>
        <v>0</v>
      </c>
      <c r="E38" s="25">
        <f ca="1">Kp*(G38+H38*OnebyTi+Td*(G38-G37))</f>
        <v>2.3087014268401176</v>
      </c>
      <c r="F38" s="25">
        <f t="shared" ca="1" si="19"/>
        <v>0.69892712531443602</v>
      </c>
      <c r="G38" s="25">
        <f t="shared" ca="1" si="27"/>
        <v>0.30107287468556398</v>
      </c>
      <c r="H38" s="25">
        <f t="shared" ca="1" si="5"/>
        <v>0.40934316389779624</v>
      </c>
      <c r="I38" s="25">
        <f t="shared" ca="1" si="6"/>
        <v>1.3207977721341337</v>
      </c>
      <c r="J38" s="25">
        <f t="shared" ca="1" si="7"/>
        <v>0.92739633921555864</v>
      </c>
      <c r="K38" s="25">
        <f t="shared" ca="1" si="8"/>
        <v>1.2034199483166741</v>
      </c>
      <c r="M38" s="25">
        <f ca="1">Kp*(Q38+R38*OnebyTi+Td*(Q38-Q37))</f>
        <v>5.2162673168693976</v>
      </c>
      <c r="N38" s="25">
        <f t="shared" ca="1" si="20"/>
        <v>4.3026399449343762</v>
      </c>
      <c r="O38" s="25">
        <f t="shared" ca="1" si="28"/>
        <v>1.7948483348806623</v>
      </c>
      <c r="P38" s="25">
        <f t="shared" ca="1" si="22"/>
        <v>0.51230867251942569</v>
      </c>
      <c r="Q38" s="25">
        <f t="shared" ca="1" si="3"/>
        <v>0.48769132748057431</v>
      </c>
      <c r="R38" s="25">
        <f t="shared" ca="1" si="9"/>
        <v>2.3320961830024904</v>
      </c>
      <c r="S38" s="25">
        <f t="shared" ca="1" si="10"/>
        <v>2.3320961830024904</v>
      </c>
      <c r="T38" s="25">
        <f t="shared" ca="1" si="11"/>
        <v>2.0818490996085064</v>
      </c>
      <c r="U38" s="25">
        <f t="shared" ca="1" si="12"/>
        <v>1.5836831632567387</v>
      </c>
      <c r="W38" s="25">
        <f ca="1">Kp*(AB38+AC38*OnebyTi+Td*(AB38-AB37))</f>
        <v>7.7988644553654423</v>
      </c>
      <c r="X38" s="25">
        <f t="shared" ca="1" si="23"/>
        <v>3.2948686838177488</v>
      </c>
      <c r="Y38" s="25">
        <f t="shared" ca="1" si="24"/>
        <v>1.5982298650135118</v>
      </c>
      <c r="Z38" s="25">
        <f t="shared" ca="1" si="25"/>
        <v>0.5668476928186188</v>
      </c>
      <c r="AA38" s="25">
        <f t="shared" ca="1" si="26"/>
        <v>0.15375899441875771</v>
      </c>
      <c r="AB38" s="25">
        <f t="shared" ca="1" si="4"/>
        <v>0.84624100558124227</v>
      </c>
      <c r="AC38" s="25">
        <f t="shared" ca="1" si="13"/>
        <v>2.6032948447282083</v>
      </c>
      <c r="AD38" s="25">
        <f t="shared" ca="1" si="14"/>
        <v>2.6032948447282083</v>
      </c>
      <c r="AE38" s="25">
        <f t="shared" ca="1" si="15"/>
        <v>2.5156815850835539</v>
      </c>
      <c r="AF38" s="25">
        <f t="shared" ca="1" si="16"/>
        <v>3.2218292548550975</v>
      </c>
      <c r="AH38" s="25">
        <f t="shared" ca="1" si="0"/>
        <v>2.3087014268401176</v>
      </c>
      <c r="AI38" s="25">
        <f t="shared" ca="1" si="1"/>
        <v>0.69892712531443602</v>
      </c>
    </row>
    <row r="39" spans="1:35">
      <c r="A39" s="25">
        <v>2.7</v>
      </c>
      <c r="B39" s="25">
        <f t="shared" si="17"/>
        <v>1</v>
      </c>
      <c r="C39" s="25">
        <f t="shared" si="18"/>
        <v>0</v>
      </c>
      <c r="E39" s="25">
        <f ca="1">Kp*(G39+H39*OnebyTi+Td*(G39-G38))</f>
        <v>2.1870323060928052</v>
      </c>
      <c r="F39" s="25">
        <f t="shared" ca="1" si="19"/>
        <v>0.7115398878661664</v>
      </c>
      <c r="G39" s="25">
        <f t="shared" ca="1" si="27"/>
        <v>0.2884601121338336</v>
      </c>
      <c r="H39" s="25">
        <f t="shared" ca="1" si="5"/>
        <v>0.43818917511117961</v>
      </c>
      <c r="I39" s="25">
        <f t="shared" ca="1" si="6"/>
        <v>1.349643783347517</v>
      </c>
      <c r="J39" s="25">
        <f t="shared" ca="1" si="7"/>
        <v>0.93571726284478507</v>
      </c>
      <c r="K39" s="25">
        <f t="shared" ca="1" si="8"/>
        <v>1.2813041785928092</v>
      </c>
      <c r="M39" s="25">
        <f ca="1">Kp*(Q39+R39*OnebyTi+Td*(Q39-Q38))</f>
        <v>4.9302076933459427</v>
      </c>
      <c r="N39" s="25">
        <f t="shared" ca="1" si="20"/>
        <v>4.3609967265254257</v>
      </c>
      <c r="O39" s="25">
        <f t="shared" ca="1" si="28"/>
        <v>1.897192671944103</v>
      </c>
      <c r="P39" s="25">
        <f t="shared" ca="1" si="22"/>
        <v>0.56464981241945045</v>
      </c>
      <c r="Q39" s="25">
        <f t="shared" ca="1" si="3"/>
        <v>0.43535018758054955</v>
      </c>
      <c r="R39" s="25">
        <f t="shared" ca="1" si="9"/>
        <v>2.3756312017605454</v>
      </c>
      <c r="S39" s="25">
        <f t="shared" ca="1" si="10"/>
        <v>2.3756312017605454</v>
      </c>
      <c r="T39" s="25">
        <f t="shared" ca="1" si="11"/>
        <v>2.1008020781911485</v>
      </c>
      <c r="U39" s="25">
        <f t="shared" ca="1" si="12"/>
        <v>1.6244196318469224</v>
      </c>
      <c r="W39" s="25">
        <f ca="1">Kp*(AB39+AC39*OnebyTi+Td*(AB39-AB38))</f>
        <v>7.7533129473935336</v>
      </c>
      <c r="X39" s="25">
        <f t="shared" ca="1" si="23"/>
        <v>3.3623891065508409</v>
      </c>
      <c r="Y39" s="25">
        <f t="shared" ca="1" si="24"/>
        <v>1.6809759166210234</v>
      </c>
      <c r="Z39" s="25">
        <f t="shared" ca="1" si="25"/>
        <v>0.6171487949162674</v>
      </c>
      <c r="AA39" s="25">
        <f t="shared" ca="1" si="26"/>
        <v>0.1739055679719699</v>
      </c>
      <c r="AB39" s="25">
        <f t="shared" ca="1" si="4"/>
        <v>0.82609443202803012</v>
      </c>
      <c r="AC39" s="25">
        <f t="shared" ca="1" si="13"/>
        <v>2.6859042879310113</v>
      </c>
      <c r="AD39" s="25">
        <f t="shared" ca="1" si="14"/>
        <v>2.6859042879310113</v>
      </c>
      <c r="AE39" s="25">
        <f t="shared" ca="1" si="15"/>
        <v>2.583924786146325</v>
      </c>
      <c r="AF39" s="25">
        <f t="shared" ca="1" si="16"/>
        <v>3.3953753448137598</v>
      </c>
      <c r="AH39" s="25">
        <f t="shared" ca="1" si="0"/>
        <v>2.1870323060928052</v>
      </c>
      <c r="AI39" s="25">
        <f t="shared" ca="1" si="1"/>
        <v>0.7115398878661664</v>
      </c>
    </row>
    <row r="40" spans="1:35">
      <c r="A40" s="25">
        <v>2.8</v>
      </c>
      <c r="B40" s="25">
        <f t="shared" si="17"/>
        <v>1</v>
      </c>
      <c r="C40" s="25">
        <f t="shared" si="18"/>
        <v>0</v>
      </c>
      <c r="E40" s="25">
        <f ca="1">Kp*(G40+H40*OnebyTi+Td*(G40-G39))</f>
        <v>1.941491908315915</v>
      </c>
      <c r="F40" s="25">
        <f t="shared" ca="1" si="19"/>
        <v>0.74528368760505015</v>
      </c>
      <c r="G40" s="25">
        <f t="shared" ca="1" si="27"/>
        <v>0.25471631239494985</v>
      </c>
      <c r="H40" s="25">
        <f t="shared" ca="1" si="5"/>
        <v>0.46366080635067458</v>
      </c>
      <c r="I40" s="25">
        <f t="shared" ca="1" si="6"/>
        <v>1.3751154145870119</v>
      </c>
      <c r="J40" s="25">
        <f t="shared" ca="1" si="7"/>
        <v>0.9422053028247932</v>
      </c>
      <c r="K40" s="25">
        <f t="shared" ca="1" si="8"/>
        <v>1.3526247460633951</v>
      </c>
      <c r="M40" s="25">
        <f ca="1">Kp*(Q40+R40*OnebyTi+Td*(Q40-Q39))</f>
        <v>4.626482357829051</v>
      </c>
      <c r="N40" s="25">
        <f t="shared" ca="1" si="20"/>
        <v>4.4068245155575863</v>
      </c>
      <c r="O40" s="25">
        <f t="shared" ca="1" si="28"/>
        <v>1.9977418529882736</v>
      </c>
      <c r="P40" s="25">
        <f t="shared" ca="1" si="22"/>
        <v>0.61903160994199302</v>
      </c>
      <c r="Q40" s="25">
        <f t="shared" ca="1" si="3"/>
        <v>0.38096839005800698</v>
      </c>
      <c r="R40" s="25">
        <f t="shared" ca="1" si="9"/>
        <v>2.4137280407663462</v>
      </c>
      <c r="S40" s="25">
        <f t="shared" ca="1" si="10"/>
        <v>2.4137280407663462</v>
      </c>
      <c r="T40" s="25">
        <f t="shared" ca="1" si="11"/>
        <v>2.1153157696134874</v>
      </c>
      <c r="U40" s="25">
        <f t="shared" ca="1" si="12"/>
        <v>1.6603146755790503</v>
      </c>
      <c r="W40" s="25">
        <f ca="1">Kp*(AB40+AC40*OnebyTi+Td*(AB40-AB39))</f>
        <v>7.6964598366365999</v>
      </c>
      <c r="X40" s="25">
        <f t="shared" ca="1" si="23"/>
        <v>3.4252835754540949</v>
      </c>
      <c r="Y40" s="25">
        <f t="shared" ca="1" si="24"/>
        <v>1.7629794055459909</v>
      </c>
      <c r="Z40" s="25">
        <f t="shared" ca="1" si="25"/>
        <v>0.6690322558735573</v>
      </c>
      <c r="AA40" s="25">
        <f t="shared" ca="1" si="26"/>
        <v>0.19552279523620392</v>
      </c>
      <c r="AB40" s="25">
        <f t="shared" ca="1" si="4"/>
        <v>0.80447720476379603</v>
      </c>
      <c r="AC40" s="25">
        <f t="shared" ca="1" si="13"/>
        <v>2.7663520084073907</v>
      </c>
      <c r="AD40" s="25">
        <f t="shared" ca="1" si="14"/>
        <v>2.7663520084073907</v>
      </c>
      <c r="AE40" s="25">
        <f t="shared" ca="1" si="15"/>
        <v>2.6486431434447821</v>
      </c>
      <c r="AF40" s="25">
        <f t="shared" ca="1" si="16"/>
        <v>3.5655476765669034</v>
      </c>
      <c r="AH40" s="25">
        <f t="shared" ca="1" si="0"/>
        <v>1.941491908315915</v>
      </c>
      <c r="AI40" s="25">
        <f t="shared" ca="1" si="1"/>
        <v>0.74528368760505015</v>
      </c>
    </row>
    <row r="41" spans="1:35">
      <c r="A41" s="25">
        <v>2.9</v>
      </c>
      <c r="B41" s="25">
        <f t="shared" si="17"/>
        <v>1</v>
      </c>
      <c r="C41" s="25">
        <f t="shared" si="18"/>
        <v>0</v>
      </c>
      <c r="E41" s="25">
        <f ca="1">Kp*(G41+H41*OnebyTi+Td*(G41-G40))</f>
        <v>1.6093921330121581</v>
      </c>
      <c r="F41" s="25">
        <f t="shared" ca="1" si="19"/>
        <v>0.7947987841456492</v>
      </c>
      <c r="G41" s="25">
        <f t="shared" ca="1" si="27"/>
        <v>0.2052012158543508</v>
      </c>
      <c r="H41" s="25">
        <f t="shared" ca="1" si="5"/>
        <v>0.48418092793610967</v>
      </c>
      <c r="I41" s="25">
        <f t="shared" ca="1" si="6"/>
        <v>1.3956355361724471</v>
      </c>
      <c r="J41" s="25">
        <f t="shared" ca="1" si="7"/>
        <v>0.94641605672360363</v>
      </c>
      <c r="K41" s="25">
        <f t="shared" ca="1" si="8"/>
        <v>1.4121330986611569</v>
      </c>
      <c r="M41" s="25">
        <f ca="1">Kp*(Q41+R41*OnebyTi+Td*(Q41-Q40))</f>
        <v>4.3059050653906707</v>
      </c>
      <c r="N41" s="25">
        <f t="shared" ca="1" si="20"/>
        <v>4.4398583157182214</v>
      </c>
      <c r="O41" s="25">
        <f t="shared" ca="1" si="28"/>
        <v>2.0960578243166901</v>
      </c>
      <c r="P41" s="25">
        <f t="shared" ca="1" si="22"/>
        <v>0.67529752344990379</v>
      </c>
      <c r="Q41" s="25">
        <f t="shared" ca="1" si="3"/>
        <v>0.32470247655009621</v>
      </c>
      <c r="R41" s="25">
        <f t="shared" ca="1" si="9"/>
        <v>2.446198288421356</v>
      </c>
      <c r="S41" s="25">
        <f t="shared" ca="1" si="10"/>
        <v>2.446198288421356</v>
      </c>
      <c r="T41" s="25">
        <f t="shared" ca="1" si="11"/>
        <v>2.1258589394412639</v>
      </c>
      <c r="U41" s="25">
        <f t="shared" ca="1" si="12"/>
        <v>1.6910450393255434</v>
      </c>
      <c r="W41" s="25">
        <f ca="1">Kp*(AB41+AC41*OnebyTi+Td*(AB41-AB40))</f>
        <v>7.6281400878395269</v>
      </c>
      <c r="X41" s="25">
        <f t="shared" ca="1" si="23"/>
        <v>3.4834469895548912</v>
      </c>
      <c r="Y41" s="25">
        <f t="shared" ca="1" si="24"/>
        <v>1.8440509365672719</v>
      </c>
      <c r="Z41" s="25">
        <f t="shared" ca="1" si="25"/>
        <v>0.72238468792888544</v>
      </c>
      <c r="AA41" s="25">
        <f t="shared" ca="1" si="26"/>
        <v>0.21861612413584414</v>
      </c>
      <c r="AB41" s="25">
        <f t="shared" ca="1" si="4"/>
        <v>0.78138387586415581</v>
      </c>
      <c r="AC41" s="25">
        <f t="shared" ca="1" si="13"/>
        <v>2.8444903959938062</v>
      </c>
      <c r="AD41" s="25">
        <f t="shared" ca="1" si="14"/>
        <v>2.8444903959938062</v>
      </c>
      <c r="AE41" s="25">
        <f t="shared" ca="1" si="15"/>
        <v>2.7096992195908314</v>
      </c>
      <c r="AF41" s="25">
        <f t="shared" ca="1" si="16"/>
        <v>3.7316588663310113</v>
      </c>
      <c r="AH41" s="25">
        <f t="shared" ca="1" si="0"/>
        <v>1.6093921330121581</v>
      </c>
      <c r="AI41" s="25">
        <f t="shared" ca="1" si="1"/>
        <v>0.7947987841456492</v>
      </c>
    </row>
    <row r="42" spans="1:35">
      <c r="A42" s="25">
        <v>3</v>
      </c>
      <c r="B42" s="25">
        <f t="shared" si="17"/>
        <v>1</v>
      </c>
      <c r="C42" s="25">
        <f t="shared" si="18"/>
        <v>0</v>
      </c>
      <c r="E42" s="25">
        <f ca="1">Kp*(G42+H42*OnebyTi+Td*(G42-G41))</f>
        <v>1.2161383271789628</v>
      </c>
      <c r="F42" s="25">
        <f t="shared" ca="1" si="19"/>
        <v>0.85544654071796955</v>
      </c>
      <c r="G42" s="25">
        <f t="shared" ca="1" si="27"/>
        <v>0.14455345928203045</v>
      </c>
      <c r="H42" s="25">
        <f t="shared" ca="1" si="5"/>
        <v>0.4986362738643127</v>
      </c>
      <c r="I42" s="25">
        <f t="shared" ca="1" si="6"/>
        <v>1.4100908821006501</v>
      </c>
      <c r="J42" s="25">
        <f t="shared" ca="1" si="7"/>
        <v>0.94850562698264385</v>
      </c>
      <c r="K42" s="25">
        <f t="shared" ca="1" si="8"/>
        <v>1.4554991364457661</v>
      </c>
      <c r="M42" s="25">
        <f ca="1">Kp*(Q42+R42*OnebyTi+Td*(Q42-Q41))</f>
        <v>3.9693753149154971</v>
      </c>
      <c r="N42" s="25">
        <f t="shared" ca="1" si="20"/>
        <v>4.4598697400254048</v>
      </c>
      <c r="O42" s="25">
        <f t="shared" ca="1" si="28"/>
        <v>2.1917095947986551</v>
      </c>
      <c r="P42" s="25">
        <f t="shared" ca="1" si="22"/>
        <v>0.73327952264606155</v>
      </c>
      <c r="Q42" s="25">
        <f t="shared" ca="1" si="3"/>
        <v>0.26672047735393845</v>
      </c>
      <c r="R42" s="25">
        <f t="shared" ca="1" si="9"/>
        <v>2.4728703361567499</v>
      </c>
      <c r="S42" s="25">
        <f t="shared" ca="1" si="10"/>
        <v>2.4728703361567499</v>
      </c>
      <c r="T42" s="25">
        <f t="shared" ca="1" si="11"/>
        <v>2.1329729207452552</v>
      </c>
      <c r="U42" s="25">
        <f t="shared" ca="1" si="12"/>
        <v>1.7163436266857142</v>
      </c>
      <c r="W42" s="25">
        <f ca="1">Kp*(AB42+AC42*OnebyTi+Td*(AB42-AB41))</f>
        <v>7.5482242633791126</v>
      </c>
      <c r="X42" s="25">
        <f t="shared" ca="1" si="23"/>
        <v>3.5367745443969083</v>
      </c>
      <c r="Y42" s="25">
        <f t="shared" ca="1" si="24"/>
        <v>1.924005225542736</v>
      </c>
      <c r="Z42" s="25">
        <f t="shared" ca="1" si="25"/>
        <v>0.77708899639310469</v>
      </c>
      <c r="AA42" s="25">
        <f t="shared" ca="1" si="26"/>
        <v>0.24318520691047954</v>
      </c>
      <c r="AB42" s="25">
        <f t="shared" ca="1" si="4"/>
        <v>0.75681479308952049</v>
      </c>
      <c r="AC42" s="25">
        <f t="shared" ca="1" si="13"/>
        <v>2.9201718753027581</v>
      </c>
      <c r="AD42" s="25">
        <f t="shared" ca="1" si="14"/>
        <v>2.9201718753027581</v>
      </c>
      <c r="AE42" s="25">
        <f t="shared" ca="1" si="15"/>
        <v>2.7669760826947449</v>
      </c>
      <c r="AF42" s="25">
        <f t="shared" ca="1" si="16"/>
        <v>3.8930854122989484</v>
      </c>
      <c r="AH42" s="25">
        <f t="shared" ca="1" si="0"/>
        <v>1.2161383271789628</v>
      </c>
      <c r="AI42" s="25">
        <f t="shared" ca="1" si="1"/>
        <v>0.85544654071796955</v>
      </c>
    </row>
    <row r="43" spans="1:35">
      <c r="A43" s="25">
        <v>3.1</v>
      </c>
      <c r="B43" s="25">
        <f t="shared" si="17"/>
        <v>1</v>
      </c>
      <c r="C43" s="25">
        <f t="shared" si="18"/>
        <v>0</v>
      </c>
      <c r="E43" s="25">
        <f ca="1">Kp*(G43+H43*OnebyTi+Td*(G43-G42))</f>
        <v>0.79855102762856001</v>
      </c>
      <c r="F43" s="25">
        <f t="shared" ca="1" si="19"/>
        <v>0.92163576778991896</v>
      </c>
      <c r="G43" s="25">
        <f t="shared" ca="1" si="27"/>
        <v>7.8364232210081042E-2</v>
      </c>
      <c r="H43" s="25">
        <f t="shared" ca="1" si="5"/>
        <v>0.50647269708532083</v>
      </c>
      <c r="I43" s="25">
        <f t="shared" ca="1" si="6"/>
        <v>1.4179273053216583</v>
      </c>
      <c r="J43" s="25">
        <f t="shared" ca="1" si="7"/>
        <v>0.94911972227163144</v>
      </c>
      <c r="K43" s="25">
        <f t="shared" ca="1" si="8"/>
        <v>1.4797920484308913</v>
      </c>
      <c r="M43" s="25">
        <f ca="1">Kp*(Q43+R43*OnebyTi+Td*(Q43-Q42))</f>
        <v>3.6178747025953535</v>
      </c>
      <c r="N43" s="25">
        <f t="shared" ca="1" si="20"/>
        <v>4.4666692914104393</v>
      </c>
      <c r="O43" s="25">
        <f t="shared" ca="1" si="28"/>
        <v>2.2842744416887748</v>
      </c>
      <c r="P43" s="25">
        <f t="shared" ca="1" si="22"/>
        <v>0.79279884565896763</v>
      </c>
      <c r="Q43" s="25">
        <f t="shared" ca="1" si="3"/>
        <v>0.20720115434103237</v>
      </c>
      <c r="R43" s="25">
        <f t="shared" ca="1" si="9"/>
        <v>2.4935904515908529</v>
      </c>
      <c r="S43" s="25">
        <f t="shared" ca="1" si="10"/>
        <v>2.4935904515908529</v>
      </c>
      <c r="T43" s="25">
        <f t="shared" ca="1" si="11"/>
        <v>2.1372661525812808</v>
      </c>
      <c r="U43" s="25">
        <f t="shared" ca="1" si="12"/>
        <v>1.7360094968919664</v>
      </c>
      <c r="W43" s="25">
        <f ca="1">Kp*(AB43+AC43*OnebyTi+Td*(AB43-AB42))</f>
        <v>7.4566184203068122</v>
      </c>
      <c r="X43" s="25">
        <f t="shared" ca="1" si="23"/>
        <v>3.5851627592490503</v>
      </c>
      <c r="Y43" s="25">
        <f t="shared" ca="1" si="24"/>
        <v>2.0026609133708453</v>
      </c>
      <c r="Z43" s="25">
        <f t="shared" ca="1" si="25"/>
        <v>0.83302476093820321</v>
      </c>
      <c r="AA43" s="25">
        <f t="shared" ca="1" si="26"/>
        <v>0.26922400198479679</v>
      </c>
      <c r="AB43" s="25">
        <f t="shared" ca="1" si="4"/>
        <v>0.73077599801520321</v>
      </c>
      <c r="AC43" s="25">
        <f t="shared" ca="1" si="13"/>
        <v>2.9932494751042786</v>
      </c>
      <c r="AD43" s="25">
        <f t="shared" ca="1" si="14"/>
        <v>2.9932494751042786</v>
      </c>
      <c r="AE43" s="25">
        <f t="shared" ca="1" si="15"/>
        <v>2.8203794386222567</v>
      </c>
      <c r="AF43" s="25">
        <f t="shared" ca="1" si="16"/>
        <v>4.0492716928666184</v>
      </c>
      <c r="AH43" s="25">
        <f t="shared" ca="1" si="0"/>
        <v>0.79855102762856001</v>
      </c>
      <c r="AI43" s="25">
        <f t="shared" ca="1" si="1"/>
        <v>0.92163576778991896</v>
      </c>
    </row>
    <row r="44" spans="1:35">
      <c r="A44" s="25">
        <v>3.2</v>
      </c>
      <c r="B44" s="25">
        <f t="shared" si="17"/>
        <v>1</v>
      </c>
      <c r="C44" s="25">
        <f t="shared" si="18"/>
        <v>0</v>
      </c>
      <c r="E44" s="25">
        <f ca="1">Kp*(G44+H44*OnebyTi+Td*(G44-G43))</f>
        <v>0.38926970937601707</v>
      </c>
      <c r="F44" s="25">
        <f t="shared" ca="1" si="19"/>
        <v>0.98798280735249144</v>
      </c>
      <c r="G44" s="25">
        <f t="shared" ca="1" si="27"/>
        <v>1.2017192647508557E-2</v>
      </c>
      <c r="H44" s="25">
        <f t="shared" ca="1" si="5"/>
        <v>0.50767441635007171</v>
      </c>
      <c r="I44" s="25">
        <f t="shared" ca="1" si="6"/>
        <v>1.4191290245864092</v>
      </c>
      <c r="J44" s="25">
        <f t="shared" ca="1" si="7"/>
        <v>0.94913416356354419</v>
      </c>
      <c r="K44" s="25">
        <f t="shared" ca="1" si="8"/>
        <v>1.4836375500780941</v>
      </c>
      <c r="M44" s="25">
        <f ca="1">Kp*(Q44+R44*OnebyTi+Td*(Q44-Q43))</f>
        <v>3.2524630793799321</v>
      </c>
      <c r="N44" s="25">
        <f t="shared" ca="1" si="20"/>
        <v>4.4601084160691435</v>
      </c>
      <c r="O44" s="25">
        <f t="shared" ca="1" si="28"/>
        <v>2.3733391603081366</v>
      </c>
      <c r="P44" s="25">
        <f t="shared" ca="1" si="22"/>
        <v>0.85366677444141581</v>
      </c>
      <c r="Q44" s="25">
        <f t="shared" ca="1" si="3"/>
        <v>0.14633322555858419</v>
      </c>
      <c r="R44" s="25">
        <f t="shared" ca="1" si="9"/>
        <v>2.5082237741467113</v>
      </c>
      <c r="S44" s="25">
        <f t="shared" ca="1" si="10"/>
        <v>2.5082237741467113</v>
      </c>
      <c r="T44" s="25">
        <f t="shared" ca="1" si="11"/>
        <v>2.1394074938715186</v>
      </c>
      <c r="U44" s="25">
        <f t="shared" ca="1" si="12"/>
        <v>1.7498984832561766</v>
      </c>
      <c r="W44" s="25">
        <f ca="1">Kp*(AB44+AC44*OnebyTi+Td*(AB44-AB43))</f>
        <v>7.3532639185327735</v>
      </c>
      <c r="X44" s="25">
        <f t="shared" ca="1" si="23"/>
        <v>3.62851045120403</v>
      </c>
      <c r="Y44" s="25">
        <f t="shared" ca="1" si="24"/>
        <v>2.0798404391230076</v>
      </c>
      <c r="Z44" s="25">
        <f t="shared" ca="1" si="25"/>
        <v>0.89006858921711374</v>
      </c>
      <c r="AA44" s="25">
        <f t="shared" ca="1" si="26"/>
        <v>0.29672088946588859</v>
      </c>
      <c r="AB44" s="25">
        <f t="shared" ca="1" si="4"/>
        <v>0.70327911053411141</v>
      </c>
      <c r="AC44" s="25">
        <f t="shared" ca="1" si="13"/>
        <v>3.0635773861576898</v>
      </c>
      <c r="AD44" s="25">
        <f t="shared" ca="1" si="14"/>
        <v>3.0635773861576898</v>
      </c>
      <c r="AE44" s="25">
        <f t="shared" ca="1" si="15"/>
        <v>2.8698395893536217</v>
      </c>
      <c r="AF44" s="25">
        <f t="shared" ca="1" si="16"/>
        <v>4.1997317528026157</v>
      </c>
      <c r="AH44" s="25">
        <f t="shared" ca="1" si="0"/>
        <v>0.38926970937601707</v>
      </c>
      <c r="AI44" s="25">
        <f t="shared" ca="1" si="1"/>
        <v>0.98798280735249144</v>
      </c>
    </row>
    <row r="45" spans="1:35">
      <c r="A45" s="25">
        <v>3.3</v>
      </c>
      <c r="B45" s="25">
        <f t="shared" si="17"/>
        <v>1</v>
      </c>
      <c r="C45" s="25">
        <f t="shared" si="18"/>
        <v>0</v>
      </c>
      <c r="E45" s="25">
        <f ca="1">Kp*(G45+H45*OnebyTi+Td*(G45-G44))</f>
        <v>1.7842692976852304E-2</v>
      </c>
      <c r="F45" s="25">
        <f t="shared" ca="1" si="19"/>
        <v>1.0495635486987711</v>
      </c>
      <c r="G45" s="25">
        <f t="shared" ca="1" si="27"/>
        <v>-4.9563548698771109E-2</v>
      </c>
      <c r="H45" s="25">
        <f t="shared" ca="1" si="5"/>
        <v>0.5027180614801946</v>
      </c>
      <c r="I45" s="25">
        <f t="shared" ca="1" si="6"/>
        <v>1.4240853794562862</v>
      </c>
      <c r="J45" s="25">
        <f t="shared" ca="1" si="7"/>
        <v>0.94937981809950578</v>
      </c>
      <c r="K45" s="25">
        <f t="shared" ca="1" si="8"/>
        <v>1.4999935211486886</v>
      </c>
      <c r="M45" s="25">
        <f ca="1">Kp*(Q45+R45*OnebyTi+Td*(Q45-Q44))</f>
        <v>2.8742745055925507</v>
      </c>
      <c r="N45" s="25">
        <f t="shared" ca="1" si="20"/>
        <v>4.4400813317965468</v>
      </c>
      <c r="O45" s="25">
        <f t="shared" ca="1" si="28"/>
        <v>2.4585013465237031</v>
      </c>
      <c r="P45" s="25">
        <f t="shared" ca="1" si="22"/>
        <v>0.91568542952488796</v>
      </c>
      <c r="Q45" s="25">
        <f t="shared" ca="1" si="3"/>
        <v>8.4314570475112038E-2</v>
      </c>
      <c r="R45" s="25">
        <f t="shared" ca="1" si="9"/>
        <v>2.5166552311942225</v>
      </c>
      <c r="S45" s="25">
        <f t="shared" ca="1" si="10"/>
        <v>2.5166552311942225</v>
      </c>
      <c r="T45" s="25">
        <f t="shared" ca="1" si="11"/>
        <v>2.1401183885509587</v>
      </c>
      <c r="U45" s="25">
        <f t="shared" ca="1" si="12"/>
        <v>1.7579031384142565</v>
      </c>
      <c r="W45" s="25">
        <f ca="1">Kp*(AB45+AC45*OnebyTi+Td*(AB45-AB44))</f>
        <v>7.2381371503989618</v>
      </c>
      <c r="X45" s="25">
        <f t="shared" ca="1" si="23"/>
        <v>3.6667196561566224</v>
      </c>
      <c r="Y45" s="25">
        <f t="shared" ca="1" si="24"/>
        <v>2.1553699668706852</v>
      </c>
      <c r="Z45" s="25">
        <f t="shared" ca="1" si="25"/>
        <v>0.94809444704987433</v>
      </c>
      <c r="AA45" s="25">
        <f t="shared" ca="1" si="26"/>
        <v>0.3256587982539334</v>
      </c>
      <c r="AB45" s="25">
        <f t="shared" ca="1" si="4"/>
        <v>0.6743412017460666</v>
      </c>
      <c r="AC45" s="25">
        <f t="shared" ca="1" si="13"/>
        <v>3.1310115063322965</v>
      </c>
      <c r="AD45" s="25">
        <f t="shared" ca="1" si="14"/>
        <v>3.1310115063322965</v>
      </c>
      <c r="AE45" s="25">
        <f t="shared" ca="1" si="15"/>
        <v>2.9153131949908548</v>
      </c>
      <c r="AF45" s="25">
        <f t="shared" ca="1" si="16"/>
        <v>4.3440487534040466</v>
      </c>
      <c r="AH45" s="25">
        <f t="shared" ca="1" si="0"/>
        <v>1.7842692976852304E-2</v>
      </c>
      <c r="AI45" s="25">
        <f t="shared" ca="1" si="1"/>
        <v>1.0495635486987711</v>
      </c>
    </row>
    <row r="46" spans="1:35">
      <c r="A46" s="25">
        <v>3.4</v>
      </c>
      <c r="B46" s="25">
        <f t="shared" si="17"/>
        <v>1</v>
      </c>
      <c r="C46" s="25">
        <f t="shared" si="18"/>
        <v>0</v>
      </c>
      <c r="E46" s="25">
        <f ca="1">Kp*(G46+H46*OnebyTi+Td*(G46-G45))</f>
        <v>-0.2923725900008769</v>
      </c>
      <c r="F46" s="25">
        <f t="shared" ca="1" si="19"/>
        <v>1.1023244694020324</v>
      </c>
      <c r="G46" s="25">
        <f t="shared" ca="1" si="27"/>
        <v>-0.10232446940203244</v>
      </c>
      <c r="H46" s="25">
        <f t="shared" ca="1" si="5"/>
        <v>0.49248561453999135</v>
      </c>
      <c r="I46" s="25">
        <f t="shared" ca="1" si="6"/>
        <v>1.4343178263964895</v>
      </c>
      <c r="J46" s="25">
        <f t="shared" ca="1" si="7"/>
        <v>0.95042684780334652</v>
      </c>
      <c r="K46" s="25">
        <f t="shared" ca="1" si="8"/>
        <v>1.5347838407453795</v>
      </c>
      <c r="M46" s="25">
        <f ca="1">Kp*(Q46+R46*OnebyTi+Td*(Q46-Q45))</f>
        <v>2.4845129987794694</v>
      </c>
      <c r="N46" s="25">
        <f t="shared" ca="1" si="20"/>
        <v>4.4065266328903805</v>
      </c>
      <c r="O46" s="25">
        <f t="shared" ca="1" si="28"/>
        <v>2.5393707015043541</v>
      </c>
      <c r="P46" s="25">
        <f t="shared" ca="1" si="22"/>
        <v>0.97864858467827243</v>
      </c>
      <c r="Q46" s="25">
        <f t="shared" ca="1" si="3"/>
        <v>2.1351415321727574E-2</v>
      </c>
      <c r="R46" s="25">
        <f t="shared" ca="1" si="9"/>
        <v>2.5187903727263952</v>
      </c>
      <c r="S46" s="25">
        <f t="shared" ca="1" si="10"/>
        <v>2.5187903727263952</v>
      </c>
      <c r="T46" s="25">
        <f t="shared" ca="1" si="11"/>
        <v>2.1401639768445828</v>
      </c>
      <c r="U46" s="25">
        <f t="shared" ca="1" si="12"/>
        <v>1.7599324342502936</v>
      </c>
      <c r="W46" s="25">
        <f ca="1">Kp*(AB46+AC46*OnebyTi+Td*(AB46-AB45))</f>
        <v>7.1112492003020202</v>
      </c>
      <c r="X46" s="25">
        <f t="shared" ca="1" si="23"/>
        <v>3.6996964969519515</v>
      </c>
      <c r="Y46" s="25">
        <f t="shared" ca="1" si="24"/>
        <v>2.2290793609978277</v>
      </c>
      <c r="Z46" s="25">
        <f t="shared" ca="1" si="25"/>
        <v>1.0069739689377348</v>
      </c>
      <c r="AA46" s="25">
        <f t="shared" ca="1" si="26"/>
        <v>0.3560153430569829</v>
      </c>
      <c r="AB46" s="25">
        <f t="shared" ca="1" si="4"/>
        <v>0.6439846569430171</v>
      </c>
      <c r="AC46" s="25">
        <f t="shared" ca="1" si="13"/>
        <v>3.195409972026598</v>
      </c>
      <c r="AD46" s="25">
        <f t="shared" ca="1" si="14"/>
        <v>3.195409972026598</v>
      </c>
      <c r="AE46" s="25">
        <f t="shared" ca="1" si="15"/>
        <v>2.9567848188286563</v>
      </c>
      <c r="AF46" s="25">
        <f t="shared" ca="1" si="16"/>
        <v>4.4818720298470529</v>
      </c>
      <c r="AH46" s="25">
        <f t="shared" ca="1" si="0"/>
        <v>-0.2923725900008769</v>
      </c>
      <c r="AI46" s="25">
        <f t="shared" ca="1" si="1"/>
        <v>1.1023244694020324</v>
      </c>
    </row>
    <row r="47" spans="1:35">
      <c r="A47" s="25">
        <v>3.5</v>
      </c>
      <c r="B47" s="25">
        <f t="shared" si="17"/>
        <v>1</v>
      </c>
      <c r="C47" s="25">
        <f t="shared" si="18"/>
        <v>0</v>
      </c>
      <c r="E47" s="25">
        <f ca="1">Kp*(G47+H47*OnebyTi+Td*(G47-G46))</f>
        <v>-0.52687909843567382</v>
      </c>
      <c r="F47" s="25">
        <f t="shared" ca="1" si="19"/>
        <v>1.1434936827729814</v>
      </c>
      <c r="G47" s="25">
        <f t="shared" ca="1" si="27"/>
        <v>-0.14349368277298136</v>
      </c>
      <c r="H47" s="25">
        <f t="shared" ca="1" si="5"/>
        <v>0.47813624626269319</v>
      </c>
      <c r="I47" s="25">
        <f t="shared" ca="1" si="6"/>
        <v>1.4486671946737877</v>
      </c>
      <c r="J47" s="25">
        <f t="shared" ca="1" si="7"/>
        <v>0.95248589150292184</v>
      </c>
      <c r="K47" s="25">
        <f t="shared" ca="1" si="8"/>
        <v>1.5850066297159231</v>
      </c>
      <c r="M47" s="25">
        <f ca="1">Kp*(Q47+R47*OnebyTi+Td*(Q47-Q46))</f>
        <v>2.0844480735182147</v>
      </c>
      <c r="N47" s="25">
        <f t="shared" ca="1" si="20"/>
        <v>4.3594286727410614</v>
      </c>
      <c r="O47" s="25">
        <f t="shared" ca="1" si="28"/>
        <v>2.6155703487261106</v>
      </c>
      <c r="P47" s="25">
        <f t="shared" ca="1" si="22"/>
        <v>1.0423425015677199</v>
      </c>
      <c r="Q47" s="25">
        <f t="shared" ca="1" si="3"/>
        <v>-4.2342501567719903E-2</v>
      </c>
      <c r="R47" s="25">
        <f t="shared" ca="1" si="9"/>
        <v>2.5145561225696231</v>
      </c>
      <c r="S47" s="25">
        <f t="shared" ca="1" si="10"/>
        <v>2.5230246228831672</v>
      </c>
      <c r="T47" s="25">
        <f t="shared" ca="1" si="11"/>
        <v>2.1403432655884842</v>
      </c>
      <c r="U47" s="25">
        <f t="shared" ca="1" si="12"/>
        <v>1.7639654977857129</v>
      </c>
      <c r="W47" s="25">
        <f ca="1">Kp*(AB47+AC47*OnebyTi+Td*(AB47-AB46))</f>
        <v>6.9726454416356143</v>
      </c>
      <c r="X47" s="25">
        <f t="shared" ca="1" si="23"/>
        <v>3.7273519992334521</v>
      </c>
      <c r="Y47" s="25">
        <f t="shared" ca="1" si="24"/>
        <v>2.3008022050574217</v>
      </c>
      <c r="Z47" s="25">
        <f t="shared" ca="1" si="25"/>
        <v>1.0665767522292862</v>
      </c>
      <c r="AA47" s="25">
        <f t="shared" ca="1" si="26"/>
        <v>0.3877629698674116</v>
      </c>
      <c r="AB47" s="25">
        <f t="shared" ca="1" si="4"/>
        <v>0.61223703013258834</v>
      </c>
      <c r="AC47" s="25">
        <f t="shared" ca="1" si="13"/>
        <v>3.2566336750398568</v>
      </c>
      <c r="AD47" s="25">
        <f t="shared" ca="1" si="14"/>
        <v>3.2566336750398568</v>
      </c>
      <c r="AE47" s="25">
        <f t="shared" ca="1" si="15"/>
        <v>2.9942682369352136</v>
      </c>
      <c r="AF47" s="25">
        <f t="shared" ca="1" si="16"/>
        <v>4.6129117702858711</v>
      </c>
      <c r="AH47" s="25">
        <f t="shared" ca="1" si="0"/>
        <v>-0.52687909843567382</v>
      </c>
      <c r="AI47" s="25">
        <f t="shared" ca="1" si="1"/>
        <v>1.1434936827729814</v>
      </c>
    </row>
    <row r="48" spans="1:35">
      <c r="A48" s="25">
        <v>3.6</v>
      </c>
      <c r="B48" s="25">
        <f t="shared" si="17"/>
        <v>1</v>
      </c>
      <c r="C48" s="25">
        <f t="shared" si="18"/>
        <v>0</v>
      </c>
      <c r="E48" s="25">
        <f ca="1">Kp*(G48+H48*OnebyTi+Td*(G48-G47))</f>
        <v>-0.67516933635973231</v>
      </c>
      <c r="F48" s="25">
        <f t="shared" ca="1" si="19"/>
        <v>1.1711720879736851</v>
      </c>
      <c r="G48" s="25">
        <f t="shared" ca="1" si="27"/>
        <v>-0.17117208797368511</v>
      </c>
      <c r="H48" s="25">
        <f t="shared" ca="1" si="5"/>
        <v>0.46101903746532469</v>
      </c>
      <c r="I48" s="25">
        <f t="shared" ca="1" si="6"/>
        <v>1.4657844034711562</v>
      </c>
      <c r="J48" s="25">
        <f t="shared" ca="1" si="7"/>
        <v>0.95541587987304899</v>
      </c>
      <c r="K48" s="25">
        <f t="shared" ca="1" si="8"/>
        <v>1.6466285813864499</v>
      </c>
      <c r="M48" s="25">
        <f ca="1">Kp*(Q48+R48*OnebyTi+Td*(Q48-Q47))</f>
        <v>1.6754100743811084</v>
      </c>
      <c r="N48" s="25">
        <f t="shared" ca="1" si="20"/>
        <v>4.2988187249031053</v>
      </c>
      <c r="O48" s="25">
        <f t="shared" ca="1" si="28"/>
        <v>2.6867381536539092</v>
      </c>
      <c r="P48" s="25">
        <f t="shared" ca="1" si="22"/>
        <v>1.1065467841012757</v>
      </c>
      <c r="Q48" s="25">
        <f t="shared" ca="1" si="3"/>
        <v>-0.10654678410127572</v>
      </c>
      <c r="R48" s="25">
        <f t="shared" ca="1" si="9"/>
        <v>2.5039014441594958</v>
      </c>
      <c r="S48" s="25">
        <f t="shared" ca="1" si="10"/>
        <v>2.5336793012932946</v>
      </c>
      <c r="T48" s="25">
        <f t="shared" ca="1" si="11"/>
        <v>2.1414784873087167</v>
      </c>
      <c r="U48" s="25">
        <f t="shared" ca="1" si="12"/>
        <v>1.7741451467336893</v>
      </c>
      <c r="W48" s="25">
        <f ca="1">Kp*(AB48+AC48*OnebyTi+Td*(AB48-AB47))</f>
        <v>6.8224050771093117</v>
      </c>
      <c r="X48" s="25">
        <f t="shared" ca="1" si="23"/>
        <v>3.7496028557070478</v>
      </c>
      <c r="Y48" s="25">
        <f t="shared" ca="1" si="24"/>
        <v>2.3703758594977744</v>
      </c>
      <c r="Z48" s="25">
        <f t="shared" ca="1" si="25"/>
        <v>1.1267706378595812</v>
      </c>
      <c r="AA48" s="25">
        <f t="shared" ca="1" si="26"/>
        <v>0.42086910869004729</v>
      </c>
      <c r="AB48" s="25">
        <f t="shared" ca="1" si="4"/>
        <v>0.57913089130995266</v>
      </c>
      <c r="AC48" s="25">
        <f t="shared" ca="1" si="13"/>
        <v>3.3145467641708519</v>
      </c>
      <c r="AD48" s="25">
        <f t="shared" ca="1" si="14"/>
        <v>3.3145467641708519</v>
      </c>
      <c r="AE48" s="25">
        <f t="shared" ca="1" si="15"/>
        <v>3.0278074958621595</v>
      </c>
      <c r="AF48" s="25">
        <f t="shared" ca="1" si="16"/>
        <v>4.7369314047934896</v>
      </c>
      <c r="AH48" s="25">
        <f t="shared" ca="1" si="0"/>
        <v>-0.67516933635973231</v>
      </c>
      <c r="AI48" s="25">
        <f t="shared" ca="1" si="1"/>
        <v>1.1711720879736851</v>
      </c>
    </row>
    <row r="49" spans="1:35">
      <c r="A49" s="25">
        <v>3.7</v>
      </c>
      <c r="B49" s="25">
        <f t="shared" si="17"/>
        <v>1</v>
      </c>
      <c r="C49" s="25">
        <f t="shared" si="18"/>
        <v>0</v>
      </c>
      <c r="E49" s="25">
        <f ca="1">Kp*(G49+H49*OnebyTi+Td*(G49-G48))</f>
        <v>-0.73543612446929663</v>
      </c>
      <c r="F49" s="25">
        <f t="shared" ca="1" si="19"/>
        <v>1.1847021262844535</v>
      </c>
      <c r="G49" s="25">
        <f t="shared" ca="1" si="27"/>
        <v>-0.18470212628445348</v>
      </c>
      <c r="H49" s="25">
        <f t="shared" ca="1" si="5"/>
        <v>0.44254882483687935</v>
      </c>
      <c r="I49" s="25">
        <f t="shared" ca="1" si="6"/>
        <v>1.4842546160996015</v>
      </c>
      <c r="J49" s="25">
        <f t="shared" ca="1" si="7"/>
        <v>0.95882736741844876</v>
      </c>
      <c r="K49" s="25">
        <f t="shared" ca="1" si="8"/>
        <v>1.7149683681116976</v>
      </c>
      <c r="M49" s="25">
        <f ca="1">Kp*(Q49+R49*OnebyTi+Td*(Q49-Q48))</f>
        <v>1.2587853055496672</v>
      </c>
      <c r="N49" s="25">
        <f t="shared" ca="1" si="20"/>
        <v>4.2247759232500002</v>
      </c>
      <c r="O49" s="25">
        <f t="shared" ca="1" si="28"/>
        <v>2.7525280369503995</v>
      </c>
      <c r="P49" s="25">
        <f t="shared" ca="1" si="22"/>
        <v>1.1710352517641731</v>
      </c>
      <c r="Q49" s="25">
        <f t="shared" ca="1" si="3"/>
        <v>-0.17103525176417311</v>
      </c>
      <c r="R49" s="25">
        <f t="shared" ca="1" si="9"/>
        <v>2.4867979189830787</v>
      </c>
      <c r="S49" s="25">
        <f t="shared" ca="1" si="10"/>
        <v>2.5507828264697117</v>
      </c>
      <c r="T49" s="25">
        <f t="shared" ca="1" si="11"/>
        <v>2.14440379304332</v>
      </c>
      <c r="U49" s="25">
        <f t="shared" ca="1" si="12"/>
        <v>1.7905444747521686</v>
      </c>
      <c r="W49" s="25">
        <f ca="1">Kp*(AB49+AC49*OnebyTi+Td*(AB49-AB48))</f>
        <v>6.6606406274494931</v>
      </c>
      <c r="X49" s="25">
        <f t="shared" ca="1" si="23"/>
        <v>3.7663721396803718</v>
      </c>
      <c r="Y49" s="25">
        <f t="shared" ca="1" si="24"/>
        <v>2.4376415538470524</v>
      </c>
      <c r="Z49" s="25">
        <f t="shared" ca="1" si="25"/>
        <v>1.1874219802127928</v>
      </c>
      <c r="AA49" s="25">
        <f t="shared" ca="1" si="26"/>
        <v>0.45529633251347146</v>
      </c>
      <c r="AB49" s="25">
        <f t="shared" ca="1" si="4"/>
        <v>0.54470366748652854</v>
      </c>
      <c r="AC49" s="25">
        <f t="shared" ca="1" si="13"/>
        <v>3.3690171309195049</v>
      </c>
      <c r="AD49" s="25">
        <f t="shared" ca="1" si="14"/>
        <v>3.3690171309195049</v>
      </c>
      <c r="AE49" s="25">
        <f t="shared" ca="1" si="15"/>
        <v>3.0574777043994867</v>
      </c>
      <c r="AF49" s="25">
        <f t="shared" ca="1" si="16"/>
        <v>4.8537378658577612</v>
      </c>
      <c r="AH49" s="25">
        <f t="shared" ca="1" si="0"/>
        <v>-0.73543612446929663</v>
      </c>
      <c r="AI49" s="25">
        <f t="shared" ca="1" si="1"/>
        <v>1.1847021262844535</v>
      </c>
    </row>
    <row r="50" spans="1:35">
      <c r="A50" s="25">
        <v>3.8</v>
      </c>
      <c r="B50" s="25">
        <f t="shared" si="17"/>
        <v>1</v>
      </c>
      <c r="C50" s="25">
        <f t="shared" si="18"/>
        <v>0</v>
      </c>
      <c r="E50" s="25">
        <f ca="1">Kp*(G50+H50*OnebyTi+Td*(G50-G49))</f>
        <v>-0.71219539070036186</v>
      </c>
      <c r="F50" s="25">
        <f t="shared" ca="1" si="19"/>
        <v>1.1845154652311669</v>
      </c>
      <c r="G50" s="25">
        <f t="shared" ca="1" si="27"/>
        <v>-0.18451546523116691</v>
      </c>
      <c r="H50" s="25">
        <f t="shared" ca="1" si="5"/>
        <v>0.42409727831376265</v>
      </c>
      <c r="I50" s="25">
        <f t="shared" ca="1" si="6"/>
        <v>1.5027061626227183</v>
      </c>
      <c r="J50" s="25">
        <f t="shared" ca="1" si="7"/>
        <v>0.96223196310939618</v>
      </c>
      <c r="K50" s="25">
        <f t="shared" ca="1" si="8"/>
        <v>1.785084244899541</v>
      </c>
      <c r="M50" s="25">
        <f ca="1">Kp*(Q50+R50*OnebyTi+Td*(Q50-Q49))</f>
        <v>0.83601096271583586</v>
      </c>
      <c r="N50" s="25">
        <f t="shared" ca="1" si="20"/>
        <v>4.1374279817380151</v>
      </c>
      <c r="O50" s="25">
        <f t="shared" ca="1" si="28"/>
        <v>2.8126112724602104</v>
      </c>
      <c r="P50" s="25">
        <f t="shared" ca="1" si="22"/>
        <v>1.2355768309056043</v>
      </c>
      <c r="Q50" s="25">
        <f t="shared" ca="1" si="3"/>
        <v>-0.23557683090560433</v>
      </c>
      <c r="R50" s="25">
        <f t="shared" ca="1" si="9"/>
        <v>2.4632402358925183</v>
      </c>
      <c r="S50" s="25">
        <f t="shared" ca="1" si="10"/>
        <v>2.5743405095602721</v>
      </c>
      <c r="T50" s="25">
        <f t="shared" ca="1" si="11"/>
        <v>2.1499534373692728</v>
      </c>
      <c r="U50" s="25">
        <f t="shared" ca="1" si="12"/>
        <v>1.8132124303987076</v>
      </c>
      <c r="W50" s="25">
        <f ca="1">Kp*(AB50+AC50*OnebyTi+Td*(AB50-AB49))</f>
        <v>6.4874973725821148</v>
      </c>
      <c r="X50" s="25">
        <f t="shared" ca="1" si="23"/>
        <v>3.7775899688404655</v>
      </c>
      <c r="Y50" s="25">
        <f t="shared" ca="1" si="24"/>
        <v>2.5024445092016467</v>
      </c>
      <c r="Z50" s="25">
        <f t="shared" ca="1" si="25"/>
        <v>1.2483959083194074</v>
      </c>
      <c r="AA50" s="25">
        <f t="shared" ca="1" si="26"/>
        <v>0.49100252168955488</v>
      </c>
      <c r="AB50" s="25">
        <f t="shared" ca="1" si="4"/>
        <v>0.50899747831044517</v>
      </c>
      <c r="AC50" s="25">
        <f t="shared" ca="1" si="13"/>
        <v>3.4199168787505494</v>
      </c>
      <c r="AD50" s="25">
        <f t="shared" ca="1" si="14"/>
        <v>3.4199168787505494</v>
      </c>
      <c r="AE50" s="25">
        <f t="shared" ca="1" si="15"/>
        <v>3.0833855476921261</v>
      </c>
      <c r="AF50" s="25">
        <f t="shared" ca="1" si="16"/>
        <v>4.9631699536683449</v>
      </c>
      <c r="AH50" s="25">
        <f t="shared" ca="1" si="0"/>
        <v>-0.71219539070036186</v>
      </c>
      <c r="AI50" s="25">
        <f t="shared" ca="1" si="1"/>
        <v>1.1845154652311669</v>
      </c>
    </row>
    <row r="51" spans="1:35">
      <c r="A51" s="25">
        <v>3.9</v>
      </c>
      <c r="B51" s="25">
        <f t="shared" si="17"/>
        <v>1</v>
      </c>
      <c r="C51" s="25">
        <f t="shared" si="18"/>
        <v>0</v>
      </c>
      <c r="E51" s="25">
        <f ca="1">Kp*(G51+H51*OnebyTi+Td*(G51-G50))</f>
        <v>-0.61578897081657114</v>
      </c>
      <c r="F51" s="25">
        <f t="shared" ca="1" si="19"/>
        <v>1.1720184948990608</v>
      </c>
      <c r="G51" s="25">
        <f t="shared" ca="1" si="27"/>
        <v>-0.17201849489906085</v>
      </c>
      <c r="H51" s="25">
        <f t="shared" ca="1" si="5"/>
        <v>0.40689542882385654</v>
      </c>
      <c r="I51" s="25">
        <f t="shared" ca="1" si="6"/>
        <v>1.5199080121126243</v>
      </c>
      <c r="J51" s="25">
        <f t="shared" ca="1" si="7"/>
        <v>0.96519099936813002</v>
      </c>
      <c r="K51" s="25">
        <f t="shared" ca="1" si="8"/>
        <v>1.8521714579101747</v>
      </c>
      <c r="M51" s="25">
        <f ca="1">Kp*(Q51+R51*OnebyTi+Td*(Q51-Q50))</f>
        <v>0.40856987489776236</v>
      </c>
      <c r="N51" s="25">
        <f t="shared" ca="1" si="20"/>
        <v>4.0369516943317558</v>
      </c>
      <c r="O51" s="25">
        <f t="shared" ca="1" si="28"/>
        <v>2.8666777615967227</v>
      </c>
      <c r="P51" s="25">
        <f t="shared" ca="1" si="22"/>
        <v>1.2999364626230347</v>
      </c>
      <c r="Q51" s="25">
        <f t="shared" ca="1" si="3"/>
        <v>-0.29993646262303475</v>
      </c>
      <c r="R51" s="25">
        <f t="shared" ca="1" si="9"/>
        <v>2.4332465896302149</v>
      </c>
      <c r="S51" s="25">
        <f t="shared" ca="1" si="10"/>
        <v>2.6043341558225754</v>
      </c>
      <c r="T51" s="25">
        <f t="shared" ca="1" si="11"/>
        <v>2.1589496255303549</v>
      </c>
      <c r="U51" s="25">
        <f t="shared" ca="1" si="12"/>
        <v>1.8421620278093145</v>
      </c>
      <c r="W51" s="25">
        <f ca="1">Kp*(AB51+AC51*OnebyTi+Td*(AB51-AB50))</f>
        <v>6.3031527486224199</v>
      </c>
      <c r="X51" s="25">
        <f t="shared" ca="1" si="23"/>
        <v>3.7831941203063475</v>
      </c>
      <c r="Y51" s="25">
        <f t="shared" ca="1" si="24"/>
        <v>2.5646340871135336</v>
      </c>
      <c r="Z51" s="25">
        <f t="shared" ca="1" si="25"/>
        <v>1.3095565802885085</v>
      </c>
      <c r="AA51" s="25">
        <f t="shared" ca="1" si="26"/>
        <v>0.52794103303484607</v>
      </c>
      <c r="AB51" s="25">
        <f t="shared" ca="1" si="4"/>
        <v>0.47205896696515393</v>
      </c>
      <c r="AC51" s="25">
        <f t="shared" ca="1" si="13"/>
        <v>3.4671227754470646</v>
      </c>
      <c r="AD51" s="25">
        <f t="shared" ca="1" si="14"/>
        <v>3.4671227754470646</v>
      </c>
      <c r="AE51" s="25">
        <f t="shared" ca="1" si="15"/>
        <v>3.1056695145213471</v>
      </c>
      <c r="AF51" s="25">
        <f t="shared" ca="1" si="16"/>
        <v>5.0650851066641112</v>
      </c>
      <c r="AH51" s="25">
        <f t="shared" ca="1" si="0"/>
        <v>-0.61578897081657114</v>
      </c>
      <c r="AI51" s="25">
        <f t="shared" ca="1" si="1"/>
        <v>1.1720184948990608</v>
      </c>
    </row>
    <row r="52" spans="1:35">
      <c r="A52" s="25">
        <v>4</v>
      </c>
      <c r="B52" s="25">
        <f t="shared" si="17"/>
        <v>1</v>
      </c>
      <c r="C52" s="25">
        <f t="shared" si="18"/>
        <v>0</v>
      </c>
      <c r="E52" s="25">
        <f ca="1">Kp*(G52+H52*OnebyTi+Td*(G52-G51))</f>
        <v>-0.46082522367322248</v>
      </c>
      <c r="F52" s="25">
        <f t="shared" ca="1" si="19"/>
        <v>1.1493763368881911</v>
      </c>
      <c r="G52" s="25">
        <f t="shared" ca="1" si="27"/>
        <v>-0.14937633688819107</v>
      </c>
      <c r="H52" s="25">
        <f t="shared" ca="1" si="5"/>
        <v>0.39195779513503742</v>
      </c>
      <c r="I52" s="25">
        <f t="shared" ca="1" si="6"/>
        <v>1.5348456458014434</v>
      </c>
      <c r="J52" s="25">
        <f t="shared" ca="1" si="7"/>
        <v>0.96742232837034348</v>
      </c>
      <c r="K52" s="25">
        <f t="shared" ca="1" si="8"/>
        <v>1.9119219926654512</v>
      </c>
      <c r="M52" s="25">
        <f ca="1">Kp*(Q52+R52*OnebyTi+Td*(Q52-Q51))</f>
        <v>-2.2014934350593679E-2</v>
      </c>
      <c r="N52" s="25">
        <f t="shared" ca="1" si="20"/>
        <v>3.9235732157644136</v>
      </c>
      <c r="O52" s="25">
        <f t="shared" ca="1" si="28"/>
        <v>2.9144372761226633</v>
      </c>
      <c r="P52" s="25">
        <f t="shared" ca="1" si="22"/>
        <v>1.3638760256036848</v>
      </c>
      <c r="Q52" s="25">
        <f t="shared" ca="1" si="3"/>
        <v>-0.36387602560368482</v>
      </c>
      <c r="R52" s="25">
        <f t="shared" ca="1" si="9"/>
        <v>2.3968589870698462</v>
      </c>
      <c r="S52" s="25">
        <f t="shared" ca="1" si="10"/>
        <v>2.6407217583829441</v>
      </c>
      <c r="T52" s="25">
        <f t="shared" ca="1" si="11"/>
        <v>2.1721902017312682</v>
      </c>
      <c r="U52" s="25">
        <f t="shared" ca="1" si="12"/>
        <v>1.8773642070020808</v>
      </c>
      <c r="W52" s="25">
        <f ca="1">Kp*(AB52+AC52*OnebyTi+Td*(AB52-AB51))</f>
        <v>6.1078157033399449</v>
      </c>
      <c r="X52" s="25">
        <f t="shared" ca="1" si="23"/>
        <v>3.7831305980396248</v>
      </c>
      <c r="Y52" s="25">
        <f t="shared" ca="1" si="24"/>
        <v>2.6240639612127765</v>
      </c>
      <c r="Z52" s="25">
        <f t="shared" ca="1" si="25"/>
        <v>1.3707674325925741</v>
      </c>
      <c r="AA52" s="25">
        <f t="shared" ca="1" si="26"/>
        <v>0.56606087309359654</v>
      </c>
      <c r="AB52" s="25">
        <f t="shared" ca="1" si="4"/>
        <v>0.43393912690640346</v>
      </c>
      <c r="AC52" s="25">
        <f t="shared" ca="1" si="13"/>
        <v>3.510516688137705</v>
      </c>
      <c r="AD52" s="25">
        <f t="shared" ca="1" si="14"/>
        <v>3.510516688137705</v>
      </c>
      <c r="AE52" s="25">
        <f t="shared" ca="1" si="15"/>
        <v>3.1244998311073764</v>
      </c>
      <c r="AF52" s="25">
        <f t="shared" ca="1" si="16"/>
        <v>5.1593449386255026</v>
      </c>
      <c r="AH52" s="25">
        <f t="shared" ca="1" si="0"/>
        <v>-0.46082522367322248</v>
      </c>
      <c r="AI52" s="25">
        <f t="shared" ca="1" si="1"/>
        <v>1.1493763368881911</v>
      </c>
    </row>
    <row r="53" spans="1:35">
      <c r="A53" s="25">
        <v>4.0999999999999996</v>
      </c>
      <c r="B53" s="25">
        <f t="shared" si="17"/>
        <v>1</v>
      </c>
      <c r="C53" s="25">
        <f t="shared" si="18"/>
        <v>0</v>
      </c>
      <c r="E53" s="25">
        <f ca="1">Kp*(G53+H53*OnebyTi+Td*(G53-G52))</f>
        <v>-0.26410269883611565</v>
      </c>
      <c r="F53" s="25">
        <f t="shared" ca="1" si="19"/>
        <v>1.1192107490301488</v>
      </c>
      <c r="G53" s="25">
        <f t="shared" ca="1" si="27"/>
        <v>-0.11921074903014883</v>
      </c>
      <c r="H53" s="25">
        <f t="shared" ca="1" si="5"/>
        <v>0.38003672023202256</v>
      </c>
      <c r="I53" s="25">
        <f t="shared" ca="1" si="6"/>
        <v>1.5467667207044584</v>
      </c>
      <c r="J53" s="25">
        <f t="shared" ca="1" si="7"/>
        <v>0.96884344863877636</v>
      </c>
      <c r="K53" s="25">
        <f t="shared" ca="1" si="8"/>
        <v>1.9607983997678122</v>
      </c>
      <c r="M53" s="25">
        <f ca="1">Kp*(Q53+R53*OnebyTi+Td*(Q53-Q52))</f>
        <v>-0.45418585513761967</v>
      </c>
      <c r="N53" s="25">
        <f t="shared" ca="1" si="20"/>
        <v>3.7975681240081687</v>
      </c>
      <c r="O53" s="25">
        <f t="shared" ca="1" si="28"/>
        <v>2.9556206616701233</v>
      </c>
      <c r="P53" s="25">
        <f t="shared" ca="1" si="22"/>
        <v>1.4271552720228979</v>
      </c>
      <c r="Q53" s="25">
        <f t="shared" ca="1" si="3"/>
        <v>-0.42715527202289794</v>
      </c>
      <c r="R53" s="25">
        <f t="shared" ca="1" si="9"/>
        <v>2.3541434598675566</v>
      </c>
      <c r="S53" s="25">
        <f t="shared" ca="1" si="10"/>
        <v>2.6834372855852338</v>
      </c>
      <c r="T53" s="25">
        <f t="shared" ca="1" si="11"/>
        <v>2.1904363643729639</v>
      </c>
      <c r="U53" s="25">
        <f t="shared" ca="1" si="12"/>
        <v>1.9187488656871707</v>
      </c>
      <c r="W53" s="25">
        <f ca="1">Kp*(AB53+AC53*OnebyTi+Td*(AB53-AB52))</f>
        <v>5.9017260122157467</v>
      </c>
      <c r="X53" s="25">
        <f t="shared" ca="1" si="23"/>
        <v>3.7773541537215536</v>
      </c>
      <c r="Y53" s="25">
        <f t="shared" ca="1" si="24"/>
        <v>2.680592308132844</v>
      </c>
      <c r="Z53" s="25">
        <f t="shared" ca="1" si="25"/>
        <v>1.4318914255646387</v>
      </c>
      <c r="AA53" s="25">
        <f t="shared" ca="1" si="26"/>
        <v>0.60530687510841208</v>
      </c>
      <c r="AB53" s="25">
        <f t="shared" ca="1" si="4"/>
        <v>0.39469312489158792</v>
      </c>
      <c r="AC53" s="25">
        <f t="shared" ca="1" si="13"/>
        <v>3.549986000626864</v>
      </c>
      <c r="AD53" s="25">
        <f t="shared" ca="1" si="14"/>
        <v>3.549986000626864</v>
      </c>
      <c r="AE53" s="25">
        <f t="shared" ca="1" si="15"/>
        <v>3.1400780973910449</v>
      </c>
      <c r="AF53" s="25">
        <f t="shared" ca="1" si="16"/>
        <v>5.2457999559785558</v>
      </c>
      <c r="AH53" s="25">
        <f t="shared" ca="1" si="0"/>
        <v>-0.26410269883611565</v>
      </c>
      <c r="AI53" s="25">
        <f t="shared" ca="1" si="1"/>
        <v>1.1192107490301488</v>
      </c>
    </row>
    <row r="54" spans="1:35">
      <c r="A54" s="25">
        <v>4.2</v>
      </c>
      <c r="B54" s="25">
        <f t="shared" si="17"/>
        <v>1</v>
      </c>
      <c r="C54" s="25">
        <f t="shared" si="18"/>
        <v>0</v>
      </c>
      <c r="E54" s="25">
        <f ca="1">Kp*(G54+H54*OnebyTi+Td*(G54-G53))</f>
        <v>-4.4282717047637435E-2</v>
      </c>
      <c r="F54" s="25">
        <f t="shared" ca="1" si="19"/>
        <v>1.0844628309729405</v>
      </c>
      <c r="G54" s="25">
        <f t="shared" ca="1" si="27"/>
        <v>-8.4462830972940495E-2</v>
      </c>
      <c r="H54" s="25">
        <f t="shared" ca="1" si="5"/>
        <v>0.3715904371347285</v>
      </c>
      <c r="I54" s="25">
        <f t="shared" ca="1" si="6"/>
        <v>1.5552130038017524</v>
      </c>
      <c r="J54" s="25">
        <f t="shared" ca="1" si="7"/>
        <v>0.9695568456203727</v>
      </c>
      <c r="K54" s="25">
        <f t="shared" ca="1" si="8"/>
        <v>1.9962727887764473</v>
      </c>
      <c r="M54" s="25">
        <f ca="1">Kp*(Q54+R54*OnebyTi+Td*(Q54-Q53))</f>
        <v>-0.88635645604958302</v>
      </c>
      <c r="N54" s="25">
        <f t="shared" ca="1" si="20"/>
        <v>3.6592612656057928</v>
      </c>
      <c r="O54" s="25">
        <f t="shared" ca="1" si="28"/>
        <v>2.9899809946937221</v>
      </c>
      <c r="P54" s="25">
        <f t="shared" ca="1" si="22"/>
        <v>1.4895327743642939</v>
      </c>
      <c r="Q54" s="25">
        <f t="shared" ca="1" si="3"/>
        <v>-0.48953277436429388</v>
      </c>
      <c r="R54" s="25">
        <f t="shared" ca="1" si="9"/>
        <v>2.3051901824311272</v>
      </c>
      <c r="S54" s="25">
        <f t="shared" ca="1" si="10"/>
        <v>2.7323905630216632</v>
      </c>
      <c r="T54" s="25">
        <f t="shared" ca="1" si="11"/>
        <v>2.214400598090644</v>
      </c>
      <c r="U54" s="25">
        <f t="shared" ca="1" si="12"/>
        <v>1.9662118509412141</v>
      </c>
      <c r="W54" s="25">
        <f ca="1">Kp*(AB54+AC54*OnebyTi+Td*(AB54-AB53))</f>
        <v>5.6851535567516311</v>
      </c>
      <c r="X54" s="25">
        <f t="shared" ca="1" si="23"/>
        <v>3.7658287622128559</v>
      </c>
      <c r="Y54" s="25">
        <f t="shared" ca="1" si="24"/>
        <v>2.7340820145278646</v>
      </c>
      <c r="Z54" s="25">
        <f t="shared" ca="1" si="25"/>
        <v>1.4927912862339563</v>
      </c>
      <c r="AA54" s="25">
        <f t="shared" ca="1" si="26"/>
        <v>0.64561987933298082</v>
      </c>
      <c r="AB54" s="25">
        <f t="shared" ca="1" si="4"/>
        <v>0.35438012066701918</v>
      </c>
      <c r="AC54" s="25">
        <f t="shared" ca="1" si="13"/>
        <v>3.5854240126935659</v>
      </c>
      <c r="AD54" s="25">
        <f t="shared" ca="1" si="14"/>
        <v>3.5854240126935659</v>
      </c>
      <c r="AE54" s="25">
        <f t="shared" ca="1" si="15"/>
        <v>3.1526366243834421</v>
      </c>
      <c r="AF54" s="25">
        <f t="shared" ca="1" si="16"/>
        <v>5.3242739110942043</v>
      </c>
      <c r="AH54" s="25">
        <f t="shared" ca="1" si="0"/>
        <v>-4.4282717047637435E-2</v>
      </c>
      <c r="AI54" s="25">
        <f t="shared" ca="1" si="1"/>
        <v>1.0844628309729405</v>
      </c>
    </row>
    <row r="55" spans="1:35">
      <c r="A55" s="25">
        <v>4.3</v>
      </c>
      <c r="B55" s="25">
        <f t="shared" si="17"/>
        <v>1</v>
      </c>
      <c r="C55" s="25">
        <f t="shared" si="18"/>
        <v>0</v>
      </c>
      <c r="E55" s="25">
        <f ca="1">Kp*(G55+H55*OnebyTi+Td*(G55-G54))</f>
        <v>0.18037074105871106</v>
      </c>
      <c r="F55" s="25">
        <f t="shared" ca="1" si="19"/>
        <v>1.048101090241762</v>
      </c>
      <c r="G55" s="25">
        <f t="shared" ca="1" si="27"/>
        <v>-4.8101090241762012E-2</v>
      </c>
      <c r="H55" s="25">
        <f t="shared" ca="1" si="5"/>
        <v>0.36678032811055228</v>
      </c>
      <c r="I55" s="25">
        <f t="shared" ca="1" si="6"/>
        <v>1.5600231128259285</v>
      </c>
      <c r="J55" s="25">
        <f t="shared" ca="1" si="7"/>
        <v>0.96978821710861729</v>
      </c>
      <c r="K55" s="25">
        <f t="shared" ca="1" si="8"/>
        <v>2.016956257580405</v>
      </c>
      <c r="M55" s="25">
        <f ca="1">Kp*(Q55+R55*OnebyTi+Td*(Q55-Q54))</f>
        <v>-1.3169173913228973</v>
      </c>
      <c r="N55" s="25">
        <f t="shared" ca="1" si="20"/>
        <v>3.509026385354364</v>
      </c>
      <c r="O55" s="25">
        <f t="shared" ca="1" si="28"/>
        <v>3.0172946858957865</v>
      </c>
      <c r="P55" s="25">
        <f t="shared" ca="1" si="22"/>
        <v>1.5507668808155652</v>
      </c>
      <c r="Q55" s="25">
        <f t="shared" ca="1" si="3"/>
        <v>-0.55076688081556524</v>
      </c>
      <c r="R55" s="25">
        <f t="shared" ca="1" si="9"/>
        <v>2.2501134943495709</v>
      </c>
      <c r="S55" s="25">
        <f t="shared" ca="1" si="10"/>
        <v>2.7874672511032195</v>
      </c>
      <c r="T55" s="25">
        <f t="shared" ca="1" si="11"/>
        <v>2.244735013790975</v>
      </c>
      <c r="U55" s="25">
        <f t="shared" ca="1" si="12"/>
        <v>2.019624574080074</v>
      </c>
      <c r="W55" s="25">
        <f ca="1">Kp*(AB55+AC55*OnebyTi+Td*(AB55-AB54))</f>
        <v>5.4583975663176068</v>
      </c>
      <c r="X55" s="25">
        <f t="shared" ca="1" si="23"/>
        <v>3.7485280527067251</v>
      </c>
      <c r="Y55" s="25">
        <f t="shared" ca="1" si="24"/>
        <v>2.7844008971819783</v>
      </c>
      <c r="Z55" s="25">
        <f t="shared" ca="1" si="25"/>
        <v>1.553329749414778</v>
      </c>
      <c r="AA55" s="25">
        <f t="shared" ca="1" si="26"/>
        <v>0.68693691639408117</v>
      </c>
      <c r="AB55" s="25">
        <f t="shared" ca="1" si="4"/>
        <v>0.31306308360591883</v>
      </c>
      <c r="AC55" s="25">
        <f t="shared" ca="1" si="13"/>
        <v>3.6167303210541579</v>
      </c>
      <c r="AD55" s="25">
        <f t="shared" ca="1" si="14"/>
        <v>3.6167303210541579</v>
      </c>
      <c r="AE55" s="25">
        <f t="shared" ca="1" si="15"/>
        <v>3.1624374738151269</v>
      </c>
      <c r="AF55" s="25">
        <f t="shared" ca="1" si="16"/>
        <v>5.3945482776237617</v>
      </c>
      <c r="AH55" s="25">
        <f t="shared" ca="1" si="0"/>
        <v>0.18037074105871106</v>
      </c>
      <c r="AI55" s="25">
        <f t="shared" ca="1" si="1"/>
        <v>1.048101090241762</v>
      </c>
    </row>
    <row r="56" spans="1:35">
      <c r="A56" s="25">
        <v>4.4000000000000004</v>
      </c>
      <c r="B56" s="25">
        <f t="shared" si="17"/>
        <v>1</v>
      </c>
      <c r="C56" s="25">
        <f t="shared" si="18"/>
        <v>0</v>
      </c>
      <c r="E56" s="25">
        <f ca="1">Kp*(G56+H56*OnebyTi+Td*(G56-G55))</f>
        <v>0.39306332934416971</v>
      </c>
      <c r="F56" s="25">
        <f t="shared" ca="1" si="19"/>
        <v>1.0129115357722693</v>
      </c>
      <c r="G56" s="25">
        <f t="shared" ca="1" si="27"/>
        <v>-1.2911535772269334E-2</v>
      </c>
      <c r="H56" s="25">
        <f t="shared" ca="1" si="5"/>
        <v>0.36548917453332536</v>
      </c>
      <c r="I56" s="25">
        <f t="shared" ca="1" si="6"/>
        <v>1.5613142664031554</v>
      </c>
      <c r="J56" s="25">
        <f t="shared" ca="1" si="7"/>
        <v>0.96980488788421715</v>
      </c>
      <c r="K56" s="25">
        <f t="shared" ca="1" si="8"/>
        <v>2.0226373333202035</v>
      </c>
      <c r="M56" s="25">
        <f ca="1">Kp*(Q56+R56*OnebyTi+Td*(Q56-Q55))</f>
        <v>-1.7442424347603649</v>
      </c>
      <c r="N56" s="25">
        <f t="shared" ca="1" si="20"/>
        <v>3.3472855422281769</v>
      </c>
      <c r="O56" s="25">
        <f t="shared" ca="1" si="28"/>
        <v>3.0373625235073369</v>
      </c>
      <c r="P56" s="25">
        <f t="shared" ca="1" si="22"/>
        <v>1.6106166767054331</v>
      </c>
      <c r="Q56" s="25">
        <f t="shared" ca="1" si="3"/>
        <v>-0.61061667670543307</v>
      </c>
      <c r="R56" s="25">
        <f t="shared" ca="1" si="9"/>
        <v>2.1890518266790275</v>
      </c>
      <c r="S56" s="25">
        <f t="shared" ca="1" si="10"/>
        <v>2.8485289187737628</v>
      </c>
      <c r="T56" s="25">
        <f t="shared" ca="1" si="11"/>
        <v>2.2820202863780539</v>
      </c>
      <c r="U56" s="25">
        <f t="shared" ca="1" si="12"/>
        <v>2.0788424778493284</v>
      </c>
      <c r="W56" s="25">
        <f ca="1">Kp*(AB56+AC56*OnebyTi+Td*(AB56-AB55))</f>
        <v>5.2217858245246598</v>
      </c>
      <c r="X56" s="25">
        <f t="shared" ca="1" si="23"/>
        <v>3.725435696668927</v>
      </c>
      <c r="Y56" s="25">
        <f t="shared" ca="1" si="24"/>
        <v>2.8314219334114097</v>
      </c>
      <c r="Z56" s="25">
        <f t="shared" ca="1" si="25"/>
        <v>1.6133697977719508</v>
      </c>
      <c r="AA56" s="25">
        <f t="shared" ca="1" si="26"/>
        <v>0.72919139346895734</v>
      </c>
      <c r="AB56" s="25">
        <f t="shared" ca="1" si="4"/>
        <v>0.27080860653104266</v>
      </c>
      <c r="AC56" s="25">
        <f t="shared" ca="1" si="13"/>
        <v>3.643811181707262</v>
      </c>
      <c r="AD56" s="25">
        <f t="shared" ca="1" si="14"/>
        <v>3.643811181707262</v>
      </c>
      <c r="AE56" s="25">
        <f t="shared" ca="1" si="15"/>
        <v>3.1697712039522554</v>
      </c>
      <c r="AF56" s="25">
        <f t="shared" ca="1" si="16"/>
        <v>5.4563473510067224</v>
      </c>
      <c r="AH56" s="25">
        <f t="shared" ca="1" si="0"/>
        <v>0.39306332934416971</v>
      </c>
      <c r="AI56" s="25">
        <f t="shared" ca="1" si="1"/>
        <v>1.0129115357722693</v>
      </c>
    </row>
    <row r="57" spans="1:35">
      <c r="A57" s="25">
        <v>4.5</v>
      </c>
      <c r="B57" s="25">
        <f t="shared" si="17"/>
        <v>1</v>
      </c>
      <c r="C57" s="25">
        <f t="shared" si="18"/>
        <v>0</v>
      </c>
      <c r="E57" s="25">
        <f ca="1">Kp*(G57+H57*OnebyTi+Td*(G57-G56))</f>
        <v>0.57963326212997834</v>
      </c>
      <c r="F57" s="25">
        <f t="shared" ca="1" si="19"/>
        <v>0.98130657240843244</v>
      </c>
      <c r="G57" s="25">
        <f t="shared" ca="1" si="27"/>
        <v>1.8693427591567557E-2</v>
      </c>
      <c r="H57" s="25">
        <f t="shared" ca="1" si="5"/>
        <v>0.36735851729248209</v>
      </c>
      <c r="I57" s="25">
        <f t="shared" ca="1" si="6"/>
        <v>1.5631836091623121</v>
      </c>
      <c r="J57" s="25">
        <f t="shared" ca="1" si="7"/>
        <v>0.9698398323077293</v>
      </c>
      <c r="K57" s="25">
        <f t="shared" ca="1" si="8"/>
        <v>2.031049375736409</v>
      </c>
      <c r="M57" s="25">
        <f ca="1">Kp*(Q57+R57*OnebyTi+Td*(Q57-Q56))</f>
        <v>-2.1666946235414337</v>
      </c>
      <c r="N57" s="25">
        <f t="shared" ca="1" si="20"/>
        <v>3.1745083138729084</v>
      </c>
      <c r="O57" s="25">
        <f t="shared" ca="1" si="28"/>
        <v>3.0500106501557092</v>
      </c>
      <c r="P57" s="25">
        <f t="shared" ca="1" si="22"/>
        <v>1.6688429492807011</v>
      </c>
      <c r="Q57" s="25">
        <f t="shared" ca="1" si="3"/>
        <v>-0.66884294928070109</v>
      </c>
      <c r="R57" s="25">
        <f t="shared" ca="1" si="9"/>
        <v>2.1221675317509576</v>
      </c>
      <c r="S57" s="25">
        <f t="shared" ca="1" si="10"/>
        <v>2.9154132137018327</v>
      </c>
      <c r="T57" s="25">
        <f t="shared" ca="1" si="11"/>
        <v>2.3267553754583044</v>
      </c>
      <c r="U57" s="25">
        <f t="shared" ca="1" si="12"/>
        <v>2.1437095312263885</v>
      </c>
      <c r="W57" s="25">
        <f ca="1">Kp*(AB57+AC57*OnebyTi+Td*(AB57-AB56))</f>
        <v>4.9756738408762793</v>
      </c>
      <c r="X57" s="25">
        <f t="shared" ca="1" si="23"/>
        <v>3.696545753634449</v>
      </c>
      <c r="Y57" s="25">
        <f t="shared" ca="1" si="24"/>
        <v>2.8750234991497612</v>
      </c>
      <c r="Z57" s="25">
        <f t="shared" ca="1" si="25"/>
        <v>1.6727749014152216</v>
      </c>
      <c r="AA57" s="25">
        <f t="shared" ca="1" si="26"/>
        <v>0.77231328309085479</v>
      </c>
      <c r="AB57" s="25">
        <f t="shared" ca="1" si="4"/>
        <v>0.22768671690914521</v>
      </c>
      <c r="AC57" s="25">
        <f t="shared" ca="1" si="13"/>
        <v>3.6665798533981766</v>
      </c>
      <c r="AD57" s="25">
        <f t="shared" ca="1" si="14"/>
        <v>3.6665798533981766</v>
      </c>
      <c r="AE57" s="25">
        <f t="shared" ca="1" si="15"/>
        <v>3.1749553280579419</v>
      </c>
      <c r="AF57" s="25">
        <f t="shared" ca="1" si="16"/>
        <v>5.5093244802556027</v>
      </c>
      <c r="AH57" s="25">
        <f t="shared" ca="1" si="0"/>
        <v>0.57963326212997834</v>
      </c>
      <c r="AI57" s="25">
        <f t="shared" ca="1" si="1"/>
        <v>0.98130657240843244</v>
      </c>
    </row>
    <row r="58" spans="1:35">
      <c r="A58" s="25">
        <v>4.5999999999999996</v>
      </c>
      <c r="B58" s="25">
        <f t="shared" si="17"/>
        <v>1</v>
      </c>
      <c r="C58" s="25">
        <f t="shared" si="18"/>
        <v>0</v>
      </c>
      <c r="E58" s="25">
        <f ca="1">Kp*(G58+H58*OnebyTi+Td*(G58-G57))</f>
        <v>0.72929174590435686</v>
      </c>
      <c r="F58" s="25">
        <f t="shared" ca="1" si="19"/>
        <v>0.95518769882461307</v>
      </c>
      <c r="G58" s="25">
        <f t="shared" ca="1" si="27"/>
        <v>4.4812301175386926E-2</v>
      </c>
      <c r="H58" s="25">
        <f t="shared" ca="1" si="5"/>
        <v>0.37183974741002079</v>
      </c>
      <c r="I58" s="25">
        <f t="shared" ca="1" si="6"/>
        <v>1.5676648392798509</v>
      </c>
      <c r="J58" s="25">
        <f t="shared" ca="1" si="7"/>
        <v>0.97004064654139266</v>
      </c>
      <c r="K58" s="25">
        <f t="shared" ca="1" si="8"/>
        <v>2.051663034277087</v>
      </c>
      <c r="M58" s="25">
        <f ca="1">Kp*(Q58+R58*OnebyTi+Td*(Q58-Q57))</f>
        <v>-2.5826324939518206</v>
      </c>
      <c r="N58" s="25">
        <f t="shared" ca="1" si="20"/>
        <v>2.9912107924898956</v>
      </c>
      <c r="O58" s="25">
        <f t="shared" ca="1" si="28"/>
        <v>3.055091467400652</v>
      </c>
      <c r="P58" s="25">
        <f t="shared" ca="1" si="22"/>
        <v>1.7252091529767335</v>
      </c>
      <c r="Q58" s="25">
        <f t="shared" ca="1" si="3"/>
        <v>-0.7252091529767335</v>
      </c>
      <c r="R58" s="25">
        <f t="shared" ca="1" si="9"/>
        <v>2.0496466164532841</v>
      </c>
      <c r="S58" s="25">
        <f t="shared" ca="1" si="10"/>
        <v>2.9879341289995063</v>
      </c>
      <c r="T58" s="25">
        <f t="shared" ca="1" si="11"/>
        <v>2.3793482070144276</v>
      </c>
      <c r="U58" s="25">
        <f t="shared" ca="1" si="12"/>
        <v>2.2140577667895172</v>
      </c>
      <c r="W58" s="25">
        <f ca="1">Kp*(AB58+AC58*OnebyTi+Td*(AB58-AB57))</f>
        <v>4.7204439882762648</v>
      </c>
      <c r="X58" s="25">
        <f t="shared" ca="1" si="23"/>
        <v>3.6618629759000223</v>
      </c>
      <c r="Y58" s="25">
        <f t="shared" ca="1" si="24"/>
        <v>2.9150896122864505</v>
      </c>
      <c r="Z58" s="25">
        <f t="shared" ca="1" si="25"/>
        <v>1.7314092574199447</v>
      </c>
      <c r="AA58" s="25">
        <f t="shared" ca="1" si="26"/>
        <v>0.81622931443155256</v>
      </c>
      <c r="AB58" s="25">
        <f t="shared" ca="1" si="4"/>
        <v>0.18377068556844744</v>
      </c>
      <c r="AC58" s="25">
        <f t="shared" ca="1" si="13"/>
        <v>3.6849569219550213</v>
      </c>
      <c r="AD58" s="25">
        <f t="shared" ca="1" si="14"/>
        <v>3.6849569219550213</v>
      </c>
      <c r="AE58" s="25">
        <f t="shared" ca="1" si="15"/>
        <v>3.1783324945453715</v>
      </c>
      <c r="AF58" s="25">
        <f t="shared" ca="1" si="16"/>
        <v>5.5530499253765129</v>
      </c>
      <c r="AH58" s="25">
        <f t="shared" ca="1" si="0"/>
        <v>0.72929174590435686</v>
      </c>
      <c r="AI58" s="25">
        <f t="shared" ca="1" si="1"/>
        <v>0.95518769882461307</v>
      </c>
    </row>
    <row r="59" spans="1:35">
      <c r="A59" s="25">
        <v>4.7</v>
      </c>
      <c r="B59" s="25">
        <f t="shared" si="17"/>
        <v>1</v>
      </c>
      <c r="C59" s="25">
        <f t="shared" si="18"/>
        <v>0</v>
      </c>
      <c r="E59" s="25">
        <f ca="1">Kp*(G59+H59*OnebyTi+Td*(G59-G58))</f>
        <v>0.83488635913719356</v>
      </c>
      <c r="F59" s="25">
        <f t="shared" ca="1" si="19"/>
        <v>0.93587855057567626</v>
      </c>
      <c r="G59" s="25">
        <f t="shared" ca="1" si="27"/>
        <v>6.412144942432374E-2</v>
      </c>
      <c r="H59" s="25">
        <f t="shared" ca="1" si="5"/>
        <v>0.37825189235245316</v>
      </c>
      <c r="I59" s="25">
        <f t="shared" ca="1" si="6"/>
        <v>1.5740769842222833</v>
      </c>
      <c r="J59" s="25">
        <f t="shared" ca="1" si="7"/>
        <v>0.97045180256902031</v>
      </c>
      <c r="K59" s="25">
        <f t="shared" ca="1" si="8"/>
        <v>2.0818001155065193</v>
      </c>
      <c r="M59" s="25">
        <f ca="1">Kp*(Q59+R59*OnebyTi+Td*(Q59-Q58))</f>
        <v>-2.9904163900436407</v>
      </c>
      <c r="N59" s="25">
        <f t="shared" ca="1" si="20"/>
        <v>2.7979543754515284</v>
      </c>
      <c r="O59" s="25">
        <f t="shared" ca="1" si="28"/>
        <v>3.0524844623773095</v>
      </c>
      <c r="P59" s="25">
        <f t="shared" ca="1" si="22"/>
        <v>1.7794823722093294</v>
      </c>
      <c r="Q59" s="25">
        <f t="shared" ca="1" si="3"/>
        <v>-0.77948237220932937</v>
      </c>
      <c r="R59" s="25">
        <f t="shared" ca="1" si="9"/>
        <v>1.971698379232351</v>
      </c>
      <c r="S59" s="25">
        <f t="shared" ca="1" si="10"/>
        <v>3.0658823662204391</v>
      </c>
      <c r="T59" s="25">
        <f t="shared" ca="1" si="11"/>
        <v>2.4401074838729357</v>
      </c>
      <c r="U59" s="25">
        <f t="shared" ca="1" si="12"/>
        <v>2.2897027741076492</v>
      </c>
      <c r="W59" s="25">
        <f ca="1">Kp*(AB59+AC59*OnebyTi+Td*(AB59-AB58))</f>
        <v>4.4565046068449945</v>
      </c>
      <c r="X59" s="25">
        <f t="shared" ca="1" si="23"/>
        <v>3.6214030731180773</v>
      </c>
      <c r="Y59" s="25">
        <f t="shared" ca="1" si="24"/>
        <v>2.9515101789974221</v>
      </c>
      <c r="Z59" s="25">
        <f t="shared" ca="1" si="25"/>
        <v>1.7891380295339832</v>
      </c>
      <c r="AA59" s="25">
        <f t="shared" ca="1" si="26"/>
        <v>0.86086316693650011</v>
      </c>
      <c r="AB59" s="25">
        <f t="shared" ca="1" si="4"/>
        <v>0.13913683306349989</v>
      </c>
      <c r="AC59" s="25">
        <f t="shared" ca="1" si="13"/>
        <v>3.6988706052613711</v>
      </c>
      <c r="AD59" s="25">
        <f t="shared" ca="1" si="14"/>
        <v>3.6988706052613711</v>
      </c>
      <c r="AE59" s="25">
        <f t="shared" ca="1" si="15"/>
        <v>3.1802684003768653</v>
      </c>
      <c r="AF59" s="25">
        <f t="shared" ca="1" si="16"/>
        <v>5.5870008081405755</v>
      </c>
      <c r="AH59" s="25">
        <f t="shared" ca="1" si="0"/>
        <v>0.83488635913719356</v>
      </c>
      <c r="AI59" s="25">
        <f t="shared" ca="1" si="1"/>
        <v>0.93587855057567626</v>
      </c>
    </row>
    <row r="60" spans="1:35">
      <c r="A60" s="25">
        <v>4.8</v>
      </c>
      <c r="B60" s="25">
        <f t="shared" si="17"/>
        <v>1</v>
      </c>
      <c r="C60" s="25">
        <f t="shared" si="18"/>
        <v>0</v>
      </c>
      <c r="E60" s="25">
        <f ca="1">Kp*(G60+H60*OnebyTi+Td*(G60-G59))</f>
        <v>0.8932726473053092</v>
      </c>
      <c r="F60" s="25">
        <f t="shared" ca="1" si="19"/>
        <v>0.9240695365704954</v>
      </c>
      <c r="G60" s="25">
        <f t="shared" ca="1" si="27"/>
        <v>7.5930463429504602E-2</v>
      </c>
      <c r="H60" s="25">
        <f t="shared" ca="1" si="5"/>
        <v>0.38584493869540359</v>
      </c>
      <c r="I60" s="25">
        <f t="shared" ca="1" si="6"/>
        <v>1.5816700305652338</v>
      </c>
      <c r="J60" s="25">
        <f t="shared" ca="1" si="7"/>
        <v>0.9710283460966822</v>
      </c>
      <c r="K60" s="25">
        <f t="shared" ca="1" si="8"/>
        <v>2.1182467379526817</v>
      </c>
      <c r="M60" s="25">
        <f ca="1">Kp*(Q60+R60*OnebyTi+Td*(Q60-Q59))</f>
        <v>-3.3884148253321644</v>
      </c>
      <c r="N60" s="25">
        <f t="shared" ca="1" si="20"/>
        <v>2.5953443545400519</v>
      </c>
      <c r="O60" s="25">
        <f t="shared" ca="1" si="28"/>
        <v>3.0420969513478102</v>
      </c>
      <c r="P60" s="25">
        <f t="shared" ca="1" si="22"/>
        <v>1.8314342786102866</v>
      </c>
      <c r="Q60" s="25">
        <f t="shared" ca="1" si="3"/>
        <v>-0.83143427861028663</v>
      </c>
      <c r="R60" s="25">
        <f t="shared" ca="1" si="9"/>
        <v>1.8885549513713225</v>
      </c>
      <c r="S60" s="25">
        <f t="shared" ca="1" si="10"/>
        <v>3.1490257940814677</v>
      </c>
      <c r="T60" s="25">
        <f t="shared" ca="1" si="11"/>
        <v>2.5092357798377565</v>
      </c>
      <c r="U60" s="25">
        <f t="shared" ca="1" si="12"/>
        <v>2.3704373993523529</v>
      </c>
      <c r="W60" s="25">
        <f ca="1">Kp*(AB60+AC60*OnebyTi+Td*(AB60-AB59))</f>
        <v>4.1842890744150099</v>
      </c>
      <c r="X60" s="25">
        <f t="shared" ca="1" si="23"/>
        <v>3.5751929377618556</v>
      </c>
      <c r="Y60" s="25">
        <f t="shared" ca="1" si="24"/>
        <v>2.9841812409665689</v>
      </c>
      <c r="Z60" s="25">
        <f t="shared" ca="1" si="25"/>
        <v>1.8458275882076571</v>
      </c>
      <c r="AA60" s="25">
        <f t="shared" ca="1" si="26"/>
        <v>0.90613566620689989</v>
      </c>
      <c r="AB60" s="25">
        <f t="shared" ca="1" si="4"/>
        <v>9.3864333793100108E-2</v>
      </c>
      <c r="AC60" s="25">
        <f t="shared" ca="1" si="13"/>
        <v>3.708257038640681</v>
      </c>
      <c r="AD60" s="25">
        <f t="shared" ca="1" si="14"/>
        <v>3.708257038640681</v>
      </c>
      <c r="AE60" s="25">
        <f t="shared" ca="1" si="15"/>
        <v>3.1811494516927077</v>
      </c>
      <c r="AF60" s="25">
        <f t="shared" ca="1" si="16"/>
        <v>5.6105535826210033</v>
      </c>
      <c r="AH60" s="25">
        <f t="shared" ca="1" si="0"/>
        <v>0.8932726473053092</v>
      </c>
      <c r="AI60" s="25">
        <f t="shared" ca="1" si="1"/>
        <v>0.9240695365704954</v>
      </c>
    </row>
    <row r="61" spans="1:35">
      <c r="A61" s="25">
        <v>4.9000000000000004</v>
      </c>
      <c r="B61" s="25">
        <f t="shared" si="17"/>
        <v>1</v>
      </c>
      <c r="C61" s="25">
        <f t="shared" si="18"/>
        <v>0</v>
      </c>
      <c r="E61" s="25">
        <f ca="1">Kp*(G61+H61*OnebyTi+Td*(G61-G60))</f>
        <v>0.90502723136191032</v>
      </c>
      <c r="F61" s="25">
        <f t="shared" ca="1" si="19"/>
        <v>0.9198380073404423</v>
      </c>
      <c r="G61" s="25">
        <f t="shared" ca="1" si="27"/>
        <v>8.0161992659557701E-2</v>
      </c>
      <c r="H61" s="25">
        <f t="shared" ca="1" si="5"/>
        <v>0.39386113796135935</v>
      </c>
      <c r="I61" s="25">
        <f t="shared" ca="1" si="6"/>
        <v>1.5896862298311896</v>
      </c>
      <c r="J61" s="25">
        <f t="shared" ca="1" si="7"/>
        <v>0.97167094060339732</v>
      </c>
      <c r="K61" s="25">
        <f t="shared" ca="1" si="8"/>
        <v>2.1575261143558651</v>
      </c>
      <c r="M61" s="25">
        <f ca="1">Kp*(Q61+R61*OnebyTi+Td*(Q61-Q60))</f>
        <v>-3.7750108768382629</v>
      </c>
      <c r="N61" s="25">
        <f t="shared" ca="1" si="20"/>
        <v>2.3840283082767848</v>
      </c>
      <c r="O61" s="25">
        <f t="shared" ca="1" si="28"/>
        <v>3.023864735334183</v>
      </c>
      <c r="P61" s="25">
        <f t="shared" ca="1" si="22"/>
        <v>1.8808420795424068</v>
      </c>
      <c r="Q61" s="25">
        <f t="shared" ca="1" si="3"/>
        <v>-0.88084207954240679</v>
      </c>
      <c r="R61" s="25">
        <f t="shared" ca="1" si="9"/>
        <v>1.8004707434170817</v>
      </c>
      <c r="S61" s="25">
        <f t="shared" ca="1" si="10"/>
        <v>3.2371100020357084</v>
      </c>
      <c r="T61" s="25">
        <f t="shared" ca="1" si="11"/>
        <v>2.5868240567470155</v>
      </c>
      <c r="U61" s="25">
        <f t="shared" ca="1" si="12"/>
        <v>2.456026264547555</v>
      </c>
      <c r="W61" s="25">
        <f ca="1">Kp*(AB61+AC61*OnebyTi+Td*(AB61-AB60))</f>
        <v>3.904254844033614</v>
      </c>
      <c r="X61" s="25">
        <f t="shared" ca="1" si="23"/>
        <v>3.5232708323949837</v>
      </c>
      <c r="Y61" s="25">
        <f t="shared" ca="1" si="24"/>
        <v>3.0130052215460847</v>
      </c>
      <c r="Z61" s="25">
        <f t="shared" ca="1" si="25"/>
        <v>1.9013457509744236</v>
      </c>
      <c r="AA61" s="25">
        <f t="shared" ca="1" si="26"/>
        <v>0.95196498203490698</v>
      </c>
      <c r="AB61" s="25">
        <f t="shared" ca="1" si="4"/>
        <v>4.8035017965093019E-2</v>
      </c>
      <c r="AC61" s="25">
        <f t="shared" ca="1" si="13"/>
        <v>3.7130605404371901</v>
      </c>
      <c r="AD61" s="25">
        <f t="shared" ca="1" si="14"/>
        <v>3.7130605404371901</v>
      </c>
      <c r="AE61" s="25">
        <f t="shared" ca="1" si="15"/>
        <v>3.1813801879877985</v>
      </c>
      <c r="AF61" s="25">
        <f t="shared" ca="1" si="16"/>
        <v>5.6229793966248414</v>
      </c>
      <c r="AH61" s="25">
        <f t="shared" ca="1" si="0"/>
        <v>0.90502723136191032</v>
      </c>
      <c r="AI61" s="25">
        <f t="shared" ca="1" si="1"/>
        <v>0.9198380073404423</v>
      </c>
    </row>
    <row r="62" spans="1:35">
      <c r="A62" s="25">
        <v>5</v>
      </c>
      <c r="B62" s="25">
        <f t="shared" si="17"/>
        <v>1</v>
      </c>
      <c r="C62" s="25">
        <f t="shared" si="18"/>
        <v>0</v>
      </c>
      <c r="E62" s="25">
        <f ca="1">Kp*(G62+H62*OnebyTi+Td*(G62-G61))</f>
        <v>0.87405630608574658</v>
      </c>
      <c r="F62" s="25">
        <f t="shared" ca="1" si="19"/>
        <v>0.92270374576293979</v>
      </c>
      <c r="G62" s="25">
        <f t="shared" ca="1" si="27"/>
        <v>7.7296254237060213E-2</v>
      </c>
      <c r="H62" s="25">
        <f t="shared" ca="1" si="5"/>
        <v>0.40159076338506539</v>
      </c>
      <c r="I62" s="25">
        <f t="shared" ca="1" si="6"/>
        <v>1.5974158552548956</v>
      </c>
      <c r="J62" s="25">
        <f t="shared" ca="1" si="7"/>
        <v>0.97226841169530531</v>
      </c>
      <c r="K62" s="25">
        <f t="shared" ca="1" si="8"/>
        <v>2.1961742414743952</v>
      </c>
      <c r="M62" s="25">
        <f ca="1">Kp*(Q62+R62*OnebyTi+Td*(Q62-Q61))</f>
        <v>-4.1486085900957042</v>
      </c>
      <c r="N62" s="25">
        <f t="shared" ca="1" si="20"/>
        <v>2.164694302401414</v>
      </c>
      <c r="O62" s="25">
        <f t="shared" ca="1" si="28"/>
        <v>2.9977526633846217</v>
      </c>
      <c r="P62" s="25">
        <f t="shared" ca="1" si="22"/>
        <v>1.927489454661824</v>
      </c>
      <c r="Q62" s="25">
        <f t="shared" ca="1" si="3"/>
        <v>-0.92748945466182398</v>
      </c>
      <c r="R62" s="25">
        <f t="shared" ca="1" si="9"/>
        <v>1.7077217979508994</v>
      </c>
      <c r="S62" s="25">
        <f t="shared" ca="1" si="10"/>
        <v>3.3298589475018909</v>
      </c>
      <c r="T62" s="25">
        <f t="shared" ca="1" si="11"/>
        <v>2.6728477255979044</v>
      </c>
      <c r="U62" s="25">
        <f t="shared" ca="1" si="12"/>
        <v>2.5462031344423748</v>
      </c>
      <c r="W62" s="25">
        <f ca="1">Kp*(AB62+AC62*OnebyTi+Td*(AB62-AB61))</f>
        <v>3.6168824487899647</v>
      </c>
      <c r="X62" s="25">
        <f t="shared" ca="1" si="23"/>
        <v>3.4656865396428689</v>
      </c>
      <c r="Y62" s="25">
        <f t="shared" ca="1" si="24"/>
        <v>3.0378911690446802</v>
      </c>
      <c r="Z62" s="25">
        <f t="shared" ca="1" si="25"/>
        <v>1.955562023113435</v>
      </c>
      <c r="AA62" s="25">
        <f t="shared" ca="1" si="26"/>
        <v>0.9982668285040418</v>
      </c>
      <c r="AB62" s="25">
        <f t="shared" ca="1" si="4"/>
        <v>1.7331714959581968E-3</v>
      </c>
      <c r="AC62" s="25">
        <f t="shared" ca="1" si="13"/>
        <v>3.7132338575867858</v>
      </c>
      <c r="AD62" s="25">
        <f t="shared" ca="1" si="14"/>
        <v>3.7132338575867858</v>
      </c>
      <c r="AE62" s="25">
        <f t="shared" ca="1" si="15"/>
        <v>3.1813804883761421</v>
      </c>
      <c r="AF62" s="25">
        <f t="shared" ca="1" si="16"/>
        <v>5.6234426469739454</v>
      </c>
      <c r="AH62" s="25">
        <f t="shared" ca="1" si="0"/>
        <v>0.87405630608574658</v>
      </c>
      <c r="AI62" s="25">
        <f t="shared" ca="1" si="1"/>
        <v>0.92270374576293979</v>
      </c>
    </row>
    <row r="63" spans="1:35">
      <c r="A63" s="25">
        <v>5.0999999999999996</v>
      </c>
      <c r="B63" s="25">
        <f t="shared" si="17"/>
        <v>1</v>
      </c>
      <c r="C63" s="25">
        <f t="shared" si="18"/>
        <v>0</v>
      </c>
      <c r="E63" s="25">
        <f ca="1">Kp*(G63+H63*OnebyTi+Td*(G63-G62))</f>
        <v>0.80695251775312538</v>
      </c>
      <c r="F63" s="25">
        <f t="shared" ca="1" si="19"/>
        <v>0.93172239427171</v>
      </c>
      <c r="G63" s="25">
        <f t="shared" ca="1" si="27"/>
        <v>6.8277605728290003E-2</v>
      </c>
      <c r="H63" s="25">
        <f t="shared" ca="1" si="5"/>
        <v>0.40841852395789441</v>
      </c>
      <c r="I63" s="25">
        <f t="shared" ca="1" si="6"/>
        <v>1.6042436158277247</v>
      </c>
      <c r="J63" s="25">
        <f t="shared" ca="1" si="7"/>
        <v>0.97273459483970415</v>
      </c>
      <c r="K63" s="25">
        <f t="shared" ca="1" si="8"/>
        <v>2.2309958203958233</v>
      </c>
      <c r="M63" s="25">
        <f ca="1">Kp*(Q63+R63*OnebyTi+Td*(Q63-Q62))</f>
        <v>-4.5076393731590976</v>
      </c>
      <c r="N63" s="25">
        <f t="shared" ca="1" si="20"/>
        <v>1.9380689041664065</v>
      </c>
      <c r="O63" s="25">
        <f t="shared" ca="1" si="28"/>
        <v>2.9637550994131252</v>
      </c>
      <c r="P63" s="25">
        <f t="shared" ca="1" si="22"/>
        <v>1.9711674772459171</v>
      </c>
      <c r="Q63" s="25">
        <f t="shared" ca="1" si="3"/>
        <v>-0.97116747724591712</v>
      </c>
      <c r="R63" s="25">
        <f t="shared" ca="1" si="9"/>
        <v>1.6106050502263076</v>
      </c>
      <c r="S63" s="25">
        <f t="shared" ca="1" si="10"/>
        <v>3.4269756952264827</v>
      </c>
      <c r="T63" s="25">
        <f t="shared" ca="1" si="11"/>
        <v>2.7671643524839244</v>
      </c>
      <c r="U63" s="25">
        <f t="shared" ca="1" si="12"/>
        <v>2.6406719546924053</v>
      </c>
      <c r="W63" s="25">
        <f ca="1">Kp*(AB63+AC63*OnebyTi+Td*(AB63-AB62))</f>
        <v>3.3226744743019463</v>
      </c>
      <c r="X63" s="25">
        <f t="shared" ca="1" si="23"/>
        <v>3.4025014757288092</v>
      </c>
      <c r="Y63" s="25">
        <f t="shared" ca="1" si="24"/>
        <v>3.058754995464684</v>
      </c>
      <c r="Z63" s="25">
        <f t="shared" ca="1" si="25"/>
        <v>2.0083478384401525</v>
      </c>
      <c r="AA63" s="25">
        <f t="shared" ca="1" si="26"/>
        <v>1.0449546660678428</v>
      </c>
      <c r="AB63" s="25">
        <f t="shared" ca="1" si="4"/>
        <v>-4.4954666067842819E-2</v>
      </c>
      <c r="AC63" s="25">
        <f t="shared" ca="1" si="13"/>
        <v>3.7087383909800016</v>
      </c>
      <c r="AD63" s="25">
        <f t="shared" ca="1" si="14"/>
        <v>3.7177293241935701</v>
      </c>
      <c r="AE63" s="25">
        <f t="shared" ca="1" si="15"/>
        <v>3.1815825805762694</v>
      </c>
      <c r="AF63" s="25">
        <f t="shared" ca="1" si="16"/>
        <v>5.6358823419160204</v>
      </c>
      <c r="AH63" s="25">
        <f t="shared" ca="1" si="0"/>
        <v>0.80695251775312538</v>
      </c>
      <c r="AI63" s="25">
        <f t="shared" ca="1" si="1"/>
        <v>0.93172239427171</v>
      </c>
    </row>
    <row r="64" spans="1:35">
      <c r="A64" s="25">
        <v>5.2</v>
      </c>
      <c r="B64" s="25">
        <f t="shared" si="17"/>
        <v>1</v>
      </c>
      <c r="C64" s="25">
        <f t="shared" si="18"/>
        <v>0</v>
      </c>
      <c r="E64" s="25">
        <f ca="1">Kp*(G64+H64*OnebyTi+Td*(G64-G63))</f>
        <v>0.71223753610739582</v>
      </c>
      <c r="F64" s="25">
        <f t="shared" ca="1" si="19"/>
        <v>0.94560239417906955</v>
      </c>
      <c r="G64" s="25">
        <f t="shared" ca="1" si="27"/>
        <v>5.439760582093045E-2</v>
      </c>
      <c r="H64" s="25">
        <f t="shared" ca="1" si="5"/>
        <v>0.41385828453998746</v>
      </c>
      <c r="I64" s="25">
        <f t="shared" ca="1" si="6"/>
        <v>1.6096833764098177</v>
      </c>
      <c r="J64" s="25">
        <f t="shared" ca="1" si="7"/>
        <v>0.97303050479160913</v>
      </c>
      <c r="K64" s="25">
        <f t="shared" ca="1" si="8"/>
        <v>2.2592825754227071</v>
      </c>
      <c r="M64" s="25">
        <f ca="1">Kp*(Q64+R64*OnebyTi+Td*(Q64-Q63))</f>
        <v>-4.8505683571709364</v>
      </c>
      <c r="N64" s="25">
        <f t="shared" ca="1" si="20"/>
        <v>1.7049150167247999</v>
      </c>
      <c r="O64" s="25">
        <f t="shared" ca="1" si="28"/>
        <v>2.9218962889494442</v>
      </c>
      <c r="P64" s="25">
        <f t="shared" ca="1" si="22"/>
        <v>2.0116755169733107</v>
      </c>
      <c r="Q64" s="25">
        <f t="shared" ca="1" si="3"/>
        <v>-1.0116755169733107</v>
      </c>
      <c r="R64" s="25">
        <f t="shared" ca="1" si="9"/>
        <v>1.5094374985289765</v>
      </c>
      <c r="S64" s="25">
        <f t="shared" ca="1" si="10"/>
        <v>3.5281432469238139</v>
      </c>
      <c r="T64" s="25">
        <f t="shared" ca="1" si="11"/>
        <v>2.869513087648246</v>
      </c>
      <c r="U64" s="25">
        <f t="shared" ca="1" si="12"/>
        <v>2.7391110685889908</v>
      </c>
      <c r="W64" s="25">
        <f ca="1">Kp*(AB64+AC64*OnebyTi+Td*(AB64-AB63))</f>
        <v>3.022154499239817</v>
      </c>
      <c r="X64" s="25">
        <f t="shared" ca="1" si="23"/>
        <v>3.3337887684054412</v>
      </c>
      <c r="Y64" s="25">
        <f t="shared" ca="1" si="24"/>
        <v>3.0755197091330193</v>
      </c>
      <c r="Z64" s="25">
        <f t="shared" ca="1" si="25"/>
        <v>2.0595767999968078</v>
      </c>
      <c r="AA64" s="25">
        <f t="shared" ca="1" si="26"/>
        <v>1.0919399055165231</v>
      </c>
      <c r="AB64" s="25">
        <f t="shared" ca="1" si="4"/>
        <v>-9.1939905516523091E-2</v>
      </c>
      <c r="AC64" s="25">
        <f t="shared" ca="1" si="13"/>
        <v>3.6995444004283491</v>
      </c>
      <c r="AD64" s="25">
        <f t="shared" ca="1" si="14"/>
        <v>3.7269233147452225</v>
      </c>
      <c r="AE64" s="25">
        <f t="shared" ca="1" si="15"/>
        <v>3.1824278751989081</v>
      </c>
      <c r="AF64" s="25">
        <f t="shared" ca="1" si="16"/>
        <v>5.6622646181317009</v>
      </c>
      <c r="AH64" s="25">
        <f t="shared" ca="1" si="0"/>
        <v>0.71223753610739582</v>
      </c>
      <c r="AI64" s="25">
        <f t="shared" ca="1" si="1"/>
        <v>0.94560239417906955</v>
      </c>
    </row>
    <row r="65" spans="1:35">
      <c r="A65" s="25">
        <v>5.3</v>
      </c>
      <c r="B65" s="25">
        <f t="shared" si="17"/>
        <v>1</v>
      </c>
      <c r="C65" s="25">
        <f t="shared" si="18"/>
        <v>0</v>
      </c>
      <c r="E65" s="25">
        <f ca="1">Kp*(G65+H65*OnebyTi+Td*(G65-G64))</f>
        <v>0.59959379701088378</v>
      </c>
      <c r="F65" s="25">
        <f t="shared" ca="1" si="19"/>
        <v>0.96282936359749749</v>
      </c>
      <c r="G65" s="25">
        <f t="shared" ca="1" si="27"/>
        <v>3.717063640250251E-2</v>
      </c>
      <c r="H65" s="25">
        <f t="shared" ca="1" si="5"/>
        <v>0.41757534818023773</v>
      </c>
      <c r="I65" s="25">
        <f t="shared" ca="1" si="6"/>
        <v>1.6134004400500679</v>
      </c>
      <c r="J65" s="25">
        <f t="shared" ca="1" si="7"/>
        <v>0.97316867041266586</v>
      </c>
      <c r="K65" s="25">
        <f t="shared" ca="1" si="8"/>
        <v>2.2789830127160333</v>
      </c>
      <c r="M65" s="25">
        <f ca="1">Kp*(Q65+R65*OnebyTi+Td*(Q65-Q64))</f>
        <v>-5.1759007006744167</v>
      </c>
      <c r="N65" s="25">
        <f t="shared" ca="1" si="20"/>
        <v>1.4660295405059796</v>
      </c>
      <c r="O65" s="25">
        <f t="shared" ca="1" si="28"/>
        <v>2.8722306225419447</v>
      </c>
      <c r="P65" s="25">
        <f t="shared" ca="1" si="22"/>
        <v>2.0488221208281958</v>
      </c>
      <c r="Q65" s="25">
        <f t="shared" ca="1" si="3"/>
        <v>-1.0488221208281958</v>
      </c>
      <c r="R65" s="25">
        <f t="shared" ca="1" si="9"/>
        <v>1.4045552864461568</v>
      </c>
      <c r="S65" s="25">
        <f t="shared" ca="1" si="10"/>
        <v>3.6330254590066335</v>
      </c>
      <c r="T65" s="25">
        <f t="shared" ca="1" si="11"/>
        <v>2.9795158717621013</v>
      </c>
      <c r="U65" s="25">
        <f t="shared" ca="1" si="12"/>
        <v>2.8411791514715676</v>
      </c>
      <c r="W65" s="25">
        <f ca="1">Kp*(AB65+AC65*OnebyTi+Td*(AB65-AB64))</f>
        <v>2.7158660043252554</v>
      </c>
      <c r="X65" s="25">
        <f t="shared" ca="1" si="23"/>
        <v>3.2596333000826618</v>
      </c>
      <c r="Y65" s="25">
        <f t="shared" ca="1" si="24"/>
        <v>3.0881156397873943</v>
      </c>
      <c r="Z65" s="25">
        <f t="shared" ca="1" si="25"/>
        <v>2.1091249203497995</v>
      </c>
      <c r="AA65" s="25">
        <f t="shared" ca="1" si="26"/>
        <v>1.1391321137346684</v>
      </c>
      <c r="AB65" s="25">
        <f t="shared" ca="1" si="4"/>
        <v>-0.13913211373466838</v>
      </c>
      <c r="AC65" s="25">
        <f t="shared" ca="1" si="13"/>
        <v>3.6856311890548823</v>
      </c>
      <c r="AD65" s="25">
        <f t="shared" ca="1" si="14"/>
        <v>3.7408365261186893</v>
      </c>
      <c r="AE65" s="25">
        <f t="shared" ca="1" si="15"/>
        <v>3.1843636497061358</v>
      </c>
      <c r="AF65" s="25">
        <f t="shared" ca="1" si="16"/>
        <v>5.7037192522461266</v>
      </c>
      <c r="AH65" s="25">
        <f t="shared" ca="1" si="0"/>
        <v>0.59959379701088378</v>
      </c>
      <c r="AI65" s="25">
        <f t="shared" ca="1" si="1"/>
        <v>0.96282936359749749</v>
      </c>
    </row>
    <row r="66" spans="1:35">
      <c r="A66" s="25">
        <v>5.4</v>
      </c>
      <c r="B66" s="25">
        <f t="shared" si="17"/>
        <v>1</v>
      </c>
      <c r="C66" s="25">
        <f t="shared" si="18"/>
        <v>0</v>
      </c>
      <c r="E66" s="25">
        <f ca="1">Kp*(G66+H66*OnebyTi+Td*(G66-G65))</f>
        <v>0.47900457376128008</v>
      </c>
      <c r="F66" s="25">
        <f t="shared" ca="1" si="19"/>
        <v>0.98180141897469797</v>
      </c>
      <c r="G66" s="25">
        <f t="shared" ca="1" si="27"/>
        <v>1.819858102530203E-2</v>
      </c>
      <c r="H66" s="25">
        <f t="shared" ca="1" si="5"/>
        <v>0.41939520628276794</v>
      </c>
      <c r="I66" s="25">
        <f t="shared" ca="1" si="6"/>
        <v>1.615220298152598</v>
      </c>
      <c r="J66" s="25">
        <f t="shared" ca="1" si="7"/>
        <v>0.97320178924779932</v>
      </c>
      <c r="K66" s="25">
        <f t="shared" ca="1" si="8"/>
        <v>2.2888102464696964</v>
      </c>
      <c r="M66" s="25">
        <f ca="1">Kp*(Q66+R66*OnebyTi+Td*(Q66-Q65))</f>
        <v>-5.4821878145921481</v>
      </c>
      <c r="N66" s="25">
        <f t="shared" ca="1" si="20"/>
        <v>1.2222408690890429</v>
      </c>
      <c r="O66" s="25">
        <f t="shared" ca="1" si="28"/>
        <v>2.8148427929703397</v>
      </c>
      <c r="P66" s="25">
        <f t="shared" ca="1" si="22"/>
        <v>2.0824258688040853</v>
      </c>
      <c r="Q66" s="25">
        <f t="shared" ca="1" si="3"/>
        <v>-1.0824258688040853</v>
      </c>
      <c r="R66" s="25">
        <f t="shared" ca="1" si="9"/>
        <v>1.2963126995657483</v>
      </c>
      <c r="S66" s="25">
        <f t="shared" ca="1" si="10"/>
        <v>3.741268045887042</v>
      </c>
      <c r="T66" s="25">
        <f t="shared" ca="1" si="11"/>
        <v>3.0966804479077292</v>
      </c>
      <c r="U66" s="25">
        <f t="shared" ca="1" si="12"/>
        <v>2.9465210306963914</v>
      </c>
      <c r="W66" s="25">
        <f ca="1">Kp*(AB66+AC66*OnebyTi+Td*(AB66-AB65))</f>
        <v>2.4043712503226233</v>
      </c>
      <c r="X66" s="25">
        <f t="shared" ca="1" si="23"/>
        <v>3.180131716926927</v>
      </c>
      <c r="Y66" s="25">
        <f t="shared" ca="1" si="24"/>
        <v>3.0964806547882855</v>
      </c>
      <c r="Z66" s="25">
        <f t="shared" ca="1" si="25"/>
        <v>2.1568708611452307</v>
      </c>
      <c r="AA66" s="25">
        <f t="shared" ca="1" si="26"/>
        <v>1.186439221143456</v>
      </c>
      <c r="AB66" s="25">
        <f t="shared" ca="1" si="4"/>
        <v>-0.18643922114345601</v>
      </c>
      <c r="AC66" s="25">
        <f t="shared" ca="1" si="13"/>
        <v>3.6669872669405366</v>
      </c>
      <c r="AD66" s="25">
        <f t="shared" ca="1" si="14"/>
        <v>3.7594804482330351</v>
      </c>
      <c r="AE66" s="25">
        <f t="shared" ca="1" si="15"/>
        <v>3.1878396080241935</v>
      </c>
      <c r="AF66" s="25">
        <f t="shared" ca="1" si="16"/>
        <v>5.7614535213299352</v>
      </c>
      <c r="AH66" s="25">
        <f t="shared" ref="AH66:AH129" ca="1" si="29">IF(ProcessModel = "Model1", E66, IF(ProcessModel = "Model2", M66, W66))</f>
        <v>0.47900457376128008</v>
      </c>
      <c r="AI66" s="25">
        <f t="shared" ref="AI66:AI129" ca="1" si="30">IF(ProcessModel = "Model1", F66, IF(ProcessModel = "Model2", P66, AA66))</f>
        <v>0.98180141897469797</v>
      </c>
    </row>
    <row r="67" spans="1:35">
      <c r="A67" s="25">
        <v>5.5</v>
      </c>
      <c r="B67" s="25">
        <f t="shared" si="17"/>
        <v>1</v>
      </c>
      <c r="C67" s="25">
        <f t="shared" si="18"/>
        <v>0</v>
      </c>
      <c r="E67" s="25">
        <f ca="1">Kp*(G67+H67*OnebyTi+Td*(G67-G66))</f>
        <v>0.36001463803800127</v>
      </c>
      <c r="F67" s="25">
        <f t="shared" ca="1" si="19"/>
        <v>1.0009534912591982</v>
      </c>
      <c r="G67" s="25">
        <f t="shared" ca="1" si="27"/>
        <v>-9.5349125919819144E-4</v>
      </c>
      <c r="H67" s="25">
        <f t="shared" ca="1" si="5"/>
        <v>0.41929985715684814</v>
      </c>
      <c r="I67" s="25">
        <f t="shared" ca="1" si="6"/>
        <v>1.615315647278518</v>
      </c>
      <c r="J67" s="25">
        <f t="shared" ca="1" si="7"/>
        <v>0.97320188016235742</v>
      </c>
      <c r="K67" s="25">
        <f t="shared" ca="1" si="8"/>
        <v>2.2893346666622554</v>
      </c>
      <c r="M67" s="25">
        <f ca="1">Kp*(Q67+R67*OnebyTi+Td*(Q67-Q66))</f>
        <v>-5.7680334846288472</v>
      </c>
      <c r="N67" s="25">
        <f t="shared" ca="1" si="20"/>
        <v>0.97440622769273855</v>
      </c>
      <c r="O67" s="25">
        <f t="shared" ca="1" si="28"/>
        <v>2.749847843847713</v>
      </c>
      <c r="P67" s="25">
        <f t="shared" ca="1" si="22"/>
        <v>2.1123162011017653</v>
      </c>
      <c r="Q67" s="25">
        <f t="shared" ca="1" si="3"/>
        <v>-1.1123162011017653</v>
      </c>
      <c r="R67" s="25">
        <f t="shared" ca="1" si="9"/>
        <v>1.1850810794555717</v>
      </c>
      <c r="S67" s="25">
        <f t="shared" ca="1" si="10"/>
        <v>3.8524996659972186</v>
      </c>
      <c r="T67" s="25">
        <f t="shared" ca="1" si="11"/>
        <v>3.2204051810310754</v>
      </c>
      <c r="U67" s="25">
        <f t="shared" ca="1" si="12"/>
        <v>3.05477185252112</v>
      </c>
      <c r="W67" s="25">
        <f ca="1">Kp*(AB67+AC67*OnebyTi+Td*(AB67-AB66))</f>
        <v>2.0882501256309225</v>
      </c>
      <c r="X67" s="25">
        <f t="shared" ca="1" si="23"/>
        <v>3.0953924046841714</v>
      </c>
      <c r="Y67" s="25">
        <f t="shared" ca="1" si="24"/>
        <v>3.1005603652299136</v>
      </c>
      <c r="Z67" s="25">
        <f t="shared" ca="1" si="25"/>
        <v>2.2026961715259681</v>
      </c>
      <c r="AA67" s="25">
        <f t="shared" ca="1" si="26"/>
        <v>1.2337677307090584</v>
      </c>
      <c r="AB67" s="25">
        <f t="shared" ca="1" si="4"/>
        <v>-0.23376773070905843</v>
      </c>
      <c r="AC67" s="25">
        <f t="shared" ca="1" si="13"/>
        <v>3.6436104938696308</v>
      </c>
      <c r="AD67" s="25">
        <f t="shared" ca="1" si="14"/>
        <v>3.7828572213039409</v>
      </c>
      <c r="AE67" s="25">
        <f t="shared" ca="1" si="15"/>
        <v>3.1933043432162798</v>
      </c>
      <c r="AF67" s="25">
        <f t="shared" ca="1" si="16"/>
        <v>5.8367362024432676</v>
      </c>
      <c r="AH67" s="25">
        <f t="shared" ca="1" si="29"/>
        <v>0.36001463803800127</v>
      </c>
      <c r="AI67" s="25">
        <f t="shared" ca="1" si="30"/>
        <v>1.0009534912591982</v>
      </c>
    </row>
    <row r="68" spans="1:35">
      <c r="A68" s="25">
        <v>5.6</v>
      </c>
      <c r="B68" s="25">
        <f t="shared" si="17"/>
        <v>1</v>
      </c>
      <c r="C68" s="25">
        <f t="shared" si="18"/>
        <v>0</v>
      </c>
      <c r="E68" s="25">
        <f ca="1">Kp*(G68+H68*OnebyTi+Td*(G68-G67))</f>
        <v>0.25107845262136957</v>
      </c>
      <c r="F68" s="25">
        <f t="shared" ca="1" si="19"/>
        <v>1.0188672905982141</v>
      </c>
      <c r="G68" s="25">
        <f t="shared" ca="1" si="27"/>
        <v>-1.8867290598214126E-2</v>
      </c>
      <c r="H68" s="25">
        <f t="shared" ca="1" si="5"/>
        <v>0.41741312809702674</v>
      </c>
      <c r="I68" s="25">
        <f t="shared" ca="1" si="6"/>
        <v>1.6172023763383394</v>
      </c>
      <c r="J68" s="25">
        <f t="shared" ca="1" si="7"/>
        <v>0.97323747762780921</v>
      </c>
      <c r="K68" s="25">
        <f t="shared" ca="1" si="8"/>
        <v>2.2999003493972552</v>
      </c>
      <c r="M68" s="25">
        <f ca="1">Kp*(Q68+R68*OnebyTi+Td*(Q68-Q67))</f>
        <v>-6.0320998677986521</v>
      </c>
      <c r="N68" s="25">
        <f t="shared" ca="1" si="20"/>
        <v>0.72340886300064611</v>
      </c>
      <c r="O68" s="25">
        <f t="shared" ca="1" si="28"/>
        <v>2.6773911076213994</v>
      </c>
      <c r="P68" s="25">
        <f t="shared" ca="1" si="22"/>
        <v>2.1383342135523304</v>
      </c>
      <c r="Q68" s="25">
        <f t="shared" ref="Q68:Q131" ca="1" si="31">B68-P68</f>
        <v>-1.1383342135523304</v>
      </c>
      <c r="R68" s="25">
        <f t="shared" ca="1" si="9"/>
        <v>1.0712476581003387</v>
      </c>
      <c r="S68" s="25">
        <f t="shared" ca="1" si="10"/>
        <v>3.9663330873524516</v>
      </c>
      <c r="T68" s="25">
        <f t="shared" ca="1" si="11"/>
        <v>3.3499856592054558</v>
      </c>
      <c r="U68" s="25">
        <f t="shared" ca="1" si="12"/>
        <v>3.1655588043906304</v>
      </c>
      <c r="W68" s="25">
        <f ca="1">Kp*(AB68+AC68*OnebyTi+Td*(AB68-AB67))</f>
        <v>1.7680989641872755</v>
      </c>
      <c r="X68" s="25">
        <f t="shared" ca="1" si="23"/>
        <v>3.0055354319596912</v>
      </c>
      <c r="Y68" s="25">
        <f t="shared" ca="1" si="24"/>
        <v>3.1003083208199405</v>
      </c>
      <c r="Z68" s="25">
        <f t="shared" ca="1" si="25"/>
        <v>2.2464855249731119</v>
      </c>
      <c r="AA68" s="25">
        <f t="shared" ca="1" si="26"/>
        <v>1.2810229283853252</v>
      </c>
      <c r="AB68" s="25">
        <f t="shared" ref="AB68:AB131" ca="1" si="32">B68-AA68</f>
        <v>-0.28102292838532517</v>
      </c>
      <c r="AC68" s="25">
        <f t="shared" ca="1" si="13"/>
        <v>3.6155082010310982</v>
      </c>
      <c r="AD68" s="25">
        <f t="shared" ca="1" si="14"/>
        <v>3.8109595141424735</v>
      </c>
      <c r="AE68" s="25">
        <f t="shared" ca="1" si="15"/>
        <v>3.2012017318441059</v>
      </c>
      <c r="AF68" s="25">
        <f t="shared" ca="1" si="16"/>
        <v>5.9308784804431438</v>
      </c>
      <c r="AH68" s="25">
        <f t="shared" ca="1" si="29"/>
        <v>0.25107845262136957</v>
      </c>
      <c r="AI68" s="25">
        <f t="shared" ca="1" si="30"/>
        <v>1.0188672905982141</v>
      </c>
    </row>
    <row r="69" spans="1:35">
      <c r="A69" s="25">
        <v>5.7</v>
      </c>
      <c r="B69" s="25">
        <f t="shared" si="17"/>
        <v>1</v>
      </c>
      <c r="C69" s="25">
        <f t="shared" si="18"/>
        <v>0</v>
      </c>
      <c r="E69" s="25">
        <f ca="1">Kp*(G69+H69*OnebyTi+Td*(G69-G68))</f>
        <v>0.15906308085840035</v>
      </c>
      <c r="F69" s="25">
        <f t="shared" ca="1" si="19"/>
        <v>1.0343587372143315</v>
      </c>
      <c r="G69" s="25">
        <f t="shared" ca="1" si="27"/>
        <v>-3.435873721433147E-2</v>
      </c>
      <c r="H69" s="25">
        <f t="shared" ref="H69:H132" ca="1" si="33">H68+G69*0.1</f>
        <v>0.41397725437559357</v>
      </c>
      <c r="I69" s="25">
        <f t="shared" ref="I69:I132" ca="1" si="34">IF(ROW()&lt;12,0,I68+ABS(G69)*0.1)</f>
        <v>1.6206382500597725</v>
      </c>
      <c r="J69" s="25">
        <f t="shared" ref="J69:J132" ca="1" si="35">IF(ROW()&lt;12,0,J68+((G69)^2)*0.1)</f>
        <v>0.97335552991010554</v>
      </c>
      <c r="K69" s="25">
        <f t="shared" ref="K69:K132" ca="1" si="36">IF(ROW()&lt;12,0,K68+A69*ABS(G69)*0.1)</f>
        <v>2.3194848296094239</v>
      </c>
      <c r="M69" s="25">
        <f ca="1">Kp*(Q69+R69*OnebyTi+Td*(Q69-Q68))</f>
        <v>-6.2731133398233041</v>
      </c>
      <c r="N69" s="25">
        <f t="shared" ca="1" si="20"/>
        <v>0.47015509362635566</v>
      </c>
      <c r="O69" s="25">
        <f t="shared" ca="1" si="28"/>
        <v>2.5976480314193218</v>
      </c>
      <c r="P69" s="25">
        <f t="shared" ca="1" si="22"/>
        <v>2.1603334180483507</v>
      </c>
      <c r="Q69" s="25">
        <f t="shared" ca="1" si="31"/>
        <v>-1.1603334180483507</v>
      </c>
      <c r="R69" s="25">
        <f t="shared" ref="R69:R132" ca="1" si="37">R68+Q69*0.1</f>
        <v>0.95521431629550368</v>
      </c>
      <c r="S69" s="25">
        <f t="shared" ref="S69:S132" ca="1" si="38">IF(ROW()&lt;12,0,S68+ABS(Q69)*0.1)</f>
        <v>4.082366429157287</v>
      </c>
      <c r="T69" s="25">
        <f t="shared" ref="T69:T132" ca="1" si="39">IF(ROW()&lt;12,0,T68+((Q69)^2)*0.1)</f>
        <v>3.4846230233094326</v>
      </c>
      <c r="U69" s="25">
        <f t="shared" ref="U69:U132" ca="1" si="40">IF(ROW()&lt;12,0,U68+J69*ABS(Q69)*0.1)</f>
        <v>3.278500499290316</v>
      </c>
      <c r="W69" s="25">
        <f ca="1">Kp*(AB69+AC69*OnebyTi+Td*(AB69-AB68))</f>
        <v>1.4445293345035186</v>
      </c>
      <c r="X69" s="25">
        <f t="shared" ca="1" si="23"/>
        <v>2.9106924616733849</v>
      </c>
      <c r="Y69" s="25">
        <f t="shared" ca="1" si="24"/>
        <v>3.095686192488496</v>
      </c>
      <c r="Z69" s="25">
        <f t="shared" ca="1" si="25"/>
        <v>2.2881269541009712</v>
      </c>
      <c r="AA69" s="25">
        <f t="shared" ca="1" si="26"/>
        <v>1.3281090948439465</v>
      </c>
      <c r="AB69" s="25">
        <f t="shared" ca="1" si="32"/>
        <v>-0.32810909484394646</v>
      </c>
      <c r="AC69" s="25">
        <f t="shared" ref="AC69:AC132" ca="1" si="41">AC68+AB69*0.1</f>
        <v>3.5826972915467037</v>
      </c>
      <c r="AD69" s="25">
        <f t="shared" ref="AD69:AD132" ca="1" si="42">IF(ROW()&lt;12,0,AD68+ABS(AB69)*0.1)</f>
        <v>3.8437704236268679</v>
      </c>
      <c r="AE69" s="25">
        <f t="shared" ref="AE69:AE132" ca="1" si="43">IF(ROW()&lt;12,0,AE68+((AB69)^2)*0.1)</f>
        <v>3.2119672896560374</v>
      </c>
      <c r="AF69" s="25">
        <f t="shared" ref="AF69:AF132" ca="1" si="44">IF(ROW()&lt;12,0,AF68+T69*ABS(AB69)*0.1)</f>
        <v>6.0452121310481868</v>
      </c>
      <c r="AH69" s="25">
        <f t="shared" ca="1" si="29"/>
        <v>0.15906308085840035</v>
      </c>
      <c r="AI69" s="25">
        <f t="shared" ca="1" si="30"/>
        <v>1.0343587372143315</v>
      </c>
    </row>
    <row r="70" spans="1:35">
      <c r="A70" s="25">
        <v>5.8</v>
      </c>
      <c r="B70" s="25">
        <f t="shared" si="17"/>
        <v>1</v>
      </c>
      <c r="C70" s="25">
        <f t="shared" si="18"/>
        <v>0</v>
      </c>
      <c r="E70" s="25">
        <f ca="1">Kp*(G70+H70*OnebyTi+Td*(G70-G69))</f>
        <v>8.8916548670079296E-2</v>
      </c>
      <c r="F70" s="25">
        <f t="shared" ca="1" si="19"/>
        <v>1.046539318350411</v>
      </c>
      <c r="G70" s="25">
        <f t="shared" ca="1" si="27"/>
        <v>-4.653931835041103E-2</v>
      </c>
      <c r="H70" s="25">
        <f t="shared" ca="1" si="33"/>
        <v>0.40932332254055248</v>
      </c>
      <c r="I70" s="25">
        <f t="shared" ca="1" si="34"/>
        <v>1.6252921818948136</v>
      </c>
      <c r="J70" s="25">
        <f t="shared" ca="1" si="35"/>
        <v>0.97357212072535759</v>
      </c>
      <c r="K70" s="25">
        <f t="shared" ca="1" si="36"/>
        <v>2.3464776342526625</v>
      </c>
      <c r="M70" s="25">
        <f ca="1">Kp*(Q70+R70*OnebyTi+Td*(Q70-Q69))</f>
        <v>-6.4898701702963324</v>
      </c>
      <c r="N70" s="25">
        <f t="shared" ca="1" si="20"/>
        <v>0.21557123109218732</v>
      </c>
      <c r="O70" s="25">
        <f t="shared" ca="1" si="28"/>
        <v>2.5108238896315163</v>
      </c>
      <c r="P70" s="25">
        <f t="shared" ca="1" si="22"/>
        <v>2.1781804648341274</v>
      </c>
      <c r="Q70" s="25">
        <f t="shared" ca="1" si="31"/>
        <v>-1.1781804648341274</v>
      </c>
      <c r="R70" s="25">
        <f t="shared" ca="1" si="37"/>
        <v>0.83739626981209092</v>
      </c>
      <c r="S70" s="25">
        <f t="shared" ca="1" si="38"/>
        <v>4.2001844756406994</v>
      </c>
      <c r="T70" s="25">
        <f t="shared" ca="1" si="39"/>
        <v>3.6234339440811087</v>
      </c>
      <c r="U70" s="25">
        <f t="shared" ca="1" si="40"/>
        <v>3.3932048646648907</v>
      </c>
      <c r="W70" s="25">
        <f ca="1">Kp*(AB70+AC70*OnebyTi+Td*(AB70-AB69))</f>
        <v>1.1181668007741803</v>
      </c>
      <c r="X70" s="25">
        <f t="shared" ca="1" si="23"/>
        <v>2.8110066313977429</v>
      </c>
      <c r="Y70" s="25">
        <f t="shared" ca="1" si="24"/>
        <v>3.0866639417728829</v>
      </c>
      <c r="Z70" s="25">
        <f t="shared" ca="1" si="25"/>
        <v>2.327512082906896</v>
      </c>
      <c r="AA70" s="25">
        <f t="shared" ca="1" si="26"/>
        <v>1.3749297183295042</v>
      </c>
      <c r="AB70" s="25">
        <f t="shared" ca="1" si="32"/>
        <v>-0.37492971832950417</v>
      </c>
      <c r="AC70" s="25">
        <f t="shared" ca="1" si="41"/>
        <v>3.5452043197137533</v>
      </c>
      <c r="AD70" s="25">
        <f t="shared" ca="1" si="42"/>
        <v>3.8812633954598184</v>
      </c>
      <c r="AE70" s="25">
        <f t="shared" ca="1" si="43"/>
        <v>3.2260245190247017</v>
      </c>
      <c r="AF70" s="25">
        <f t="shared" ca="1" si="44"/>
        <v>6.1810654378521761</v>
      </c>
      <c r="AH70" s="25">
        <f t="shared" ca="1" si="29"/>
        <v>8.8916548670079296E-2</v>
      </c>
      <c r="AI70" s="25">
        <f t="shared" ca="1" si="30"/>
        <v>1.046539318350411</v>
      </c>
    </row>
    <row r="71" spans="1:35">
      <c r="A71" s="25">
        <v>5.9</v>
      </c>
      <c r="B71" s="25">
        <f t="shared" si="17"/>
        <v>1</v>
      </c>
      <c r="C71" s="25">
        <f t="shared" si="18"/>
        <v>0</v>
      </c>
      <c r="E71" s="25">
        <f ca="1">Kp*(G71+H71*OnebyTi+Td*(G71-G70))</f>
        <v>4.3494441749431428E-2</v>
      </c>
      <c r="F71" s="25">
        <f t="shared" ca="1" si="19"/>
        <v>1.0548513004102829</v>
      </c>
      <c r="G71" s="25">
        <f t="shared" ca="1" si="27"/>
        <v>-5.4851300410282855E-2</v>
      </c>
      <c r="H71" s="25">
        <f t="shared" ca="1" si="33"/>
        <v>0.40383819249952418</v>
      </c>
      <c r="I71" s="25">
        <f t="shared" ca="1" si="34"/>
        <v>1.630777311935842</v>
      </c>
      <c r="J71" s="25">
        <f t="shared" ca="1" si="35"/>
        <v>0.97387298724102755</v>
      </c>
      <c r="K71" s="25">
        <f t="shared" ca="1" si="36"/>
        <v>2.3788399014947292</v>
      </c>
      <c r="M71" s="25">
        <f ca="1">Kp*(Q71+R71*OnebyTi+Td*(Q71-Q70))</f>
        <v>-6.68124200275878</v>
      </c>
      <c r="N71" s="25">
        <f t="shared" ca="1" si="20"/>
        <v>-3.9399618257095176E-2</v>
      </c>
      <c r="O71" s="25">
        <f t="shared" ca="1" si="28"/>
        <v>2.4171533825648326</v>
      </c>
      <c r="P71" s="25">
        <f t="shared" ca="1" si="22"/>
        <v>2.1917558235891841</v>
      </c>
      <c r="Q71" s="25">
        <f t="shared" ca="1" si="31"/>
        <v>-1.1917558235891841</v>
      </c>
      <c r="R71" s="25">
        <f t="shared" ca="1" si="37"/>
        <v>0.71822068745317247</v>
      </c>
      <c r="S71" s="25">
        <f t="shared" ca="1" si="38"/>
        <v>4.3193600579996181</v>
      </c>
      <c r="T71" s="25">
        <f t="shared" ca="1" si="39"/>
        <v>3.7654621383869822</v>
      </c>
      <c r="U71" s="25">
        <f t="shared" ca="1" si="40"/>
        <v>3.5092667450629595</v>
      </c>
      <c r="W71" s="25">
        <f ca="1">Kp*(AB71+AC71*OnebyTi+Td*(AB71-AB70))</f>
        <v>0.78964965711534207</v>
      </c>
      <c r="X71" s="25">
        <f t="shared" ca="1" si="23"/>
        <v>2.7066324032789373</v>
      </c>
      <c r="Y71" s="25">
        <f t="shared" ca="1" si="24"/>
        <v>3.0732199761053023</v>
      </c>
      <c r="Z71" s="25">
        <f t="shared" ca="1" si="25"/>
        <v>2.3645363559551429</v>
      </c>
      <c r="AA71" s="25">
        <f t="shared" ca="1" si="26"/>
        <v>1.4213877084604143</v>
      </c>
      <c r="AB71" s="25">
        <f t="shared" ca="1" si="32"/>
        <v>-0.42138770846041429</v>
      </c>
      <c r="AC71" s="25">
        <f t="shared" ca="1" si="41"/>
        <v>3.503065548867712</v>
      </c>
      <c r="AD71" s="25">
        <f t="shared" ca="1" si="42"/>
        <v>3.9234021663058596</v>
      </c>
      <c r="AE71" s="25">
        <f t="shared" ca="1" si="43"/>
        <v>3.2437812791088536</v>
      </c>
      <c r="AF71" s="25">
        <f t="shared" ca="1" si="44"/>
        <v>6.3397373840311104</v>
      </c>
      <c r="AH71" s="25">
        <f t="shared" ca="1" si="29"/>
        <v>4.3494441749431428E-2</v>
      </c>
      <c r="AI71" s="25">
        <f t="shared" ca="1" si="30"/>
        <v>1.0548513004102829</v>
      </c>
    </row>
    <row r="72" spans="1:35">
      <c r="A72" s="25">
        <v>6</v>
      </c>
      <c r="B72" s="25">
        <f t="shared" si="17"/>
        <v>1</v>
      </c>
      <c r="C72" s="25">
        <f t="shared" si="18"/>
        <v>0</v>
      </c>
      <c r="E72" s="25">
        <f ca="1">Kp*(G72+H72*OnebyTi+Td*(G72-G71))</f>
        <v>2.3572592510583149E-2</v>
      </c>
      <c r="F72" s="25">
        <f t="shared" ca="1" si="19"/>
        <v>1.0590740463874277</v>
      </c>
      <c r="G72" s="25">
        <f t="shared" ca="1" si="27"/>
        <v>-5.9074046387427748E-2</v>
      </c>
      <c r="H72" s="25">
        <f t="shared" ca="1" si="33"/>
        <v>0.3979307878607814</v>
      </c>
      <c r="I72" s="25">
        <f t="shared" ca="1" si="34"/>
        <v>1.6366847165745848</v>
      </c>
      <c r="J72" s="25">
        <f t="shared" ca="1" si="35"/>
        <v>0.97422196153668594</v>
      </c>
      <c r="K72" s="25">
        <f t="shared" ca="1" si="36"/>
        <v>2.4142843293271858</v>
      </c>
      <c r="M72" s="25">
        <f ca="1">Kp*(Q72+R72*OnebyTi+Td*(Q72-Q71))</f>
        <v>-6.8461811171833942</v>
      </c>
      <c r="N72" s="25">
        <f t="shared" ca="1" si="20"/>
        <v>-0.29380085946042689</v>
      </c>
      <c r="O72" s="25">
        <f t="shared" ca="1" si="28"/>
        <v>2.316900120961114</v>
      </c>
      <c r="P72" s="25">
        <f t="shared" ca="1" si="22"/>
        <v>2.2009544203372551</v>
      </c>
      <c r="Q72" s="25">
        <f t="shared" ca="1" si="31"/>
        <v>-1.2009544203372551</v>
      </c>
      <c r="R72" s="25">
        <f t="shared" ca="1" si="37"/>
        <v>0.598125245419447</v>
      </c>
      <c r="S72" s="25">
        <f t="shared" ca="1" si="38"/>
        <v>4.4394555000333433</v>
      </c>
      <c r="T72" s="25">
        <f t="shared" ca="1" si="39"/>
        <v>3.9096912903597416</v>
      </c>
      <c r="U72" s="25">
        <f t="shared" ca="1" si="40"/>
        <v>3.6262663621726712</v>
      </c>
      <c r="W72" s="25">
        <f ca="1">Kp*(AB72+AC72*OnebyTi+Td*(AB72-AB71))</f>
        <v>0.45962763611732071</v>
      </c>
      <c r="X72" s="25">
        <f t="shared" ca="1" si="23"/>
        <v>2.5977353842382054</v>
      </c>
      <c r="Y72" s="25">
        <f t="shared" ca="1" si="24"/>
        <v>3.0553412892076741</v>
      </c>
      <c r="Z72" s="25">
        <f t="shared" ca="1" si="25"/>
        <v>2.3990992639567836</v>
      </c>
      <c r="AA72" s="25">
        <f t="shared" ca="1" si="26"/>
        <v>1.4673856107801053</v>
      </c>
      <c r="AB72" s="25">
        <f t="shared" ca="1" si="32"/>
        <v>-0.46738561078010532</v>
      </c>
      <c r="AC72" s="25">
        <f t="shared" ca="1" si="41"/>
        <v>3.4563269877897014</v>
      </c>
      <c r="AD72" s="25">
        <f t="shared" ca="1" si="42"/>
        <v>3.9701407273838702</v>
      </c>
      <c r="AE72" s="25">
        <f t="shared" ca="1" si="43"/>
        <v>3.2656262100252826</v>
      </c>
      <c r="AF72" s="25">
        <f t="shared" ca="1" si="44"/>
        <v>6.5224707292017552</v>
      </c>
      <c r="AH72" s="25">
        <f t="shared" ca="1" si="29"/>
        <v>2.3572592510583149E-2</v>
      </c>
      <c r="AI72" s="25">
        <f t="shared" ca="1" si="30"/>
        <v>1.0590740463874277</v>
      </c>
    </row>
    <row r="73" spans="1:35">
      <c r="A73" s="25">
        <v>6.1</v>
      </c>
      <c r="B73" s="25">
        <f t="shared" si="17"/>
        <v>1</v>
      </c>
      <c r="C73" s="25">
        <f t="shared" si="18"/>
        <v>0</v>
      </c>
      <c r="E73" s="25">
        <f ca="1">Kp*(G73+H73*OnebyTi+Td*(G73-G72))</f>
        <v>2.8000695224258076E-2</v>
      </c>
      <c r="F73" s="25">
        <f t="shared" ca="1" si="19"/>
        <v>1.0593057552623644</v>
      </c>
      <c r="G73" s="25">
        <f t="shared" ca="1" si="27"/>
        <v>-5.9305755262364368E-2</v>
      </c>
      <c r="H73" s="25">
        <f t="shared" ca="1" si="33"/>
        <v>0.39200021233454496</v>
      </c>
      <c r="I73" s="25">
        <f t="shared" ca="1" si="34"/>
        <v>1.6426152921008212</v>
      </c>
      <c r="J73" s="25">
        <f t="shared" ca="1" si="35"/>
        <v>0.97457367879740986</v>
      </c>
      <c r="K73" s="25">
        <f t="shared" ca="1" si="36"/>
        <v>2.4504608400372283</v>
      </c>
      <c r="M73" s="25">
        <f ca="1">Kp*(Q73+R73*OnebyTi+Td*(Q73-Q72))</f>
        <v>-6.9837254528147152</v>
      </c>
      <c r="N73" s="25">
        <f t="shared" ca="1" si="20"/>
        <v>-0.54666581182504836</v>
      </c>
      <c r="O73" s="25">
        <f t="shared" ca="1" si="28"/>
        <v>2.2103559966244055</v>
      </c>
      <c r="P73" s="25">
        <f t="shared" ca="1" si="22"/>
        <v>2.2056862273255762</v>
      </c>
      <c r="Q73" s="25">
        <f t="shared" ca="1" si="31"/>
        <v>-1.2056862273255762</v>
      </c>
      <c r="R73" s="25">
        <f t="shared" ca="1" si="37"/>
        <v>0.47755662268688936</v>
      </c>
      <c r="S73" s="25">
        <f t="shared" ca="1" si="38"/>
        <v>4.5600241227659009</v>
      </c>
      <c r="T73" s="25">
        <f t="shared" ca="1" si="39"/>
        <v>4.0550592182359999</v>
      </c>
      <c r="U73" s="25">
        <f t="shared" ca="1" si="40"/>
        <v>3.7437693683766771</v>
      </c>
      <c r="W73" s="25">
        <f ca="1">Kp*(AB73+AC73*OnebyTi+Td*(AB73-AB72))</f>
        <v>0.12876059301885573</v>
      </c>
      <c r="X73" s="25">
        <f t="shared" ca="1" si="23"/>
        <v>2.4844921171513401</v>
      </c>
      <c r="Y73" s="25">
        <f t="shared" ca="1" si="24"/>
        <v>3.033023585870442</v>
      </c>
      <c r="Z73" s="25">
        <f t="shared" ca="1" si="25"/>
        <v>2.4311045651950862</v>
      </c>
      <c r="AA73" s="25">
        <f t="shared" ca="1" si="26"/>
        <v>1.5128258218460742</v>
      </c>
      <c r="AB73" s="25">
        <f t="shared" ca="1" si="32"/>
        <v>-0.51282582184607417</v>
      </c>
      <c r="AC73" s="25">
        <f t="shared" ca="1" si="41"/>
        <v>3.4050444056050941</v>
      </c>
      <c r="AD73" s="25">
        <f t="shared" ca="1" si="42"/>
        <v>4.0214233095684779</v>
      </c>
      <c r="AE73" s="25">
        <f t="shared" ca="1" si="43"/>
        <v>3.2919252423804926</v>
      </c>
      <c r="AF73" s="25">
        <f t="shared" ca="1" si="44"/>
        <v>6.7304246368243925</v>
      </c>
      <c r="AH73" s="25">
        <f t="shared" ca="1" si="29"/>
        <v>2.8000695224258076E-2</v>
      </c>
      <c r="AI73" s="25">
        <f t="shared" ca="1" si="30"/>
        <v>1.0593057552623644</v>
      </c>
    </row>
    <row r="74" spans="1:35">
      <c r="A74" s="25">
        <v>6.2</v>
      </c>
      <c r="B74" s="25">
        <f t="shared" si="17"/>
        <v>1</v>
      </c>
      <c r="C74" s="25">
        <f t="shared" si="18"/>
        <v>0</v>
      </c>
      <c r="E74" s="25">
        <f ca="1">Kp*(G74+H74*OnebyTi+Td*(G74-G73))</f>
        <v>5.3982789355106225E-2</v>
      </c>
      <c r="F74" s="25">
        <f t="shared" ca="1" si="19"/>
        <v>1.055923796522459</v>
      </c>
      <c r="G74" s="25">
        <f t="shared" ca="1" si="27"/>
        <v>-5.5923796522459046E-2</v>
      </c>
      <c r="H74" s="25">
        <f t="shared" ca="1" si="33"/>
        <v>0.38640783268229906</v>
      </c>
      <c r="I74" s="25">
        <f t="shared" ca="1" si="34"/>
        <v>1.6482076717530671</v>
      </c>
      <c r="J74" s="25">
        <f t="shared" ca="1" si="35"/>
        <v>0.97488642589915842</v>
      </c>
      <c r="K74" s="25">
        <f t="shared" ca="1" si="36"/>
        <v>2.485133593881153</v>
      </c>
      <c r="M74" s="25">
        <f ca="1">Kp*(Q74+R74*OnebyTi+Td*(Q74-Q73))</f>
        <v>-7.09300336986104</v>
      </c>
      <c r="N74" s="25">
        <f t="shared" ca="1" si="20"/>
        <v>-0.79702119658240922</v>
      </c>
      <c r="O74" s="25">
        <f t="shared" ca="1" si="28"/>
        <v>2.0978404398596373</v>
      </c>
      <c r="P74" s="25">
        <f t="shared" ca="1" si="22"/>
        <v>2.2058768031458365</v>
      </c>
      <c r="Q74" s="25">
        <f t="shared" ca="1" si="31"/>
        <v>-1.2058768031458365</v>
      </c>
      <c r="R74" s="25">
        <f t="shared" ca="1" si="37"/>
        <v>0.3569689423723057</v>
      </c>
      <c r="S74" s="25">
        <f t="shared" ca="1" si="38"/>
        <v>4.6806118030804846</v>
      </c>
      <c r="T74" s="25">
        <f t="shared" ca="1" si="39"/>
        <v>4.2004731046725219</v>
      </c>
      <c r="U74" s="25">
        <f t="shared" ca="1" si="40"/>
        <v>3.861328661046032</v>
      </c>
      <c r="W74" s="25">
        <f ca="1">Kp*(AB74+AC74*OnebyTi+Td*(AB74-AB73))</f>
        <v>-0.202282833065103</v>
      </c>
      <c r="X74" s="25">
        <f t="shared" ca="1" si="23"/>
        <v>2.367089843708325</v>
      </c>
      <c r="Y74" s="25">
        <f t="shared" ca="1" si="24"/>
        <v>3.006271390461543</v>
      </c>
      <c r="Z74" s="25">
        <f t="shared" ca="1" si="25"/>
        <v>2.4604605022373898</v>
      </c>
      <c r="AA74" s="25">
        <f t="shared" ca="1" si="26"/>
        <v>1.5576108046279664</v>
      </c>
      <c r="AB74" s="25">
        <f t="shared" ca="1" si="32"/>
        <v>-0.55761080462796642</v>
      </c>
      <c r="AC74" s="25">
        <f t="shared" ca="1" si="41"/>
        <v>3.3492833251422973</v>
      </c>
      <c r="AD74" s="25">
        <f t="shared" ca="1" si="42"/>
        <v>4.0771843900312748</v>
      </c>
      <c r="AE74" s="25">
        <f t="shared" ca="1" si="43"/>
        <v>3.3230182233242775</v>
      </c>
      <c r="AF74" s="25">
        <f t="shared" ca="1" si="44"/>
        <v>6.9646475555958505</v>
      </c>
      <c r="AH74" s="25">
        <f t="shared" ca="1" si="29"/>
        <v>5.3982789355106225E-2</v>
      </c>
      <c r="AI74" s="25">
        <f t="shared" ca="1" si="30"/>
        <v>1.055923796522459</v>
      </c>
    </row>
    <row r="75" spans="1:35">
      <c r="A75" s="25">
        <v>6.3</v>
      </c>
      <c r="B75" s="25">
        <f t="shared" si="17"/>
        <v>1</v>
      </c>
      <c r="C75" s="25">
        <f t="shared" si="18"/>
        <v>0</v>
      </c>
      <c r="E75" s="25">
        <f ca="1">Kp*(G75+H75*OnebyTi+Td*(G75-G74))</f>
        <v>9.7446568775441278E-2</v>
      </c>
      <c r="F75" s="25">
        <f t="shared" ca="1" si="19"/>
        <v>1.0495290049991863</v>
      </c>
      <c r="G75" s="25">
        <f t="shared" ca="1" si="27"/>
        <v>-4.9529004999186332E-2</v>
      </c>
      <c r="H75" s="25">
        <f t="shared" ca="1" si="33"/>
        <v>0.38145493218238041</v>
      </c>
      <c r="I75" s="25">
        <f t="shared" ca="1" si="34"/>
        <v>1.6531605722529858</v>
      </c>
      <c r="J75" s="25">
        <f t="shared" ca="1" si="35"/>
        <v>0.97513173813277931</v>
      </c>
      <c r="K75" s="25">
        <f t="shared" ca="1" si="36"/>
        <v>2.5163368670306405</v>
      </c>
      <c r="M75" s="25">
        <f ca="1">Kp*(Q75+R75*OnebyTi+Td*(Q75-Q74))</f>
        <v>-7.1732381291785465</v>
      </c>
      <c r="N75" s="25">
        <f t="shared" ca="1" si="20"/>
        <v>-1.043890696975778</v>
      </c>
      <c r="O75" s="25">
        <f t="shared" ca="1" si="28"/>
        <v>1.9796995648825089</v>
      </c>
      <c r="P75" s="25">
        <f t="shared" ca="1" si="22"/>
        <v>2.2014677805081724</v>
      </c>
      <c r="Q75" s="25">
        <f t="shared" ca="1" si="31"/>
        <v>-1.2014677805081724</v>
      </c>
      <c r="R75" s="25">
        <f t="shared" ca="1" si="37"/>
        <v>0.23682216432148845</v>
      </c>
      <c r="S75" s="25">
        <f t="shared" ca="1" si="38"/>
        <v>4.8007585811313023</v>
      </c>
      <c r="T75" s="25">
        <f t="shared" ca="1" si="39"/>
        <v>4.3448255874324451</v>
      </c>
      <c r="U75" s="25">
        <f t="shared" ca="1" si="40"/>
        <v>3.9784875975577787</v>
      </c>
      <c r="W75" s="25">
        <f ca="1">Kp*(AB75+AC75*OnebyTi+Td*(AB75-AB74))</f>
        <v>-0.53282657930695099</v>
      </c>
      <c r="X75" s="25">
        <f t="shared" ca="1" si="23"/>
        <v>2.2457262396628286</v>
      </c>
      <c r="Y75" s="25">
        <f t="shared" ca="1" si="24"/>
        <v>2.9750981385778648</v>
      </c>
      <c r="Z75" s="25">
        <f t="shared" ca="1" si="25"/>
        <v>2.4870800133698583</v>
      </c>
      <c r="AA75" s="25">
        <f t="shared" ca="1" si="26"/>
        <v>1.6016433039697342</v>
      </c>
      <c r="AB75" s="25">
        <f t="shared" ca="1" si="32"/>
        <v>-0.6016433039697342</v>
      </c>
      <c r="AC75" s="25">
        <f t="shared" ca="1" si="41"/>
        <v>3.2891189947453241</v>
      </c>
      <c r="AD75" s="25">
        <f t="shared" ca="1" si="42"/>
        <v>4.137348720428248</v>
      </c>
      <c r="AE75" s="25">
        <f t="shared" ca="1" si="43"/>
        <v>3.3592156898454393</v>
      </c>
      <c r="AF75" s="25">
        <f t="shared" ca="1" si="44"/>
        <v>7.2260510777553604</v>
      </c>
      <c r="AH75" s="25">
        <f t="shared" ca="1" si="29"/>
        <v>9.7446568775441278E-2</v>
      </c>
      <c r="AI75" s="25">
        <f t="shared" ca="1" si="30"/>
        <v>1.0495290049991863</v>
      </c>
    </row>
    <row r="76" spans="1:35">
      <c r="A76" s="25">
        <v>6.4</v>
      </c>
      <c r="B76" s="25">
        <f t="shared" ref="B76:B139" si="45">IF(A76&lt;SP_t,0,SP_val)</f>
        <v>1</v>
      </c>
      <c r="C76" s="25">
        <f t="shared" ref="C76:C139" si="46">IF(A76&lt;DIS_t,0,DIS_val)</f>
        <v>0</v>
      </c>
      <c r="E76" s="25">
        <f ca="1">Kp*(G76+H76*OnebyTi+Td*(G76-G75))</f>
        <v>0.15346669342088054</v>
      </c>
      <c r="F76" s="25">
        <f t="shared" ca="1" si="19"/>
        <v>1.0408795978136054</v>
      </c>
      <c r="G76" s="25">
        <f t="shared" ca="1" si="27"/>
        <v>-4.0879597813605395E-2</v>
      </c>
      <c r="H76" s="25">
        <f t="shared" ca="1" si="33"/>
        <v>0.37736697240101985</v>
      </c>
      <c r="I76" s="25">
        <f t="shared" ca="1" si="34"/>
        <v>1.6572485320343464</v>
      </c>
      <c r="J76" s="25">
        <f t="shared" ca="1" si="35"/>
        <v>0.97529885228451951</v>
      </c>
      <c r="K76" s="25">
        <f t="shared" ca="1" si="36"/>
        <v>2.542499809631348</v>
      </c>
      <c r="M76" s="25">
        <f ca="1">Kp*(Q76+R76*OnebyTi+Td*(Q76-Q75))</f>
        <v>-7.2237520698261113</v>
      </c>
      <c r="N76" s="25">
        <f t="shared" ca="1" si="20"/>
        <v>-1.2862985780435747</v>
      </c>
      <c r="O76" s="25">
        <f t="shared" ca="1" si="28"/>
        <v>1.8563052048165491</v>
      </c>
      <c r="P76" s="25">
        <f t="shared" ca="1" si="22"/>
        <v>2.1924172992325515</v>
      </c>
      <c r="Q76" s="25">
        <f t="shared" ca="1" si="31"/>
        <v>-1.1924172992325515</v>
      </c>
      <c r="R76" s="25">
        <f t="shared" ca="1" si="37"/>
        <v>0.11758043439823329</v>
      </c>
      <c r="S76" s="25">
        <f t="shared" ca="1" si="38"/>
        <v>4.9200003110545572</v>
      </c>
      <c r="T76" s="25">
        <f t="shared" ca="1" si="39"/>
        <v>4.4870114889833506</v>
      </c>
      <c r="U76" s="25">
        <f t="shared" ca="1" si="40"/>
        <v>4.0947839198963498</v>
      </c>
      <c r="W76" s="25">
        <f ca="1">Kp*(AB76+AC76*OnebyTi+Td*(AB76-AB75))</f>
        <v>-0.8621885390455184</v>
      </c>
      <c r="X76" s="25">
        <f t="shared" ca="1" si="23"/>
        <v>2.1206091231921551</v>
      </c>
      <c r="Y76" s="25">
        <f t="shared" ca="1" si="24"/>
        <v>2.9395262513147715</v>
      </c>
      <c r="Z76" s="25">
        <f t="shared" ca="1" si="25"/>
        <v>2.5108809381903354</v>
      </c>
      <c r="AA76" s="25">
        <f t="shared" ca="1" si="26"/>
        <v>1.6448265618553723</v>
      </c>
      <c r="AB76" s="25">
        <f t="shared" ca="1" si="32"/>
        <v>-0.64482656185537235</v>
      </c>
      <c r="AC76" s="25">
        <f t="shared" ca="1" si="41"/>
        <v>3.2246363385597867</v>
      </c>
      <c r="AD76" s="25">
        <f t="shared" ca="1" si="42"/>
        <v>4.2018313766137849</v>
      </c>
      <c r="AE76" s="25">
        <f t="shared" ca="1" si="43"/>
        <v>3.4007958193328611</v>
      </c>
      <c r="AF76" s="25">
        <f t="shared" ca="1" si="44"/>
        <v>7.5153854969000289</v>
      </c>
      <c r="AH76" s="25">
        <f t="shared" ca="1" si="29"/>
        <v>0.15346669342088054</v>
      </c>
      <c r="AI76" s="25">
        <f t="shared" ca="1" si="30"/>
        <v>1.0408795978136054</v>
      </c>
    </row>
    <row r="77" spans="1:35">
      <c r="A77" s="25">
        <v>6.5</v>
      </c>
      <c r="B77" s="25">
        <f t="shared" si="45"/>
        <v>1</v>
      </c>
      <c r="C77" s="25">
        <f t="shared" si="46"/>
        <v>0</v>
      </c>
      <c r="E77" s="25">
        <f ca="1">Kp*(G77+H77*OnebyTi+Td*(G77-G76))</f>
        <v>0.21671037985520145</v>
      </c>
      <c r="F77" s="25">
        <f t="shared" ref="F77:F140" ca="1" si="47">IF((ROW()-12)*0.1&lt;L_1,0,OFFSET(E77,-L_1*10-1,0)*b_1-F76*a_1)+C77</f>
        <v>1.0308200734134945</v>
      </c>
      <c r="G77" s="25">
        <f t="shared" ca="1" si="27"/>
        <v>-3.0820073413494464E-2</v>
      </c>
      <c r="H77" s="25">
        <f t="shared" ca="1" si="33"/>
        <v>0.3742849650596704</v>
      </c>
      <c r="I77" s="25">
        <f t="shared" ca="1" si="34"/>
        <v>1.6603305393756957</v>
      </c>
      <c r="J77" s="25">
        <f t="shared" ca="1" si="35"/>
        <v>0.97539383997704088</v>
      </c>
      <c r="K77" s="25">
        <f t="shared" ca="1" si="36"/>
        <v>2.5625328573501194</v>
      </c>
      <c r="M77" s="25">
        <f ca="1">Kp*(Q77+R77*OnebyTi+Td*(Q77-Q76))</f>
        <v>-7.2439704651990153</v>
      </c>
      <c r="N77" s="25">
        <f t="shared" ref="N77:N140" ca="1" si="48">IF((ROW()-12)*0.1&lt;L_2,0,OFFSET(M77,-L_2*10-1,0)*b_2-N76*a_2)</f>
        <v>-1.5232733530046143</v>
      </c>
      <c r="O77" s="25">
        <f t="shared" ca="1" si="28"/>
        <v>1.7280538383471513</v>
      </c>
      <c r="P77" s="25">
        <f t="shared" ref="P77:P140" ca="1" si="49">IF((ROW()-12)*0.1&lt;L_2,0,OFFSET(O77,-1,0)*b_2/K_2-P76*a_2)+C77</f>
        <v>2.1787003821872495</v>
      </c>
      <c r="Q77" s="25">
        <f t="shared" ca="1" si="31"/>
        <v>-1.1787003821872495</v>
      </c>
      <c r="R77" s="25">
        <f t="shared" ca="1" si="37"/>
        <v>-2.8960382049166011E-4</v>
      </c>
      <c r="S77" s="25">
        <f t="shared" ca="1" si="38"/>
        <v>5.0378703492732821</v>
      </c>
      <c r="T77" s="25">
        <f t="shared" ca="1" si="39"/>
        <v>4.6259449480801873</v>
      </c>
      <c r="U77" s="25">
        <f t="shared" ca="1" si="40"/>
        <v>4.2097536290927522</v>
      </c>
      <c r="W77" s="25">
        <f ca="1">Kp*(AB77+AC77*OnebyTi+Td*(AB77-AB76))</f>
        <v>-1.189681959587594</v>
      </c>
      <c r="X77" s="25">
        <f t="shared" ref="X77:X140" ca="1" si="50">IF((ROW()-12)*0.1&lt;L_3,0,OFFSET(W77,-L_3*10-1,0)*b_3-X76*a_3)</f>
        <v>1.9919561371021544</v>
      </c>
      <c r="Y77" s="25">
        <f t="shared" ref="Y77:Y140" ca="1" si="51">IF((ROW()-12)*0.1&lt;L_3,0,OFFSET(X77,-1,0)*b_3/K_3-Y76*a_3)</f>
        <v>2.8995871916900091</v>
      </c>
      <c r="Z77" s="25">
        <f t="shared" ref="Z77:Z140" ca="1" si="52">IF((ROW()-12)*0.1&lt;L_3,0,OFFSET(Y77,-1,0)*b_3/K_3-Z76*a_3)</f>
        <v>2.5317862167964855</v>
      </c>
      <c r="AA77" s="25">
        <f t="shared" ref="AA77:AA140" ca="1" si="53">IF((ROW()-12)*0.1&lt;L_3,0,OFFSET(Z77,-1,0)*b_3/K_3-AA76*a_3)+C77</f>
        <v>1.6870645322029036</v>
      </c>
      <c r="AB77" s="25">
        <f t="shared" ca="1" si="32"/>
        <v>-0.68706453220290364</v>
      </c>
      <c r="AC77" s="25">
        <f t="shared" ca="1" si="41"/>
        <v>3.1559298853394964</v>
      </c>
      <c r="AD77" s="25">
        <f t="shared" ca="1" si="42"/>
        <v>4.2705378298340753</v>
      </c>
      <c r="AE77" s="25">
        <f t="shared" ca="1" si="43"/>
        <v>3.4480015864739806</v>
      </c>
      <c r="AF77" s="25">
        <f t="shared" ca="1" si="44"/>
        <v>7.833217767074939</v>
      </c>
      <c r="AH77" s="25">
        <f t="shared" ca="1" si="29"/>
        <v>0.21671037985520145</v>
      </c>
      <c r="AI77" s="25">
        <f t="shared" ca="1" si="30"/>
        <v>1.0308200734134945</v>
      </c>
    </row>
    <row r="78" spans="1:35">
      <c r="A78" s="25">
        <v>6.6</v>
      </c>
      <c r="B78" s="25">
        <f t="shared" si="45"/>
        <v>1</v>
      </c>
      <c r="C78" s="25">
        <f t="shared" si="46"/>
        <v>0</v>
      </c>
      <c r="E78" s="25">
        <f ca="1">Kp*(G78+H78*OnebyTi+Td*(G78-G77))</f>
        <v>0.28186412085247958</v>
      </c>
      <c r="F78" s="25">
        <f t="shared" ca="1" si="47"/>
        <v>1.0202113168059899</v>
      </c>
      <c r="G78" s="25">
        <f t="shared" ref="G78:G141" ca="1" si="54">B78-F78</f>
        <v>-2.0211316805989865E-2</v>
      </c>
      <c r="H78" s="25">
        <f t="shared" ca="1" si="33"/>
        <v>0.37226383337907143</v>
      </c>
      <c r="I78" s="25">
        <f t="shared" ca="1" si="34"/>
        <v>1.6623516710562947</v>
      </c>
      <c r="J78" s="25">
        <f t="shared" ca="1" si="35"/>
        <v>0.97543468970974412</v>
      </c>
      <c r="K78" s="25">
        <f t="shared" ca="1" si="36"/>
        <v>2.5758723264420729</v>
      </c>
      <c r="M78" s="25">
        <f ca="1">Kp*(Q78+R78*OnebyTi+Td*(Q78-Q77))</f>
        <v>-7.2334250393683055</v>
      </c>
      <c r="N78" s="25">
        <f t="shared" ca="1" si="48"/>
        <v>-1.7538514828345191</v>
      </c>
      <c r="O78" s="25">
        <f t="shared" ca="1" si="28"/>
        <v>1.5953654105522648</v>
      </c>
      <c r="P78" s="25">
        <f t="shared" ca="1" si="49"/>
        <v>2.1603092520812446</v>
      </c>
      <c r="Q78" s="25">
        <f t="shared" ca="1" si="31"/>
        <v>-1.1603092520812446</v>
      </c>
      <c r="R78" s="25">
        <f t="shared" ca="1" si="37"/>
        <v>-0.11632052902861613</v>
      </c>
      <c r="S78" s="25">
        <f t="shared" ca="1" si="38"/>
        <v>5.1539012744814068</v>
      </c>
      <c r="T78" s="25">
        <f t="shared" ca="1" si="39"/>
        <v>4.7605767041267208</v>
      </c>
      <c r="U78" s="25">
        <f t="shared" ca="1" si="40"/>
        <v>4.3229342186198734</v>
      </c>
      <c r="W78" s="25">
        <f ca="1">Kp*(AB78+AC78*OnebyTi+Td*(AB78-AB77))</f>
        <v>-1.5146168560253528</v>
      </c>
      <c r="X78" s="25">
        <f t="shared" ca="1" si="50"/>
        <v>1.8599944056282245</v>
      </c>
      <c r="Y78" s="25">
        <f t="shared" ca="1" si="51"/>
        <v>2.8553215028167354</v>
      </c>
      <c r="Z78" s="25">
        <f t="shared" ca="1" si="52"/>
        <v>2.5497240820112412</v>
      </c>
      <c r="AA78" s="25">
        <f t="shared" ca="1" si="53"/>
        <v>1.7282620948972591</v>
      </c>
      <c r="AB78" s="25">
        <f t="shared" ca="1" si="32"/>
        <v>-0.72826209489725913</v>
      </c>
      <c r="AC78" s="25">
        <f t="shared" ca="1" si="41"/>
        <v>3.0831036758497703</v>
      </c>
      <c r="AD78" s="25">
        <f t="shared" ca="1" si="42"/>
        <v>4.3433640393238013</v>
      </c>
      <c r="AE78" s="25">
        <f t="shared" ca="1" si="43"/>
        <v>3.501038154360395</v>
      </c>
      <c r="AF78" s="25">
        <f t="shared" ca="1" si="44"/>
        <v>8.1799125234215797</v>
      </c>
      <c r="AH78" s="25">
        <f t="shared" ca="1" si="29"/>
        <v>0.28186412085247958</v>
      </c>
      <c r="AI78" s="25">
        <f t="shared" ca="1" si="30"/>
        <v>1.0202113168059899</v>
      </c>
    </row>
    <row r="79" spans="1:35">
      <c r="A79" s="25">
        <v>6.7</v>
      </c>
      <c r="B79" s="25">
        <f t="shared" si="45"/>
        <v>1</v>
      </c>
      <c r="C79" s="25">
        <f t="shared" si="46"/>
        <v>0</v>
      </c>
      <c r="E79" s="25">
        <f ca="1">Kp*(G79+H79*OnebyTi+Td*(G79-G78))</f>
        <v>0.34401679948456765</v>
      </c>
      <c r="F79" s="25">
        <f t="shared" ca="1" si="47"/>
        <v>1.0098665692625315</v>
      </c>
      <c r="G79" s="25">
        <f t="shared" ca="1" si="54"/>
        <v>-9.8665692625314882E-3</v>
      </c>
      <c r="H79" s="25">
        <f t="shared" ca="1" si="33"/>
        <v>0.37127717645281827</v>
      </c>
      <c r="I79" s="25">
        <f t="shared" ca="1" si="34"/>
        <v>1.6633383279825478</v>
      </c>
      <c r="J79" s="25">
        <f t="shared" ca="1" si="35"/>
        <v>0.97544442462864533</v>
      </c>
      <c r="K79" s="25">
        <f t="shared" ca="1" si="36"/>
        <v>2.5824829278479688</v>
      </c>
      <c r="M79" s="25">
        <f ca="1">Kp*(Q79+R79*OnebyTi+Td*(Q79-Q78))</f>
        <v>-7.1917571262568378</v>
      </c>
      <c r="N79" s="25">
        <f t="shared" ca="1" si="48"/>
        <v>-1.9770810953486897</v>
      </c>
      <c r="O79" s="25">
        <f t="shared" ca="1" si="28"/>
        <v>1.4586820508739045</v>
      </c>
      <c r="P79" s="25">
        <f t="shared" ca="1" si="49"/>
        <v>2.1372535872055978</v>
      </c>
      <c r="Q79" s="25">
        <f t="shared" ca="1" si="31"/>
        <v>-1.1372535872055978</v>
      </c>
      <c r="R79" s="25">
        <f t="shared" ca="1" si="37"/>
        <v>-0.23004588774917589</v>
      </c>
      <c r="S79" s="25">
        <f t="shared" ca="1" si="38"/>
        <v>5.2676266332019663</v>
      </c>
      <c r="T79" s="25">
        <f t="shared" ca="1" si="39"/>
        <v>4.8899112762879211</v>
      </c>
      <c r="U79" s="25">
        <f t="shared" ca="1" si="40"/>
        <v>4.4338669857227364</v>
      </c>
      <c r="W79" s="25">
        <f ca="1">Kp*(AB79+AC79*OnebyTi+Td*(AB79-AB78))</f>
        <v>-1.8363014390543844</v>
      </c>
      <c r="X79" s="25">
        <f t="shared" ca="1" si="50"/>
        <v>1.7249601666027183</v>
      </c>
      <c r="Y79" s="25">
        <f t="shared" ca="1" si="51"/>
        <v>2.8067788274768182</v>
      </c>
      <c r="Z79" s="25">
        <f t="shared" ca="1" si="52"/>
        <v>2.5646282440950228</v>
      </c>
      <c r="AA79" s="25">
        <f t="shared" ca="1" si="53"/>
        <v>1.7683252687595952</v>
      </c>
      <c r="AB79" s="25">
        <f t="shared" ca="1" si="32"/>
        <v>-0.76832526875959517</v>
      </c>
      <c r="AC79" s="25">
        <f t="shared" ca="1" si="41"/>
        <v>3.006271148973811</v>
      </c>
      <c r="AD79" s="25">
        <f t="shared" ca="1" si="42"/>
        <v>4.4201965661997606</v>
      </c>
      <c r="AE79" s="25">
        <f t="shared" ca="1" si="43"/>
        <v>3.5600705262218453</v>
      </c>
      <c r="AF79" s="25">
        <f t="shared" ca="1" si="44"/>
        <v>8.5556167629780298</v>
      </c>
      <c r="AH79" s="25">
        <f t="shared" ca="1" si="29"/>
        <v>0.34401679948456765</v>
      </c>
      <c r="AI79" s="25">
        <f t="shared" ca="1" si="30"/>
        <v>1.0098665692625315</v>
      </c>
    </row>
    <row r="80" spans="1:35">
      <c r="A80" s="25">
        <v>6.8</v>
      </c>
      <c r="B80" s="25">
        <f t="shared" si="45"/>
        <v>1</v>
      </c>
      <c r="C80" s="25">
        <f t="shared" si="46"/>
        <v>0</v>
      </c>
      <c r="E80" s="25">
        <f ca="1">Kp*(G80+H80*OnebyTi+Td*(G80-G79))</f>
        <v>0.39897413454831804</v>
      </c>
      <c r="F80" s="25">
        <f t="shared" ca="1" si="47"/>
        <v>1.0004974032287046</v>
      </c>
      <c r="G80" s="25">
        <f t="shared" ca="1" si="54"/>
        <v>-4.9740322870461817E-4</v>
      </c>
      <c r="H80" s="25">
        <f t="shared" ca="1" si="33"/>
        <v>0.3712274361299478</v>
      </c>
      <c r="I80" s="25">
        <f t="shared" ca="1" si="34"/>
        <v>1.6633880683054183</v>
      </c>
      <c r="J80" s="25">
        <f t="shared" ca="1" si="35"/>
        <v>0.97544444936964247</v>
      </c>
      <c r="K80" s="25">
        <f t="shared" ca="1" si="36"/>
        <v>2.582821162043488</v>
      </c>
      <c r="M80" s="25">
        <f ca="1">Kp*(Q80+R80*OnebyTi+Td*(Q80-Q79))</f>
        <v>-7.1187204553702594</v>
      </c>
      <c r="N80" s="25">
        <f t="shared" ca="1" si="48"/>
        <v>-2.1920257098783904</v>
      </c>
      <c r="O80" s="25">
        <f t="shared" ca="1" si="28"/>
        <v>1.3184666916321448</v>
      </c>
      <c r="P80" s="25">
        <f t="shared" ca="1" si="49"/>
        <v>2.1095607144176154</v>
      </c>
      <c r="Q80" s="25">
        <f t="shared" ca="1" si="31"/>
        <v>-1.1095607144176154</v>
      </c>
      <c r="R80" s="25">
        <f t="shared" ca="1" si="37"/>
        <v>-0.34100195919093745</v>
      </c>
      <c r="S80" s="25">
        <f t="shared" ca="1" si="38"/>
        <v>5.378582704643728</v>
      </c>
      <c r="T80" s="25">
        <f t="shared" ca="1" si="39"/>
        <v>5.0130237741858137</v>
      </c>
      <c r="U80" s="25">
        <f t="shared" ca="1" si="40"/>
        <v>4.542098469734464</v>
      </c>
      <c r="W80" s="25">
        <f ca="1">Kp*(AB80+AC80*OnebyTi+Td*(AB80-AB79))</f>
        <v>-2.1540435546736236</v>
      </c>
      <c r="X80" s="25">
        <f t="shared" ca="1" si="50"/>
        <v>1.5870983797804501</v>
      </c>
      <c r="Y80" s="25">
        <f t="shared" ca="1" si="51"/>
        <v>2.7540179088001215</v>
      </c>
      <c r="Z80" s="25">
        <f t="shared" ca="1" si="52"/>
        <v>2.576438067404041</v>
      </c>
      <c r="AA80" s="25">
        <f t="shared" ca="1" si="53"/>
        <v>1.8071614231384978</v>
      </c>
      <c r="AB80" s="25">
        <f t="shared" ca="1" si="32"/>
        <v>-0.80716142313849781</v>
      </c>
      <c r="AC80" s="25">
        <f t="shared" ca="1" si="41"/>
        <v>2.9255550066599612</v>
      </c>
      <c r="AD80" s="25">
        <f t="shared" ca="1" si="42"/>
        <v>4.50091270851361</v>
      </c>
      <c r="AE80" s="25">
        <f t="shared" ca="1" si="43"/>
        <v>3.6252214825221416</v>
      </c>
      <c r="AF80" s="25">
        <f t="shared" ca="1" si="44"/>
        <v>8.9602487033579248</v>
      </c>
      <c r="AH80" s="25">
        <f t="shared" ca="1" si="29"/>
        <v>0.39897413454831804</v>
      </c>
      <c r="AI80" s="25">
        <f t="shared" ca="1" si="30"/>
        <v>1.0004974032287046</v>
      </c>
    </row>
    <row r="81" spans="1:35">
      <c r="A81" s="25">
        <v>6.9</v>
      </c>
      <c r="B81" s="25">
        <f t="shared" si="45"/>
        <v>1</v>
      </c>
      <c r="C81" s="25">
        <f t="shared" si="46"/>
        <v>0</v>
      </c>
      <c r="E81" s="25">
        <f ca="1">Kp*(G81+H81*OnebyTi+Td*(G81-G80))</f>
        <v>0.44348952584686324</v>
      </c>
      <c r="F81" s="25">
        <f t="shared" ca="1" si="47"/>
        <v>0.99267253635942077</v>
      </c>
      <c r="G81" s="25">
        <f t="shared" ca="1" si="54"/>
        <v>7.3274636405792348E-3</v>
      </c>
      <c r="H81" s="25">
        <f t="shared" ca="1" si="33"/>
        <v>0.3719601824940057</v>
      </c>
      <c r="I81" s="25">
        <f t="shared" ca="1" si="34"/>
        <v>1.6641208146694761</v>
      </c>
      <c r="J81" s="25">
        <f t="shared" ca="1" si="35"/>
        <v>0.97544981854198287</v>
      </c>
      <c r="K81" s="25">
        <f t="shared" ca="1" si="36"/>
        <v>2.5878771119554878</v>
      </c>
      <c r="M81" s="25">
        <f ca="1">Kp*(Q81+R81*OnebyTi+Td*(Q81-Q80))</f>
        <v>-7.0141835489670967</v>
      </c>
      <c r="N81" s="25">
        <f t="shared" ca="1" si="48"/>
        <v>-2.3977679534445007</v>
      </c>
      <c r="O81" s="25">
        <f t="shared" ca="1" si="28"/>
        <v>1.1752015909122546</v>
      </c>
      <c r="P81" s="25">
        <f t="shared" ca="1" si="49"/>
        <v>2.0772757378700244</v>
      </c>
      <c r="Q81" s="25">
        <f t="shared" ca="1" si="31"/>
        <v>-1.0772757378700244</v>
      </c>
      <c r="R81" s="25">
        <f t="shared" ca="1" si="37"/>
        <v>-0.44872953297793988</v>
      </c>
      <c r="S81" s="25">
        <f t="shared" ca="1" si="38"/>
        <v>5.4863102784307305</v>
      </c>
      <c r="T81" s="25">
        <f t="shared" ca="1" si="39"/>
        <v>5.1290760757261546</v>
      </c>
      <c r="U81" s="25">
        <f t="shared" ca="1" si="40"/>
        <v>4.6471813120369632</v>
      </c>
      <c r="W81" s="25">
        <f ca="1">Kp*(AB81+AC81*OnebyTi+Td*(AB81-AB80))</f>
        <v>-2.467152133550536</v>
      </c>
      <c r="X81" s="25">
        <f t="shared" ca="1" si="50"/>
        <v>1.4466623121373972</v>
      </c>
      <c r="Y81" s="25">
        <f t="shared" ca="1" si="51"/>
        <v>2.6971065718084763</v>
      </c>
      <c r="Z81" s="25">
        <f t="shared" ca="1" si="52"/>
        <v>2.5850987384659998</v>
      </c>
      <c r="AA81" s="25">
        <f t="shared" ca="1" si="53"/>
        <v>1.8446794877974879</v>
      </c>
      <c r="AB81" s="25">
        <f t="shared" ca="1" si="32"/>
        <v>-0.84467948779748792</v>
      </c>
      <c r="AC81" s="25">
        <f t="shared" ca="1" si="41"/>
        <v>2.8410870578802125</v>
      </c>
      <c r="AD81" s="25">
        <f t="shared" ca="1" si="42"/>
        <v>4.5853806572933591</v>
      </c>
      <c r="AE81" s="25">
        <f t="shared" ca="1" si="43"/>
        <v>3.6965698262327242</v>
      </c>
      <c r="AF81" s="25">
        <f t="shared" ca="1" si="44"/>
        <v>9.393491238609796</v>
      </c>
      <c r="AH81" s="25">
        <f t="shared" ca="1" si="29"/>
        <v>0.44348952584686324</v>
      </c>
      <c r="AI81" s="25">
        <f t="shared" ca="1" si="30"/>
        <v>0.99267253635942077</v>
      </c>
    </row>
    <row r="82" spans="1:35">
      <c r="A82" s="25">
        <v>7</v>
      </c>
      <c r="B82" s="25">
        <f t="shared" si="45"/>
        <v>1</v>
      </c>
      <c r="C82" s="25">
        <f t="shared" si="46"/>
        <v>0</v>
      </c>
      <c r="E82" s="25">
        <f ca="1">Kp*(G82+H82*OnebyTi+Td*(G82-G81))</f>
        <v>0.47540316975339025</v>
      </c>
      <c r="F82" s="25">
        <f t="shared" ca="1" si="47"/>
        <v>0.98679113292998355</v>
      </c>
      <c r="G82" s="25">
        <f t="shared" ca="1" si="54"/>
        <v>1.320886707001645E-2</v>
      </c>
      <c r="H82" s="25">
        <f t="shared" ca="1" si="33"/>
        <v>0.37328106920100734</v>
      </c>
      <c r="I82" s="25">
        <f t="shared" ca="1" si="34"/>
        <v>1.6654417013764777</v>
      </c>
      <c r="J82" s="25">
        <f t="shared" ca="1" si="35"/>
        <v>0.9754672659589102</v>
      </c>
      <c r="K82" s="25">
        <f t="shared" ca="1" si="36"/>
        <v>2.5971233189044991</v>
      </c>
      <c r="M82" s="25">
        <f ca="1">Kp*(Q82+R82*OnebyTi+Td*(Q82-Q81))</f>
        <v>-6.8781317167938889</v>
      </c>
      <c r="N82" s="25">
        <f t="shared" ca="1" si="48"/>
        <v>-2.593413254199886</v>
      </c>
      <c r="O82" s="25">
        <f t="shared" ca="1" si="28"/>
        <v>1.0293867640745402</v>
      </c>
      <c r="P82" s="25">
        <f t="shared" ca="1" si="49"/>
        <v>2.0404616022048665</v>
      </c>
      <c r="Q82" s="25">
        <f t="shared" ca="1" si="31"/>
        <v>-1.0404616022048665</v>
      </c>
      <c r="R82" s="25">
        <f t="shared" ca="1" si="37"/>
        <v>-0.55277569319842657</v>
      </c>
      <c r="S82" s="25">
        <f t="shared" ca="1" si="38"/>
        <v>5.5903564386512175</v>
      </c>
      <c r="T82" s="25">
        <f t="shared" ca="1" si="39"/>
        <v>5.2373321102924262</v>
      </c>
      <c r="U82" s="25">
        <f t="shared" ca="1" si="40"/>
        <v>4.7486749354807642</v>
      </c>
      <c r="W82" s="25">
        <f ca="1">Kp*(AB82+AC82*OnebyTi+Td*(AB82-AB81))</f>
        <v>-2.7749386477433284</v>
      </c>
      <c r="X82" s="25">
        <f t="shared" ca="1" si="50"/>
        <v>1.303913100982798</v>
      </c>
      <c r="Y82" s="25">
        <f t="shared" ca="1" si="51"/>
        <v>2.6361216856345391</v>
      </c>
      <c r="Z82" s="25">
        <f t="shared" ca="1" si="52"/>
        <v>2.5905614249585405</v>
      </c>
      <c r="AA82" s="25">
        <f t="shared" ca="1" si="53"/>
        <v>1.8807901607633413</v>
      </c>
      <c r="AB82" s="25">
        <f t="shared" ca="1" si="32"/>
        <v>-0.88079016076334127</v>
      </c>
      <c r="AC82" s="25">
        <f t="shared" ca="1" si="41"/>
        <v>2.7530080418038785</v>
      </c>
      <c r="AD82" s="25">
        <f t="shared" ca="1" si="42"/>
        <v>4.6734596733696936</v>
      </c>
      <c r="AE82" s="25">
        <f t="shared" ca="1" si="43"/>
        <v>3.7741489569624753</v>
      </c>
      <c r="AF82" s="25">
        <f t="shared" ca="1" si="44"/>
        <v>9.8547902977493429</v>
      </c>
      <c r="AH82" s="25">
        <f t="shared" ca="1" si="29"/>
        <v>0.47540316975339025</v>
      </c>
      <c r="AI82" s="25">
        <f t="shared" ca="1" si="30"/>
        <v>0.98679113292998355</v>
      </c>
    </row>
    <row r="83" spans="1:35">
      <c r="A83" s="25">
        <v>7.1</v>
      </c>
      <c r="B83" s="25">
        <f t="shared" si="45"/>
        <v>1</v>
      </c>
      <c r="C83" s="25">
        <f t="shared" si="46"/>
        <v>0</v>
      </c>
      <c r="E83" s="25">
        <f ca="1">Kp*(G83+H83*OnebyTi+Td*(G83-G82))</f>
        <v>0.4936875249144283</v>
      </c>
      <c r="F83" s="25">
        <f t="shared" ca="1" si="47"/>
        <v>0.98307117106299646</v>
      </c>
      <c r="G83" s="25">
        <f t="shared" ca="1" si="54"/>
        <v>1.6928828937003537E-2</v>
      </c>
      <c r="H83" s="25">
        <f t="shared" ca="1" si="33"/>
        <v>0.37497395209470769</v>
      </c>
      <c r="I83" s="25">
        <f t="shared" ca="1" si="34"/>
        <v>1.6671345842701781</v>
      </c>
      <c r="J83" s="25">
        <f t="shared" ca="1" si="35"/>
        <v>0.97549592448382805</v>
      </c>
      <c r="K83" s="25">
        <f t="shared" ca="1" si="36"/>
        <v>2.6091427874497715</v>
      </c>
      <c r="M83" s="25">
        <f ca="1">Kp*(Q83+R83*OnebyTi+Td*(Q83-Q82))</f>
        <v>-6.7106686358237919</v>
      </c>
      <c r="N83" s="25">
        <f t="shared" ca="1" si="48"/>
        <v>-2.7780934978275758</v>
      </c>
      <c r="O83" s="25">
        <f t="shared" ca="1" si="28"/>
        <v>0.8815383285437367</v>
      </c>
      <c r="P83" s="25">
        <f t="shared" ca="1" si="49"/>
        <v>1.9991990891574776</v>
      </c>
      <c r="Q83" s="25">
        <f t="shared" ca="1" si="31"/>
        <v>-0.99919908915747757</v>
      </c>
      <c r="R83" s="25">
        <f t="shared" ca="1" si="37"/>
        <v>-0.65269560211417432</v>
      </c>
      <c r="S83" s="25">
        <f t="shared" ca="1" si="38"/>
        <v>5.6902763475669653</v>
      </c>
      <c r="T83" s="25">
        <f t="shared" ca="1" si="39"/>
        <v>5.3371719922697398</v>
      </c>
      <c r="U83" s="25">
        <f t="shared" ca="1" si="40"/>
        <v>4.8461463994028717</v>
      </c>
      <c r="W83" s="25">
        <f ca="1">Kp*(AB83+AC83*OnebyTi+Td*(AB83-AB82))</f>
        <v>-3.0767185723866413</v>
      </c>
      <c r="X83" s="25">
        <f t="shared" ca="1" si="50"/>
        <v>1.1591192957514167</v>
      </c>
      <c r="Y83" s="25">
        <f t="shared" ca="1" si="51"/>
        <v>2.5711491062759841</v>
      </c>
      <c r="Z83" s="25">
        <f t="shared" ca="1" si="52"/>
        <v>2.5927834250916066</v>
      </c>
      <c r="AA83" s="25">
        <f t="shared" ca="1" si="53"/>
        <v>1.915406113790997</v>
      </c>
      <c r="AB83" s="25">
        <f t="shared" ca="1" si="32"/>
        <v>-0.91540611379099701</v>
      </c>
      <c r="AC83" s="25">
        <f t="shared" ca="1" si="41"/>
        <v>2.661467430424779</v>
      </c>
      <c r="AD83" s="25">
        <f t="shared" ca="1" si="42"/>
        <v>4.7650002847487931</v>
      </c>
      <c r="AE83" s="25">
        <f t="shared" ca="1" si="43"/>
        <v>3.857945792279069</v>
      </c>
      <c r="AF83" s="25">
        <f t="shared" ca="1" si="44"/>
        <v>10.343358284957123</v>
      </c>
      <c r="AH83" s="25">
        <f t="shared" ca="1" si="29"/>
        <v>0.4936875249144283</v>
      </c>
      <c r="AI83" s="25">
        <f t="shared" ca="1" si="30"/>
        <v>0.98307117106299646</v>
      </c>
    </row>
    <row r="84" spans="1:35">
      <c r="A84" s="25">
        <v>7.2</v>
      </c>
      <c r="B84" s="25">
        <f t="shared" si="45"/>
        <v>1</v>
      </c>
      <c r="C84" s="25">
        <f t="shared" si="46"/>
        <v>0</v>
      </c>
      <c r="E84" s="25">
        <f ca="1">Kp*(G84+H84*OnebyTi+Td*(G84-G83))</f>
        <v>0.49840664910905275</v>
      </c>
      <c r="F84" s="25">
        <f t="shared" ca="1" si="47"/>
        <v>0.98155208374867464</v>
      </c>
      <c r="G84" s="25">
        <f t="shared" ca="1" si="54"/>
        <v>1.8447916251325358E-2</v>
      </c>
      <c r="H84" s="25">
        <f t="shared" ca="1" si="33"/>
        <v>0.3768187437198402</v>
      </c>
      <c r="I84" s="25">
        <f t="shared" ca="1" si="34"/>
        <v>1.6689793758953106</v>
      </c>
      <c r="J84" s="25">
        <f t="shared" ca="1" si="35"/>
        <v>0.9755299570452296</v>
      </c>
      <c r="K84" s="25">
        <f t="shared" ca="1" si="36"/>
        <v>2.6224252871507256</v>
      </c>
      <c r="M84" s="25">
        <f ca="1">Kp*(Q84+R84*OnebyTi+Td*(Q84-Q83))</f>
        <v>-6.5120175038169341</v>
      </c>
      <c r="N84" s="25">
        <f t="shared" ca="1" si="48"/>
        <v>-2.9509706325491583</v>
      </c>
      <c r="O84" s="25">
        <f t="shared" ca="1" si="28"/>
        <v>0.73218676692884732</v>
      </c>
      <c r="P84" s="25">
        <f t="shared" ca="1" si="49"/>
        <v>1.9535867467490171</v>
      </c>
      <c r="Q84" s="25">
        <f t="shared" ca="1" si="31"/>
        <v>-0.95358674674901711</v>
      </c>
      <c r="R84" s="25">
        <f t="shared" ca="1" si="37"/>
        <v>-0.7480542767890761</v>
      </c>
      <c r="S84" s="25">
        <f t="shared" ca="1" si="38"/>
        <v>5.7856350222418671</v>
      </c>
      <c r="T84" s="25">
        <f t="shared" ca="1" si="39"/>
        <v>5.428104760627277</v>
      </c>
      <c r="U84" s="25">
        <f t="shared" ca="1" si="40"/>
        <v>4.9391716432123687</v>
      </c>
      <c r="W84" s="25">
        <f ca="1">Kp*(AB84+AC84*OnebyTi+Td*(AB84-AB83))</f>
        <v>-3.3718128498686748</v>
      </c>
      <c r="X84" s="25">
        <f t="shared" ca="1" si="50"/>
        <v>1.0125563793705101</v>
      </c>
      <c r="Y84" s="25">
        <f t="shared" ca="1" si="51"/>
        <v>2.5022835997945534</v>
      </c>
      <c r="Z84" s="25">
        <f t="shared" ca="1" si="52"/>
        <v>2.5917283069124335</v>
      </c>
      <c r="AA84" s="25">
        <f t="shared" ca="1" si="53"/>
        <v>1.9484421950932869</v>
      </c>
      <c r="AB84" s="25">
        <f t="shared" ca="1" si="32"/>
        <v>-0.94844219509328687</v>
      </c>
      <c r="AC84" s="25">
        <f t="shared" ca="1" si="41"/>
        <v>2.5666232109154503</v>
      </c>
      <c r="AD84" s="25">
        <f t="shared" ca="1" si="42"/>
        <v>4.8598445042581222</v>
      </c>
      <c r="AE84" s="25">
        <f t="shared" ca="1" si="43"/>
        <v>3.9479000520224061</v>
      </c>
      <c r="AF84" s="25">
        <f t="shared" ca="1" si="44"/>
        <v>10.858182644393688</v>
      </c>
      <c r="AH84" s="25">
        <f t="shared" ca="1" si="29"/>
        <v>0.49840664910905275</v>
      </c>
      <c r="AI84" s="25">
        <f t="shared" ca="1" si="30"/>
        <v>0.98155208374867464</v>
      </c>
    </row>
    <row r="85" spans="1:35">
      <c r="A85" s="25">
        <v>7.3</v>
      </c>
      <c r="B85" s="25">
        <f t="shared" si="45"/>
        <v>1</v>
      </c>
      <c r="C85" s="25">
        <f t="shared" si="46"/>
        <v>0</v>
      </c>
      <c r="E85" s="25">
        <f ca="1">Kp*(G85+H85*OnebyTi+Td*(G85-G84))</f>
        <v>0.49060044384041551</v>
      </c>
      <c r="F85" s="25">
        <f t="shared" ca="1" si="47"/>
        <v>0.98211007046747822</v>
      </c>
      <c r="G85" s="25">
        <f t="shared" ca="1" si="54"/>
        <v>1.7889929532521776E-2</v>
      </c>
      <c r="H85" s="25">
        <f t="shared" ca="1" si="33"/>
        <v>0.37860773667309239</v>
      </c>
      <c r="I85" s="25">
        <f t="shared" ca="1" si="34"/>
        <v>1.6707683688485628</v>
      </c>
      <c r="J85" s="25">
        <f t="shared" ca="1" si="35"/>
        <v>0.97556196200309742</v>
      </c>
      <c r="K85" s="25">
        <f t="shared" ca="1" si="36"/>
        <v>2.6354849357094667</v>
      </c>
      <c r="M85" s="25">
        <f ca="1">Kp*(Q85+R85*OnebyTi+Td*(Q85-Q84))</f>
        <v>-6.2825217569626073</v>
      </c>
      <c r="N85" s="25">
        <f t="shared" ca="1" si="48"/>
        <v>-3.1112402084170512</v>
      </c>
      <c r="O85" s="25">
        <f t="shared" ca="1" si="28"/>
        <v>0.58187511390365498</v>
      </c>
      <c r="P85" s="25">
        <f t="shared" ca="1" si="49"/>
        <v>1.9037407504856683</v>
      </c>
      <c r="Q85" s="25">
        <f t="shared" ca="1" si="31"/>
        <v>-0.90374075048566826</v>
      </c>
      <c r="R85" s="25">
        <f t="shared" ca="1" si="37"/>
        <v>-0.83842835183764297</v>
      </c>
      <c r="S85" s="25">
        <f t="shared" ca="1" si="38"/>
        <v>5.8760090972904342</v>
      </c>
      <c r="T85" s="25">
        <f t="shared" ca="1" si="39"/>
        <v>5.509779495036117</v>
      </c>
      <c r="U85" s="25">
        <f t="shared" ca="1" si="40"/>
        <v>5.0273371531809641</v>
      </c>
      <c r="W85" s="25">
        <f ca="1">Kp*(AB85+AC85*OnebyTi+Td*(AB85-AB84))</f>
        <v>-3.6595493539562534</v>
      </c>
      <c r="X85" s="25">
        <f t="shared" ca="1" si="50"/>
        <v>0.86450627012474734</v>
      </c>
      <c r="Y85" s="25">
        <f t="shared" ca="1" si="51"/>
        <v>2.4296287459175208</v>
      </c>
      <c r="Z85" s="25">
        <f t="shared" ca="1" si="52"/>
        <v>2.5873660370709293</v>
      </c>
      <c r="AA85" s="25">
        <f t="shared" ca="1" si="53"/>
        <v>1.9798156289774045</v>
      </c>
      <c r="AB85" s="25">
        <f t="shared" ca="1" si="32"/>
        <v>-0.97981562897740448</v>
      </c>
      <c r="AC85" s="25">
        <f t="shared" ca="1" si="41"/>
        <v>2.46864164801771</v>
      </c>
      <c r="AD85" s="25">
        <f t="shared" ca="1" si="42"/>
        <v>4.9578260671558629</v>
      </c>
      <c r="AE85" s="25">
        <f t="shared" ca="1" si="43"/>
        <v>4.0439039187012451</v>
      </c>
      <c r="AF85" s="25">
        <f t="shared" ca="1" si="44"/>
        <v>11.398039450539249</v>
      </c>
      <c r="AH85" s="25">
        <f t="shared" ca="1" si="29"/>
        <v>0.49060044384041551</v>
      </c>
      <c r="AI85" s="25">
        <f t="shared" ca="1" si="30"/>
        <v>0.98211007046747822</v>
      </c>
    </row>
    <row r="86" spans="1:35">
      <c r="A86" s="25">
        <v>7.4</v>
      </c>
      <c r="B86" s="25">
        <f t="shared" si="45"/>
        <v>1</v>
      </c>
      <c r="C86" s="25">
        <f t="shared" si="46"/>
        <v>0</v>
      </c>
      <c r="E86" s="25">
        <f ca="1">Kp*(G86+H86*OnebyTi+Td*(G86-G85))</f>
        <v>0.47211011752345977</v>
      </c>
      <c r="F86" s="25">
        <f t="shared" ca="1" si="47"/>
        <v>0.98448366312395363</v>
      </c>
      <c r="G86" s="25">
        <f t="shared" ca="1" si="54"/>
        <v>1.5516336876046366E-2</v>
      </c>
      <c r="H86" s="25">
        <f t="shared" ca="1" si="33"/>
        <v>0.38015937036069702</v>
      </c>
      <c r="I86" s="25">
        <f t="shared" ca="1" si="34"/>
        <v>1.6723200025361675</v>
      </c>
      <c r="J86" s="25">
        <f t="shared" ca="1" si="35"/>
        <v>0.97558603767410246</v>
      </c>
      <c r="K86" s="25">
        <f t="shared" ca="1" si="36"/>
        <v>2.6469670249977408</v>
      </c>
      <c r="M86" s="25">
        <f ca="1">Kp*(Q86+R86*OnebyTi+Td*(Q86-Q85))</f>
        <v>-6.0226453433626652</v>
      </c>
      <c r="N86" s="25">
        <f t="shared" ca="1" si="48"/>
        <v>-3.2581348366363212</v>
      </c>
      <c r="O86" s="25">
        <f t="shared" ca="1" si="28"/>
        <v>0.43115707264118686</v>
      </c>
      <c r="P86" s="25">
        <f t="shared" ca="1" si="49"/>
        <v>1.8497946962279816</v>
      </c>
      <c r="Q86" s="25">
        <f t="shared" ca="1" si="31"/>
        <v>-0.84979469622798165</v>
      </c>
      <c r="R86" s="25">
        <f t="shared" ca="1" si="37"/>
        <v>-0.92340782146044109</v>
      </c>
      <c r="S86" s="25">
        <f t="shared" ca="1" si="38"/>
        <v>5.9609885669132323</v>
      </c>
      <c r="T86" s="25">
        <f t="shared" ca="1" si="39"/>
        <v>5.581994597609838</v>
      </c>
      <c r="U86" s="25">
        <f t="shared" ca="1" si="40"/>
        <v>5.1102419372339165</v>
      </c>
      <c r="W86" s="25">
        <f ca="1">Kp*(AB86+AC86*OnebyTi+Td*(AB86-AB85))</f>
        <v>-3.9392643512599177</v>
      </c>
      <c r="X86" s="25">
        <f t="shared" ca="1" si="50"/>
        <v>0.71525680497173028</v>
      </c>
      <c r="Y86" s="25">
        <f t="shared" ca="1" si="51"/>
        <v>2.3532968220462398</v>
      </c>
      <c r="Z86" s="25">
        <f t="shared" ca="1" si="52"/>
        <v>2.5796730986036791</v>
      </c>
      <c r="AA86" s="25">
        <f t="shared" ca="1" si="53"/>
        <v>2.0094462120249519</v>
      </c>
      <c r="AB86" s="25">
        <f t="shared" ca="1" si="32"/>
        <v>-1.0094462120249519</v>
      </c>
      <c r="AC86" s="25">
        <f t="shared" ca="1" si="41"/>
        <v>2.3676970268152147</v>
      </c>
      <c r="AD86" s="25">
        <f t="shared" ca="1" si="42"/>
        <v>5.0587706883583579</v>
      </c>
      <c r="AE86" s="25">
        <f t="shared" ca="1" si="43"/>
        <v>4.1458020841983974</v>
      </c>
      <c r="AF86" s="25">
        <f t="shared" ca="1" si="44"/>
        <v>11.961511780749349</v>
      </c>
      <c r="AH86" s="25">
        <f t="shared" ca="1" si="29"/>
        <v>0.47211011752345977</v>
      </c>
      <c r="AI86" s="25">
        <f t="shared" ca="1" si="30"/>
        <v>0.98448366312395363</v>
      </c>
    </row>
    <row r="87" spans="1:35">
      <c r="A87" s="25">
        <v>7.5</v>
      </c>
      <c r="B87" s="25">
        <f t="shared" si="45"/>
        <v>1</v>
      </c>
      <c r="C87" s="25">
        <f t="shared" si="46"/>
        <v>0</v>
      </c>
      <c r="E87" s="25">
        <f ca="1">Kp*(G87+H87*OnebyTi+Td*(G87-G86))</f>
        <v>0.44536333987460863</v>
      </c>
      <c r="F87" s="25">
        <f t="shared" ca="1" si="47"/>
        <v>0.98830666173843307</v>
      </c>
      <c r="G87" s="25">
        <f t="shared" ca="1" si="54"/>
        <v>1.1693338261566932E-2</v>
      </c>
      <c r="H87" s="25">
        <f t="shared" ca="1" si="33"/>
        <v>0.38132870418685372</v>
      </c>
      <c r="I87" s="25">
        <f t="shared" ca="1" si="34"/>
        <v>1.6734893363623242</v>
      </c>
      <c r="J87" s="25">
        <f t="shared" ca="1" si="35"/>
        <v>0.97559971109007237</v>
      </c>
      <c r="K87" s="25">
        <f t="shared" ca="1" si="36"/>
        <v>2.6557370286939159</v>
      </c>
      <c r="M87" s="25">
        <f ca="1">Kp*(Q87+R87*OnebyTi+Td*(Q87-Q86))</f>
        <v>-5.7329725456670726</v>
      </c>
      <c r="N87" s="25">
        <f t="shared" ca="1" si="48"/>
        <v>-3.3909275547871278</v>
      </c>
      <c r="O87" s="25">
        <f t="shared" ca="1" si="28"/>
        <v>0.28059506694070757</v>
      </c>
      <c r="P87" s="25">
        <f t="shared" ca="1" si="49"/>
        <v>1.7918993246440025</v>
      </c>
      <c r="Q87" s="25">
        <f t="shared" ca="1" si="31"/>
        <v>-0.79189932464400248</v>
      </c>
      <c r="R87" s="25">
        <f t="shared" ca="1" si="37"/>
        <v>-1.0025977539248414</v>
      </c>
      <c r="S87" s="25">
        <f t="shared" ca="1" si="38"/>
        <v>6.0401784993776326</v>
      </c>
      <c r="T87" s="25">
        <f t="shared" ca="1" si="39"/>
        <v>5.6447050516470005</v>
      </c>
      <c r="U87" s="25">
        <f t="shared" ca="1" si="40"/>
        <v>5.1874996124674277</v>
      </c>
      <c r="W87" s="25">
        <f ca="1">Kp*(AB87+AC87*OnebyTi+Td*(AB87-AB86))</f>
        <v>-4.2103039573741583</v>
      </c>
      <c r="X87" s="25">
        <f t="shared" ca="1" si="50"/>
        <v>0.5651012052906178</v>
      </c>
      <c r="Y87" s="25">
        <f t="shared" ca="1" si="51"/>
        <v>2.2734086677226557</v>
      </c>
      <c r="Z87" s="25">
        <f t="shared" ca="1" si="52"/>
        <v>2.5686325973165869</v>
      </c>
      <c r="AA87" s="25">
        <f t="shared" ca="1" si="53"/>
        <v>2.0372565054485627</v>
      </c>
      <c r="AB87" s="25">
        <f t="shared" ca="1" si="32"/>
        <v>-1.0372565054485627</v>
      </c>
      <c r="AC87" s="25">
        <f t="shared" ca="1" si="41"/>
        <v>2.2639713762703586</v>
      </c>
      <c r="AD87" s="25">
        <f t="shared" ca="1" si="42"/>
        <v>5.1624963389032139</v>
      </c>
      <c r="AE87" s="25">
        <f t="shared" ca="1" si="43"/>
        <v>4.2533921900079337</v>
      </c>
      <c r="AF87" s="25">
        <f t="shared" ca="1" si="44"/>
        <v>12.547012484365272</v>
      </c>
      <c r="AH87" s="25">
        <f t="shared" ca="1" si="29"/>
        <v>0.44536333987460863</v>
      </c>
      <c r="AI87" s="25">
        <f t="shared" ca="1" si="30"/>
        <v>0.98830666173843307</v>
      </c>
    </row>
    <row r="88" spans="1:35">
      <c r="A88" s="25">
        <v>7.6</v>
      </c>
      <c r="B88" s="25">
        <f t="shared" si="45"/>
        <v>1</v>
      </c>
      <c r="C88" s="25">
        <f t="shared" si="46"/>
        <v>0</v>
      </c>
      <c r="E88" s="25">
        <f ca="1">Kp*(G88+H88*OnebyTi+Td*(G88-G87))</f>
        <v>0.41313865911933367</v>
      </c>
      <c r="F88" s="25">
        <f t="shared" ca="1" si="47"/>
        <v>0.99314531773063108</v>
      </c>
      <c r="G88" s="25">
        <f t="shared" ca="1" si="54"/>
        <v>6.8546822693689169E-3</v>
      </c>
      <c r="H88" s="25">
        <f t="shared" ca="1" si="33"/>
        <v>0.3820141724137906</v>
      </c>
      <c r="I88" s="25">
        <f t="shared" ca="1" si="34"/>
        <v>1.674174804589261</v>
      </c>
      <c r="J88" s="25">
        <f t="shared" ca="1" si="35"/>
        <v>0.97560440975697382</v>
      </c>
      <c r="K88" s="25">
        <f t="shared" ca="1" si="36"/>
        <v>2.6609465872186364</v>
      </c>
      <c r="M88" s="25">
        <f ca="1">Kp*(Q88+R88*OnebyTi+Td*(Q88-Q87))</f>
        <v>-5.4142073477709456</v>
      </c>
      <c r="N88" s="25">
        <f t="shared" ca="1" si="48"/>
        <v>-3.5089350839979776</v>
      </c>
      <c r="O88" s="25">
        <f t="shared" ca="1" si="28"/>
        <v>0.13075823551191429</v>
      </c>
      <c r="P88" s="25">
        <f t="shared" ca="1" si="49"/>
        <v>1.7302221774138602</v>
      </c>
      <c r="Q88" s="25">
        <f t="shared" ca="1" si="31"/>
        <v>-0.7302221774138602</v>
      </c>
      <c r="R88" s="25">
        <f t="shared" ca="1" si="37"/>
        <v>-1.0756199716662274</v>
      </c>
      <c r="S88" s="25">
        <f t="shared" ca="1" si="38"/>
        <v>6.1132007171190184</v>
      </c>
      <c r="T88" s="25">
        <f t="shared" ca="1" si="39"/>
        <v>5.6980274944857046</v>
      </c>
      <c r="U88" s="25">
        <f t="shared" ca="1" si="40"/>
        <v>5.2587404101061574</v>
      </c>
      <c r="W88" s="25">
        <f ca="1">Kp*(AB88+AC88*OnebyTi+Td*(AB88-AB87))</f>
        <v>-4.4720255849784616</v>
      </c>
      <c r="X88" s="25">
        <f t="shared" ca="1" si="50"/>
        <v>0.41433752607641888</v>
      </c>
      <c r="Y88" s="25">
        <f t="shared" ca="1" si="51"/>
        <v>2.1900935296501203</v>
      </c>
      <c r="Z88" s="25">
        <f t="shared" ca="1" si="52"/>
        <v>2.5542343563691303</v>
      </c>
      <c r="AA88" s="25">
        <f t="shared" ca="1" si="53"/>
        <v>2.0631720232555275</v>
      </c>
      <c r="AB88" s="25">
        <f t="shared" ca="1" si="32"/>
        <v>-1.0631720232555275</v>
      </c>
      <c r="AC88" s="25">
        <f t="shared" ca="1" si="41"/>
        <v>2.1576541739448061</v>
      </c>
      <c r="AD88" s="25">
        <f t="shared" ca="1" si="42"/>
        <v>5.2688135412287664</v>
      </c>
      <c r="AE88" s="25">
        <f t="shared" ca="1" si="43"/>
        <v>4.366425665111259</v>
      </c>
      <c r="AF88" s="25">
        <f t="shared" ca="1" si="44"/>
        <v>13.152810826353072</v>
      </c>
      <c r="AH88" s="25">
        <f t="shared" ca="1" si="29"/>
        <v>0.41313865911933367</v>
      </c>
      <c r="AI88" s="25">
        <f t="shared" ca="1" si="30"/>
        <v>0.99314531773063108</v>
      </c>
    </row>
    <row r="89" spans="1:35">
      <c r="A89" s="25">
        <v>7.7</v>
      </c>
      <c r="B89" s="25">
        <f t="shared" si="45"/>
        <v>1</v>
      </c>
      <c r="C89" s="25">
        <f t="shared" si="46"/>
        <v>0</v>
      </c>
      <c r="E89" s="25">
        <f ca="1">Kp*(G89+H89*OnebyTi+Td*(G89-G88))</f>
        <v>0.3783286331154731</v>
      </c>
      <c r="F89" s="25">
        <f t="shared" ca="1" si="47"/>
        <v>0.99853661347739819</v>
      </c>
      <c r="G89" s="25">
        <f t="shared" ca="1" si="54"/>
        <v>1.4633865226018061E-3</v>
      </c>
      <c r="H89" s="25">
        <f t="shared" ca="1" si="33"/>
        <v>0.38216051106605076</v>
      </c>
      <c r="I89" s="25">
        <f t="shared" ca="1" si="34"/>
        <v>1.6743211432415213</v>
      </c>
      <c r="J89" s="25">
        <f t="shared" ca="1" si="35"/>
        <v>0.97560462390698532</v>
      </c>
      <c r="K89" s="25">
        <f t="shared" ca="1" si="36"/>
        <v>2.6620733948410398</v>
      </c>
      <c r="M89" s="25">
        <f ca="1">Kp*(Q89+R89*OnebyTi+Td*(Q89-Q88))</f>
        <v>-5.0671723421220927</v>
      </c>
      <c r="N89" s="25">
        <f t="shared" ca="1" si="48"/>
        <v>-3.6115209643529793</v>
      </c>
      <c r="O89" s="25">
        <f t="shared" ca="1" si="28"/>
        <v>-1.7779624813527434E-2</v>
      </c>
      <c r="P89" s="25">
        <f t="shared" ca="1" si="49"/>
        <v>1.6649471856104838</v>
      </c>
      <c r="Q89" s="25">
        <f t="shared" ca="1" si="31"/>
        <v>-0.66494718561048383</v>
      </c>
      <c r="R89" s="25">
        <f t="shared" ca="1" si="37"/>
        <v>-1.1421146902272756</v>
      </c>
      <c r="S89" s="25">
        <f t="shared" ca="1" si="38"/>
        <v>6.1796954356800669</v>
      </c>
      <c r="T89" s="25">
        <f t="shared" ca="1" si="39"/>
        <v>5.7422429704508353</v>
      </c>
      <c r="U89" s="25">
        <f t="shared" ca="1" si="40"/>
        <v>5.3236129649997102</v>
      </c>
      <c r="W89" s="25">
        <f ca="1">Kp*(AB89+AC89*OnebyTi+Td*(AB89-AB88))</f>
        <v>-4.7237993811427428</v>
      </c>
      <c r="X89" s="25">
        <f t="shared" ca="1" si="50"/>
        <v>0.26326808962256315</v>
      </c>
      <c r="Y89" s="25">
        <f t="shared" ca="1" si="51"/>
        <v>2.1034888874095183</v>
      </c>
      <c r="Z89" s="25">
        <f t="shared" ca="1" si="52"/>
        <v>2.5364749986872583</v>
      </c>
      <c r="AA89" s="25">
        <f t="shared" ca="1" si="53"/>
        <v>2.0871214158474998</v>
      </c>
      <c r="AB89" s="25">
        <f t="shared" ca="1" si="32"/>
        <v>-1.0871214158474998</v>
      </c>
      <c r="AC89" s="25">
        <f t="shared" ca="1" si="41"/>
        <v>2.0489420323600562</v>
      </c>
      <c r="AD89" s="25">
        <f t="shared" ca="1" si="42"/>
        <v>5.3775256828135163</v>
      </c>
      <c r="AE89" s="25">
        <f t="shared" ca="1" si="43"/>
        <v>4.484608962390686</v>
      </c>
      <c r="AF89" s="25">
        <f t="shared" ca="1" si="44"/>
        <v>13.777062357170758</v>
      </c>
      <c r="AH89" s="25">
        <f t="shared" ca="1" si="29"/>
        <v>0.3783286331154731</v>
      </c>
      <c r="AI89" s="25">
        <f t="shared" ca="1" si="30"/>
        <v>0.99853661347739819</v>
      </c>
    </row>
    <row r="90" spans="1:35">
      <c r="A90" s="25">
        <v>7.8</v>
      </c>
      <c r="B90" s="25">
        <f t="shared" si="45"/>
        <v>1</v>
      </c>
      <c r="C90" s="25">
        <f t="shared" si="46"/>
        <v>0</v>
      </c>
      <c r="E90" s="25">
        <f ca="1">Kp*(G90+H90*OnebyTi+Td*(G90-G89))</f>
        <v>0.34371872927050384</v>
      </c>
      <c r="F90" s="25">
        <f t="shared" ca="1" si="47"/>
        <v>1.0040247709606349</v>
      </c>
      <c r="G90" s="25">
        <f t="shared" ca="1" si="54"/>
        <v>-4.0247709606349158E-3</v>
      </c>
      <c r="H90" s="25">
        <f t="shared" ca="1" si="33"/>
        <v>0.38175803396998725</v>
      </c>
      <c r="I90" s="25">
        <f t="shared" ca="1" si="34"/>
        <v>1.6747236203375848</v>
      </c>
      <c r="J90" s="25">
        <f t="shared" ca="1" si="35"/>
        <v>0.97560624378511385</v>
      </c>
      <c r="K90" s="25">
        <f t="shared" ca="1" si="36"/>
        <v>2.665212716190335</v>
      </c>
      <c r="M90" s="25">
        <f ca="1">Kp*(Q90+R90*OnebyTi+Td*(Q90-Q89))</f>
        <v>-4.6928071758632983</v>
      </c>
      <c r="N90" s="25">
        <f t="shared" ca="1" si="48"/>
        <v>-3.6980985551030847</v>
      </c>
      <c r="O90" s="25">
        <f t="shared" ca="1" si="28"/>
        <v>-0.16444215988946548</v>
      </c>
      <c r="P90" s="25">
        <f t="shared" ca="1" si="49"/>
        <v>1.5962741909400715</v>
      </c>
      <c r="Q90" s="25">
        <f t="shared" ca="1" si="31"/>
        <v>-0.5962741909400715</v>
      </c>
      <c r="R90" s="25">
        <f t="shared" ca="1" si="37"/>
        <v>-1.2017421093212828</v>
      </c>
      <c r="S90" s="25">
        <f t="shared" ca="1" si="38"/>
        <v>6.2393228547740742</v>
      </c>
      <c r="T90" s="25">
        <f t="shared" ca="1" si="39"/>
        <v>5.777797261528959</v>
      </c>
      <c r="U90" s="25">
        <f t="shared" ca="1" si="40"/>
        <v>5.3817858473686151</v>
      </c>
      <c r="W90" s="25">
        <f ca="1">Kp*(AB90+AC90*OnebyTi+Td*(AB90-AB89))</f>
        <v>-4.9650096510464676</v>
      </c>
      <c r="X90" s="25">
        <f t="shared" ca="1" si="50"/>
        <v>0.11219890476417166</v>
      </c>
      <c r="Y90" s="25">
        <f t="shared" ca="1" si="51"/>
        <v>2.0137402600556933</v>
      </c>
      <c r="Z90" s="25">
        <f t="shared" ca="1" si="52"/>
        <v>2.5153580168570451</v>
      </c>
      <c r="AA90" s="25">
        <f t="shared" ca="1" si="53"/>
        <v>2.1090366486852608</v>
      </c>
      <c r="AB90" s="25">
        <f t="shared" ca="1" si="32"/>
        <v>-1.1090366486852608</v>
      </c>
      <c r="AC90" s="25">
        <f t="shared" ca="1" si="41"/>
        <v>1.9380383674915302</v>
      </c>
      <c r="AD90" s="25">
        <f t="shared" ca="1" si="42"/>
        <v>5.4884293476820423</v>
      </c>
      <c r="AE90" s="25">
        <f t="shared" ca="1" si="43"/>
        <v>4.6076051912033895</v>
      </c>
      <c r="AF90" s="25">
        <f t="shared" ca="1" si="44"/>
        <v>14.417841248341652</v>
      </c>
      <c r="AH90" s="25">
        <f t="shared" ca="1" si="29"/>
        <v>0.34371872927050384</v>
      </c>
      <c r="AI90" s="25">
        <f t="shared" ca="1" si="30"/>
        <v>1.0040247709606349</v>
      </c>
    </row>
    <row r="91" spans="1:35">
      <c r="A91" s="25">
        <v>7.9</v>
      </c>
      <c r="B91" s="25">
        <f t="shared" si="45"/>
        <v>1</v>
      </c>
      <c r="C91" s="25">
        <f t="shared" si="46"/>
        <v>0</v>
      </c>
      <c r="E91" s="25">
        <f ca="1">Kp*(G91+H91*OnebyTi+Td*(G91-G90))</f>
        <v>0.31179650398851122</v>
      </c>
      <c r="F91" s="25">
        <f t="shared" ca="1" si="47"/>
        <v>1.0091935198522577</v>
      </c>
      <c r="G91" s="25">
        <f t="shared" ca="1" si="54"/>
        <v>-9.1935198522576922E-3</v>
      </c>
      <c r="H91" s="25">
        <f t="shared" ca="1" si="33"/>
        <v>0.38083868198476151</v>
      </c>
      <c r="I91" s="25">
        <f t="shared" ca="1" si="34"/>
        <v>1.6756429723228106</v>
      </c>
      <c r="J91" s="25">
        <f t="shared" ca="1" si="35"/>
        <v>0.97561469586584126</v>
      </c>
      <c r="K91" s="25">
        <f t="shared" ca="1" si="36"/>
        <v>2.6724755968736185</v>
      </c>
      <c r="M91" s="25">
        <f ca="1">Kp*(Q91+R91*OnebyTi+Td*(Q91-Q90))</f>
        <v>-4.292166535738188</v>
      </c>
      <c r="N91" s="25">
        <f t="shared" ca="1" si="48"/>
        <v>-3.7681338865916416</v>
      </c>
      <c r="O91" s="25">
        <f t="shared" ca="1" si="28"/>
        <v>-0.30865259576789911</v>
      </c>
      <c r="P91" s="25">
        <f t="shared" ca="1" si="49"/>
        <v>1.524418400785901</v>
      </c>
      <c r="Q91" s="25">
        <f t="shared" ca="1" si="31"/>
        <v>-0.52441840078590096</v>
      </c>
      <c r="R91" s="25">
        <f t="shared" ca="1" si="37"/>
        <v>-1.2541839493998728</v>
      </c>
      <c r="S91" s="25">
        <f t="shared" ca="1" si="38"/>
        <v>6.291764694852664</v>
      </c>
      <c r="T91" s="25">
        <f t="shared" ca="1" si="39"/>
        <v>5.8052987274372434</v>
      </c>
      <c r="U91" s="25">
        <f t="shared" ca="1" si="40"/>
        <v>5.4329488772275338</v>
      </c>
      <c r="W91" s="25">
        <f ca="1">Kp*(AB91+AC91*OnebyTi+Td*(AB91-AB90))</f>
        <v>-5.1950562652940855</v>
      </c>
      <c r="X91" s="25">
        <f t="shared" ca="1" si="50"/>
        <v>-3.8560927216193752E-2</v>
      </c>
      <c r="Y91" s="25">
        <f t="shared" ca="1" si="51"/>
        <v>1.9210009938224335</v>
      </c>
      <c r="Z91" s="25">
        <f t="shared" ca="1" si="52"/>
        <v>2.4908938301771824</v>
      </c>
      <c r="AA91" s="25">
        <f t="shared" ca="1" si="53"/>
        <v>2.1288531756486559</v>
      </c>
      <c r="AB91" s="25">
        <f t="shared" ca="1" si="32"/>
        <v>-1.1288531756486559</v>
      </c>
      <c r="AC91" s="25">
        <f t="shared" ca="1" si="41"/>
        <v>1.8251530499266646</v>
      </c>
      <c r="AD91" s="25">
        <f t="shared" ca="1" si="42"/>
        <v>5.6013146652469077</v>
      </c>
      <c r="AE91" s="25">
        <f t="shared" ca="1" si="43"/>
        <v>4.7350361404205952</v>
      </c>
      <c r="AF91" s="25">
        <f t="shared" ca="1" si="44"/>
        <v>15.073174238747315</v>
      </c>
      <c r="AH91" s="25">
        <f t="shared" ca="1" si="29"/>
        <v>0.31179650398851122</v>
      </c>
      <c r="AI91" s="25">
        <f t="shared" ca="1" si="30"/>
        <v>1.0091935198522577</v>
      </c>
    </row>
    <row r="92" spans="1:35">
      <c r="A92" s="25">
        <v>8</v>
      </c>
      <c r="B92" s="25">
        <f t="shared" si="45"/>
        <v>1</v>
      </c>
      <c r="C92" s="25">
        <f t="shared" si="46"/>
        <v>0</v>
      </c>
      <c r="E92" s="25">
        <f ca="1">Kp*(G92+H92*OnebyTi+Td*(G92-G91))</f>
        <v>0.28460174841255331</v>
      </c>
      <c r="F92" s="25">
        <f t="shared" ca="1" si="47"/>
        <v>1.0136922233578984</v>
      </c>
      <c r="G92" s="25">
        <f t="shared" ca="1" si="54"/>
        <v>-1.3692223357898436E-2</v>
      </c>
      <c r="H92" s="25">
        <f t="shared" ca="1" si="33"/>
        <v>0.37946945964897166</v>
      </c>
      <c r="I92" s="25">
        <f t="shared" ca="1" si="34"/>
        <v>1.6770121946586003</v>
      </c>
      <c r="J92" s="25">
        <f t="shared" ca="1" si="35"/>
        <v>0.97563344356388948</v>
      </c>
      <c r="K92" s="25">
        <f t="shared" ca="1" si="36"/>
        <v>2.6834293755599372</v>
      </c>
      <c r="M92" s="25">
        <f ca="1">Kp*(Q92+R92*OnebyTi+Td*(Q92-Q91))</f>
        <v>-3.8664176734175957</v>
      </c>
      <c r="N92" s="25">
        <f t="shared" ca="1" si="48"/>
        <v>-3.8211483511979458</v>
      </c>
      <c r="O92" s="25">
        <f t="shared" ca="1" si="28"/>
        <v>-0.44983590536719553</v>
      </c>
      <c r="P92" s="25">
        <f t="shared" ca="1" si="49"/>
        <v>1.4496097782590471</v>
      </c>
      <c r="Q92" s="25">
        <f t="shared" ca="1" si="31"/>
        <v>-0.44960977825904713</v>
      </c>
      <c r="R92" s="25">
        <f t="shared" ca="1" si="37"/>
        <v>-1.2991449272257776</v>
      </c>
      <c r="S92" s="25">
        <f t="shared" ca="1" si="38"/>
        <v>6.3367256726785683</v>
      </c>
      <c r="T92" s="25">
        <f t="shared" ca="1" si="39"/>
        <v>5.8255136227078586</v>
      </c>
      <c r="U92" s="25">
        <f t="shared" ca="1" si="40"/>
        <v>5.4768143108498206</v>
      </c>
      <c r="W92" s="25">
        <f ca="1">Kp*(AB92+AC92*OnebyTi+Td*(AB92-AB91))</f>
        <v>-5.4133560479903764</v>
      </c>
      <c r="X92" s="25">
        <f t="shared" ca="1" si="50"/>
        <v>-0.18869981888981222</v>
      </c>
      <c r="Y92" s="25">
        <f t="shared" ca="1" si="51"/>
        <v>1.8254320312068932</v>
      </c>
      <c r="Z92" s="25">
        <f t="shared" ca="1" si="52"/>
        <v>2.4630998285752406</v>
      </c>
      <c r="AA92" s="25">
        <f t="shared" ca="1" si="53"/>
        <v>2.1465101067241505</v>
      </c>
      <c r="AB92" s="25">
        <f t="shared" ca="1" si="32"/>
        <v>-1.1465101067241505</v>
      </c>
      <c r="AC92" s="25">
        <f t="shared" ca="1" si="41"/>
        <v>1.7105020392542496</v>
      </c>
      <c r="AD92" s="25">
        <f t="shared" ca="1" si="42"/>
        <v>5.7159656759193229</v>
      </c>
      <c r="AE92" s="25">
        <f t="shared" ca="1" si="43"/>
        <v>4.8664846829026578</v>
      </c>
      <c r="AF92" s="25">
        <f t="shared" ca="1" si="44"/>
        <v>15.741075263276693</v>
      </c>
      <c r="AH92" s="25">
        <f t="shared" ca="1" si="29"/>
        <v>0.28460174841255331</v>
      </c>
      <c r="AI92" s="25">
        <f t="shared" ca="1" si="30"/>
        <v>1.0136922233578984</v>
      </c>
    </row>
    <row r="93" spans="1:35">
      <c r="A93" s="25">
        <v>8.1</v>
      </c>
      <c r="B93" s="25">
        <f t="shared" si="45"/>
        <v>1</v>
      </c>
      <c r="C93" s="25">
        <f t="shared" si="46"/>
        <v>0</v>
      </c>
      <c r="E93" s="25">
        <f ca="1">Kp*(G93+H93*OnebyTi+Td*(G93-G92))</f>
        <v>0.26362430698841854</v>
      </c>
      <c r="F93" s="25">
        <f t="shared" ca="1" si="47"/>
        <v>1.0172545934991342</v>
      </c>
      <c r="G93" s="25">
        <f t="shared" ca="1" si="54"/>
        <v>-1.7254593499134163E-2</v>
      </c>
      <c r="H93" s="25">
        <f t="shared" ca="1" si="33"/>
        <v>0.37774400029905825</v>
      </c>
      <c r="I93" s="25">
        <f t="shared" ca="1" si="34"/>
        <v>1.6787376540085137</v>
      </c>
      <c r="J93" s="25">
        <f t="shared" ca="1" si="35"/>
        <v>0.9756632156635715</v>
      </c>
      <c r="K93" s="25">
        <f t="shared" ca="1" si="36"/>
        <v>2.697405596294236</v>
      </c>
      <c r="M93" s="25">
        <f ca="1">Kp*(Q93+R93*OnebyTi+Td*(Q93-Q92))</f>
        <v>-3.4168374746483718</v>
      </c>
      <c r="N93" s="25">
        <f t="shared" ca="1" si="48"/>
        <v>-3.8567212210481494</v>
      </c>
      <c r="O93" s="25">
        <f t="shared" ref="O93:O156" ca="1" si="55">IF((ROW()-12)*0.1&lt;L_2,0,OFFSET(N93,-1,0)*b_2/K_2-O92*a_2)</f>
        <v>-0.58742099653626767</v>
      </c>
      <c r="P93" s="25">
        <f t="shared" ca="1" si="49"/>
        <v>1.372092368718556</v>
      </c>
      <c r="Q93" s="25">
        <f t="shared" ca="1" si="31"/>
        <v>-0.372092368718556</v>
      </c>
      <c r="R93" s="25">
        <f t="shared" ca="1" si="37"/>
        <v>-1.3363541640976331</v>
      </c>
      <c r="S93" s="25">
        <f t="shared" ca="1" si="38"/>
        <v>6.3739349095504236</v>
      </c>
      <c r="T93" s="25">
        <f t="shared" ca="1" si="39"/>
        <v>5.8393588957937173</v>
      </c>
      <c r="U93" s="25">
        <f t="shared" ca="1" si="40"/>
        <v>5.5131179945486029</v>
      </c>
      <c r="W93" s="25">
        <f ca="1">Kp*(AB93+AC93*OnebyTi+Td*(AB93-AB92))</f>
        <v>-5.6193441427280089</v>
      </c>
      <c r="X93" s="25">
        <f t="shared" ca="1" si="50"/>
        <v>-0.33790431403176369</v>
      </c>
      <c r="Y93" s="25">
        <f t="shared" ca="1" si="51"/>
        <v>1.7272016617462354</v>
      </c>
      <c r="Z93" s="25">
        <f t="shared" ca="1" si="52"/>
        <v>2.4320004031202243</v>
      </c>
      <c r="AA93" s="25">
        <f t="shared" ca="1" si="53"/>
        <v>2.1619503696559872</v>
      </c>
      <c r="AB93" s="25">
        <f t="shared" ca="1" si="32"/>
        <v>-1.1619503696559872</v>
      </c>
      <c r="AC93" s="25">
        <f t="shared" ca="1" si="41"/>
        <v>1.594307002288651</v>
      </c>
      <c r="AD93" s="25">
        <f t="shared" ca="1" si="42"/>
        <v>5.8321607128849218</v>
      </c>
      <c r="AE93" s="25">
        <f t="shared" ca="1" si="43"/>
        <v>5.0014975490570261</v>
      </c>
      <c r="AF93" s="25">
        <f t="shared" ca="1" si="44"/>
        <v>16.419579786028841</v>
      </c>
      <c r="AH93" s="25">
        <f t="shared" ca="1" si="29"/>
        <v>0.26362430698841854</v>
      </c>
      <c r="AI93" s="25">
        <f t="shared" ca="1" si="30"/>
        <v>1.0172545934991342</v>
      </c>
    </row>
    <row r="94" spans="1:35">
      <c r="A94" s="25">
        <v>8.1999999999999993</v>
      </c>
      <c r="B94" s="25">
        <f t="shared" si="45"/>
        <v>1</v>
      </c>
      <c r="C94" s="25">
        <f t="shared" si="46"/>
        <v>0</v>
      </c>
      <c r="E94" s="25">
        <f ca="1">Kp*(G94+H94*OnebyTi+Td*(G94-G93))</f>
        <v>0.24975215306770057</v>
      </c>
      <c r="F94" s="25">
        <f t="shared" ca="1" si="47"/>
        <v>1.0197093903046981</v>
      </c>
      <c r="G94" s="25">
        <f t="shared" ca="1" si="54"/>
        <v>-1.9709390304698093E-2</v>
      </c>
      <c r="H94" s="25">
        <f t="shared" ca="1" si="33"/>
        <v>0.37577306126858845</v>
      </c>
      <c r="I94" s="25">
        <f t="shared" ca="1" si="34"/>
        <v>1.6807085930389836</v>
      </c>
      <c r="J94" s="25">
        <f t="shared" ca="1" si="35"/>
        <v>0.9757020616701898</v>
      </c>
      <c r="K94" s="25">
        <f t="shared" ca="1" si="36"/>
        <v>2.7135672963440887</v>
      </c>
      <c r="M94" s="25">
        <f ca="1">Kp*(Q94+R94*OnebyTi+Td*(Q94-Q93))</f>
        <v>-2.9448090773821227</v>
      </c>
      <c r="N94" s="25">
        <f t="shared" ca="1" si="48"/>
        <v>-3.8744919807399318</v>
      </c>
      <c r="O94" s="25">
        <f t="shared" ca="1" si="55"/>
        <v>-0.72084291357181407</v>
      </c>
      <c r="P94" s="25">
        <f t="shared" ca="1" si="49"/>
        <v>1.2921235644806071</v>
      </c>
      <c r="Q94" s="25">
        <f t="shared" ca="1" si="31"/>
        <v>-0.29212356448060706</v>
      </c>
      <c r="R94" s="25">
        <f t="shared" ca="1" si="37"/>
        <v>-1.3655665205456937</v>
      </c>
      <c r="S94" s="25">
        <f t="shared" ca="1" si="38"/>
        <v>6.4031472659984843</v>
      </c>
      <c r="T94" s="25">
        <f t="shared" ca="1" si="39"/>
        <v>5.8478925134862028</v>
      </c>
      <c r="U94" s="25">
        <f t="shared" ca="1" si="40"/>
        <v>5.5416205509612197</v>
      </c>
      <c r="W94" s="25">
        <f ca="1">Kp*(AB94+AC94*OnebyTi+Td*(AB94-AB93))</f>
        <v>-5.8124753536359801</v>
      </c>
      <c r="X94" s="25">
        <f t="shared" ca="1" si="50"/>
        <v>-0.48585971483437523</v>
      </c>
      <c r="Y94" s="25">
        <f t="shared" ca="1" si="51"/>
        <v>1.6264852548405277</v>
      </c>
      <c r="Z94" s="25">
        <f t="shared" ca="1" si="52"/>
        <v>2.3976269628922422</v>
      </c>
      <c r="AA94" s="25">
        <f t="shared" ca="1" si="53"/>
        <v>2.1751208652016398</v>
      </c>
      <c r="AB94" s="25">
        <f t="shared" ca="1" si="32"/>
        <v>-1.1751208652016398</v>
      </c>
      <c r="AC94" s="25">
        <f t="shared" ca="1" si="41"/>
        <v>1.476794915768487</v>
      </c>
      <c r="AD94" s="25">
        <f t="shared" ca="1" si="42"/>
        <v>5.9496727994050858</v>
      </c>
      <c r="AE94" s="25">
        <f t="shared" ca="1" si="43"/>
        <v>5.1395884538402514</v>
      </c>
      <c r="AF94" s="25">
        <f t="shared" ca="1" si="44"/>
        <v>17.106777837034251</v>
      </c>
      <c r="AH94" s="25">
        <f t="shared" ca="1" si="29"/>
        <v>0.24975215306770057</v>
      </c>
      <c r="AI94" s="25">
        <f t="shared" ca="1" si="30"/>
        <v>1.0197093903046981</v>
      </c>
    </row>
    <row r="95" spans="1:35">
      <c r="A95" s="25">
        <v>8.3000000000000007</v>
      </c>
      <c r="B95" s="25">
        <f t="shared" si="45"/>
        <v>1</v>
      </c>
      <c r="C95" s="25">
        <f t="shared" si="46"/>
        <v>0</v>
      </c>
      <c r="E95" s="25">
        <f ca="1">Kp*(G95+H95*OnebyTi+Td*(G95-G94))</f>
        <v>0.24326830861471124</v>
      </c>
      <c r="F95" s="25">
        <f t="shared" ca="1" si="47"/>
        <v>1.0209831508531648</v>
      </c>
      <c r="G95" s="25">
        <f t="shared" ca="1" si="54"/>
        <v>-2.0983150853164823E-2</v>
      </c>
      <c r="H95" s="25">
        <f t="shared" ca="1" si="33"/>
        <v>0.37367474618327196</v>
      </c>
      <c r="I95" s="25">
        <f t="shared" ca="1" si="34"/>
        <v>1.6828069081243</v>
      </c>
      <c r="J95" s="25">
        <f t="shared" ca="1" si="35"/>
        <v>0.97574609093216247</v>
      </c>
      <c r="K95" s="25">
        <f t="shared" ca="1" si="36"/>
        <v>2.7309833115522153</v>
      </c>
      <c r="M95" s="25">
        <f ca="1">Kp*(Q95+R95*OnebyTi+Td*(Q95-Q94))</f>
        <v>-2.451818045801093</v>
      </c>
      <c r="N95" s="25">
        <f t="shared" ca="1" si="48"/>
        <v>-3.8741624638746393</v>
      </c>
      <c r="O95" s="25">
        <f t="shared" ca="1" si="55"/>
        <v>-0.84954504409020493</v>
      </c>
      <c r="P95" s="25">
        <f t="shared" ca="1" si="49"/>
        <v>1.2099733096901817</v>
      </c>
      <c r="Q95" s="25">
        <f t="shared" ca="1" si="31"/>
        <v>-0.20997330969018169</v>
      </c>
      <c r="R95" s="25">
        <f t="shared" ca="1" si="37"/>
        <v>-1.3865638515147118</v>
      </c>
      <c r="S95" s="25">
        <f t="shared" ca="1" si="38"/>
        <v>6.4241445969675022</v>
      </c>
      <c r="T95" s="25">
        <f t="shared" ca="1" si="39"/>
        <v>5.8523013925644278</v>
      </c>
      <c r="U95" s="25">
        <f t="shared" ca="1" si="40"/>
        <v>5.5621086145742478</v>
      </c>
      <c r="W95" s="25">
        <f ca="1">Kp*(AB95+AC95*OnebyTi+Td*(AB95-AB94))</f>
        <v>-5.9922254586415509</v>
      </c>
      <c r="X95" s="25">
        <f t="shared" ca="1" si="50"/>
        <v>-0.63225071777332931</v>
      </c>
      <c r="Y95" s="25">
        <f t="shared" ca="1" si="51"/>
        <v>1.5234649750164611</v>
      </c>
      <c r="Z95" s="25">
        <f t="shared" ca="1" si="52"/>
        <v>2.360017937999058</v>
      </c>
      <c r="AA95" s="25">
        <f t="shared" ca="1" si="53"/>
        <v>2.1859726156381107</v>
      </c>
      <c r="AB95" s="25">
        <f t="shared" ca="1" si="32"/>
        <v>-1.1859726156381107</v>
      </c>
      <c r="AC95" s="25">
        <f t="shared" ca="1" si="41"/>
        <v>1.3581976542046759</v>
      </c>
      <c r="AD95" s="25">
        <f t="shared" ca="1" si="42"/>
        <v>6.0682700609688967</v>
      </c>
      <c r="AE95" s="25">
        <f t="shared" ca="1" si="43"/>
        <v>5.2802415583446018</v>
      </c>
      <c r="AF95" s="25">
        <f t="shared" ca="1" si="44"/>
        <v>17.800844756038469</v>
      </c>
      <c r="AH95" s="25">
        <f t="shared" ca="1" si="29"/>
        <v>0.24326830861471124</v>
      </c>
      <c r="AI95" s="25">
        <f t="shared" ca="1" si="30"/>
        <v>1.0209831508531648</v>
      </c>
    </row>
    <row r="96" spans="1:35">
      <c r="A96" s="25">
        <v>8.4</v>
      </c>
      <c r="B96" s="25">
        <f t="shared" si="45"/>
        <v>1</v>
      </c>
      <c r="C96" s="25">
        <f t="shared" si="46"/>
        <v>0</v>
      </c>
      <c r="E96" s="25">
        <f ca="1">Kp*(G96+H96*OnebyTi+Td*(G96-G95))</f>
        <v>0.24389189976413472</v>
      </c>
      <c r="F96" s="25">
        <f t="shared" ca="1" si="47"/>
        <v>1.0210955589512531</v>
      </c>
      <c r="G96" s="25">
        <f t="shared" ca="1" si="54"/>
        <v>-2.1095558951253146E-2</v>
      </c>
      <c r="H96" s="25">
        <f t="shared" ca="1" si="33"/>
        <v>0.37156519028814666</v>
      </c>
      <c r="I96" s="25">
        <f t="shared" ca="1" si="34"/>
        <v>1.6849164640194254</v>
      </c>
      <c r="J96" s="25">
        <f t="shared" ca="1" si="35"/>
        <v>0.97579059319290906</v>
      </c>
      <c r="K96" s="25">
        <f t="shared" ca="1" si="36"/>
        <v>2.7487035810712679</v>
      </c>
      <c r="M96" s="25">
        <f ca="1">Kp*(Q96+R96*OnebyTi+Td*(Q96-Q95))</f>
        <v>-1.9394481089153159</v>
      </c>
      <c r="N96" s="25">
        <f t="shared" ca="1" si="48"/>
        <v>-3.8554987827867575</v>
      </c>
      <c r="O96" s="25">
        <f t="shared" ca="1" si="55"/>
        <v>-0.97298132302876539</v>
      </c>
      <c r="P96" s="25">
        <f t="shared" ca="1" si="49"/>
        <v>1.1259232475787102</v>
      </c>
      <c r="Q96" s="25">
        <f t="shared" ca="1" si="31"/>
        <v>-0.12592324757871021</v>
      </c>
      <c r="R96" s="25">
        <f t="shared" ca="1" si="37"/>
        <v>-1.3991561762725828</v>
      </c>
      <c r="S96" s="25">
        <f t="shared" ca="1" si="38"/>
        <v>6.4367369217253732</v>
      </c>
      <c r="T96" s="25">
        <f t="shared" ca="1" si="39"/>
        <v>5.8538870589925045</v>
      </c>
      <c r="U96" s="25">
        <f t="shared" ca="1" si="40"/>
        <v>5.5743960866194087</v>
      </c>
      <c r="W96" s="25">
        <f ca="1">Kp*(AB96+AC96*OnebyTi+Td*(AB96-AB95))</f>
        <v>-6.1580924921099536</v>
      </c>
      <c r="X96" s="25">
        <f t="shared" ca="1" si="50"/>
        <v>-0.77676205689134015</v>
      </c>
      <c r="Y96" s="25">
        <f t="shared" ca="1" si="51"/>
        <v>1.4183294800662609</v>
      </c>
      <c r="Z96" s="25">
        <f t="shared" ca="1" si="52"/>
        <v>2.319218768558764</v>
      </c>
      <c r="AA96" s="25">
        <f t="shared" ca="1" si="53"/>
        <v>2.1944609061726128</v>
      </c>
      <c r="AB96" s="25">
        <f t="shared" ca="1" si="32"/>
        <v>-1.1944609061726128</v>
      </c>
      <c r="AC96" s="25">
        <f t="shared" ca="1" si="41"/>
        <v>1.2387515635874147</v>
      </c>
      <c r="AD96" s="25">
        <f t="shared" ca="1" si="42"/>
        <v>6.1877161515861578</v>
      </c>
      <c r="AE96" s="25">
        <f t="shared" ca="1" si="43"/>
        <v>5.4229152439820716</v>
      </c>
      <c r="AF96" s="25">
        <f t="shared" ca="1" si="44"/>
        <v>18.5000686801501</v>
      </c>
      <c r="AH96" s="25">
        <f t="shared" ca="1" si="29"/>
        <v>0.24389189976413472</v>
      </c>
      <c r="AI96" s="25">
        <f t="shared" ca="1" si="30"/>
        <v>1.0210955589512531</v>
      </c>
    </row>
    <row r="97" spans="1:35">
      <c r="A97" s="25">
        <v>8.5</v>
      </c>
      <c r="B97" s="25">
        <f t="shared" si="45"/>
        <v>1</v>
      </c>
      <c r="C97" s="25">
        <f t="shared" si="46"/>
        <v>0</v>
      </c>
      <c r="E97" s="25">
        <f ca="1">Kp*(G97+H97*OnebyTi+Td*(G97-G96))</f>
        <v>0.2508558683151243</v>
      </c>
      <c r="F97" s="25">
        <f t="shared" ca="1" si="47"/>
        <v>1.0201485404969042</v>
      </c>
      <c r="G97" s="25">
        <f t="shared" ca="1" si="54"/>
        <v>-2.0148540496904177E-2</v>
      </c>
      <c r="H97" s="25">
        <f t="shared" ca="1" si="33"/>
        <v>0.36955033623845623</v>
      </c>
      <c r="I97" s="25">
        <f t="shared" ca="1" si="34"/>
        <v>1.6869313180691159</v>
      </c>
      <c r="J97" s="25">
        <f t="shared" ca="1" si="35"/>
        <v>0.97583118956132464</v>
      </c>
      <c r="K97" s="25">
        <f t="shared" ca="1" si="36"/>
        <v>2.7658298404936366</v>
      </c>
      <c r="M97" s="25">
        <f ca="1">Kp*(Q97+R97*OnebyTi+Td*(Q97-Q96))</f>
        <v>-1.4093764741528685</v>
      </c>
      <c r="N97" s="25">
        <f t="shared" ca="1" si="48"/>
        <v>-3.8183330415040753</v>
      </c>
      <c r="O97" s="25">
        <f t="shared" ca="1" si="55"/>
        <v>-1.0906184254538769</v>
      </c>
      <c r="P97" s="25">
        <f t="shared" ca="1" si="49"/>
        <v>1.040265812576108</v>
      </c>
      <c r="Q97" s="25">
        <f t="shared" ca="1" si="31"/>
        <v>-4.0265812576107951E-2</v>
      </c>
      <c r="R97" s="25">
        <f t="shared" ca="1" si="37"/>
        <v>-1.4031827575301936</v>
      </c>
      <c r="S97" s="25">
        <f t="shared" ca="1" si="38"/>
        <v>6.4407635029829837</v>
      </c>
      <c r="T97" s="25">
        <f t="shared" ca="1" si="39"/>
        <v>5.8540491925587457</v>
      </c>
      <c r="U97" s="25">
        <f t="shared" ca="1" si="40"/>
        <v>5.578325350197888</v>
      </c>
      <c r="W97" s="25">
        <f ca="1">Kp*(AB97+AC97*OnebyTi+Td*(AB97-AB96))</f>
        <v>-6.3095979940450961</v>
      </c>
      <c r="X97" s="25">
        <f t="shared" ca="1" si="50"/>
        <v>-0.91907915324156109</v>
      </c>
      <c r="Y97" s="25">
        <f t="shared" ca="1" si="51"/>
        <v>1.3112736025352265</v>
      </c>
      <c r="Z97" s="25">
        <f t="shared" ca="1" si="52"/>
        <v>2.2752818794978422</v>
      </c>
      <c r="AA97" s="25">
        <f t="shared" ca="1" si="53"/>
        <v>2.2005454189192464</v>
      </c>
      <c r="AB97" s="25">
        <f t="shared" ca="1" si="32"/>
        <v>-1.2005454189192464</v>
      </c>
      <c r="AC97" s="25">
        <f t="shared" ca="1" si="41"/>
        <v>1.1186970216954901</v>
      </c>
      <c r="AD97" s="25">
        <f t="shared" ca="1" si="42"/>
        <v>6.3077706934780826</v>
      </c>
      <c r="AE97" s="25">
        <f t="shared" ca="1" si="43"/>
        <v>5.5670461742708701</v>
      </c>
      <c r="AF97" s="25">
        <f t="shared" ca="1" si="44"/>
        <v>19.20287387417553</v>
      </c>
      <c r="AH97" s="25">
        <f t="shared" ca="1" si="29"/>
        <v>0.2508558683151243</v>
      </c>
      <c r="AI97" s="25">
        <f t="shared" ca="1" si="30"/>
        <v>1.0201485404969042</v>
      </c>
    </row>
    <row r="98" spans="1:35">
      <c r="A98" s="25">
        <v>8.6</v>
      </c>
      <c r="B98" s="25">
        <f t="shared" si="45"/>
        <v>1</v>
      </c>
      <c r="C98" s="25">
        <f t="shared" si="46"/>
        <v>0</v>
      </c>
      <c r="E98" s="25">
        <f ca="1">Kp*(G98+H98*OnebyTi+Td*(G98-G97))</f>
        <v>0.26301199172432943</v>
      </c>
      <c r="F98" s="25">
        <f t="shared" ca="1" si="47"/>
        <v>1.0183105118407234</v>
      </c>
      <c r="G98" s="25">
        <f t="shared" ca="1" si="54"/>
        <v>-1.8310511840723409E-2</v>
      </c>
      <c r="H98" s="25">
        <f t="shared" ca="1" si="33"/>
        <v>0.36771928505438389</v>
      </c>
      <c r="I98" s="25">
        <f t="shared" ca="1" si="34"/>
        <v>1.6887623692531881</v>
      </c>
      <c r="J98" s="25">
        <f t="shared" ca="1" si="35"/>
        <v>0.97586471704571154</v>
      </c>
      <c r="K98" s="25">
        <f t="shared" ca="1" si="36"/>
        <v>2.7815768806766585</v>
      </c>
      <c r="M98" s="25">
        <f ca="1">Kp*(Q98+R98*OnebyTi+Td*(Q98-Q97))</f>
        <v>-0.86336872809657561</v>
      </c>
      <c r="N98" s="25">
        <f t="shared" ca="1" si="48"/>
        <v>-3.762564822660933</v>
      </c>
      <c r="O98" s="25">
        <f t="shared" ca="1" si="55"/>
        <v>-1.2019379397862242</v>
      </c>
      <c r="P98" s="25">
        <f t="shared" ca="1" si="49"/>
        <v>0.95330326998452375</v>
      </c>
      <c r="Q98" s="25">
        <f t="shared" ca="1" si="31"/>
        <v>4.6696730015476251E-2</v>
      </c>
      <c r="R98" s="25">
        <f t="shared" ca="1" si="37"/>
        <v>-1.398513084528646</v>
      </c>
      <c r="S98" s="25">
        <f t="shared" ca="1" si="38"/>
        <v>6.4454331759845314</v>
      </c>
      <c r="T98" s="25">
        <f t="shared" ca="1" si="39"/>
        <v>5.8542672510181593</v>
      </c>
      <c r="U98" s="25">
        <f t="shared" ca="1" si="40"/>
        <v>5.5828823193202393</v>
      </c>
      <c r="W98" s="25">
        <f ca="1">Kp*(AB98+AC98*OnebyTi+Td*(AB98-AB97))</f>
        <v>-6.4462882230611589</v>
      </c>
      <c r="X98" s="25">
        <f t="shared" ca="1" si="50"/>
        <v>-1.0588887692118054</v>
      </c>
      <c r="Y98" s="25">
        <f t="shared" ca="1" si="51"/>
        <v>1.2024980150695741</v>
      </c>
      <c r="Z98" s="25">
        <f t="shared" ca="1" si="52"/>
        <v>2.2282666410443004</v>
      </c>
      <c r="AA98" s="25">
        <f t="shared" ca="1" si="53"/>
        <v>2.2041903591124439</v>
      </c>
      <c r="AB98" s="25">
        <f t="shared" ca="1" si="32"/>
        <v>-1.2041903591124439</v>
      </c>
      <c r="AC98" s="25">
        <f t="shared" ca="1" si="41"/>
        <v>0.99827798578424576</v>
      </c>
      <c r="AD98" s="25">
        <f t="shared" ca="1" si="42"/>
        <v>6.4281897293893273</v>
      </c>
      <c r="AE98" s="25">
        <f t="shared" ca="1" si="43"/>
        <v>5.7120536163688058</v>
      </c>
      <c r="AF98" s="25">
        <f t="shared" ca="1" si="44"/>
        <v>19.90783909250991</v>
      </c>
      <c r="AH98" s="25">
        <f t="shared" ca="1" si="29"/>
        <v>0.26301199172432943</v>
      </c>
      <c r="AI98" s="25">
        <f t="shared" ca="1" si="30"/>
        <v>1.0183105118407234</v>
      </c>
    </row>
    <row r="99" spans="1:35">
      <c r="A99" s="25">
        <v>8.6999999999999993</v>
      </c>
      <c r="B99" s="25">
        <f t="shared" si="45"/>
        <v>1</v>
      </c>
      <c r="C99" s="25">
        <f t="shared" si="46"/>
        <v>0</v>
      </c>
      <c r="E99" s="25">
        <f ca="1">Kp*(G99+H99*OnebyTi+Td*(G99-G98))</f>
        <v>0.27895282561729179</v>
      </c>
      <c r="F99" s="25">
        <f t="shared" ca="1" si="47"/>
        <v>1.0157974150016214</v>
      </c>
      <c r="G99" s="25">
        <f t="shared" ca="1" si="54"/>
        <v>-1.5797415001621351E-2</v>
      </c>
      <c r="H99" s="25">
        <f t="shared" ca="1" si="33"/>
        <v>0.36613954355422174</v>
      </c>
      <c r="I99" s="25">
        <f t="shared" ca="1" si="34"/>
        <v>1.6903421107533503</v>
      </c>
      <c r="J99" s="25">
        <f t="shared" ca="1" si="35"/>
        <v>0.97588967287778483</v>
      </c>
      <c r="K99" s="25">
        <f t="shared" ca="1" si="36"/>
        <v>2.7953206317280692</v>
      </c>
      <c r="M99" s="25">
        <f ca="1">Kp*(Q99+R99*OnebyTi+Td*(Q99-Q98))</f>
        <v>-0.30327333822918501</v>
      </c>
      <c r="N99" s="25">
        <f t="shared" ca="1" si="48"/>
        <v>-3.6881624398195703</v>
      </c>
      <c r="O99" s="25">
        <f t="shared" ca="1" si="55"/>
        <v>-1.3064385130172764</v>
      </c>
      <c r="P99" s="25">
        <f t="shared" ca="1" si="49"/>
        <v>0.86534670615302167</v>
      </c>
      <c r="Q99" s="25">
        <f t="shared" ca="1" si="31"/>
        <v>0.13465329384697833</v>
      </c>
      <c r="R99" s="25">
        <f t="shared" ca="1" si="37"/>
        <v>-1.3850477551439482</v>
      </c>
      <c r="S99" s="25">
        <f t="shared" ca="1" si="38"/>
        <v>6.4588985053692296</v>
      </c>
      <c r="T99" s="25">
        <f t="shared" ca="1" si="39"/>
        <v>5.8560804019725436</v>
      </c>
      <c r="U99" s="25">
        <f t="shared" ca="1" si="40"/>
        <v>5.5960229952086635</v>
      </c>
      <c r="W99" s="25">
        <f ca="1">Kp*(AB99+AC99*OnebyTi+Td*(AB99-AB98))</f>
        <v>-6.5677353303688406</v>
      </c>
      <c r="X99" s="25">
        <f t="shared" ca="1" si="50"/>
        <v>-1.1958796664313924</v>
      </c>
      <c r="Y99" s="25">
        <f t="shared" ca="1" si="51"/>
        <v>1.0922088801736916</v>
      </c>
      <c r="Z99" s="25">
        <f t="shared" ca="1" si="52"/>
        <v>2.1782393148264014</v>
      </c>
      <c r="AA99" s="25">
        <f t="shared" ca="1" si="53"/>
        <v>2.2053645732381435</v>
      </c>
      <c r="AB99" s="25">
        <f t="shared" ca="1" si="32"/>
        <v>-1.2053645732381435</v>
      </c>
      <c r="AC99" s="25">
        <f t="shared" ca="1" si="41"/>
        <v>0.87774152846043141</v>
      </c>
      <c r="AD99" s="25">
        <f t="shared" ca="1" si="42"/>
        <v>6.5487261867131412</v>
      </c>
      <c r="AE99" s="25">
        <f t="shared" ca="1" si="43"/>
        <v>5.8573439918105628</v>
      </c>
      <c r="AF99" s="25">
        <f t="shared" ca="1" si="44"/>
        <v>20.613710277967098</v>
      </c>
      <c r="AH99" s="25">
        <f t="shared" ca="1" si="29"/>
        <v>0.27895282561729179</v>
      </c>
      <c r="AI99" s="25">
        <f t="shared" ca="1" si="30"/>
        <v>1.0157974150016214</v>
      </c>
    </row>
    <row r="100" spans="1:35">
      <c r="A100" s="25">
        <v>8.8000000000000007</v>
      </c>
      <c r="B100" s="25">
        <f t="shared" si="45"/>
        <v>1</v>
      </c>
      <c r="C100" s="25">
        <f t="shared" si="46"/>
        <v>0</v>
      </c>
      <c r="E100" s="25">
        <f ca="1">Kp*(G100+H100*OnebyTi+Td*(G100-G99))</f>
        <v>0.29714000559897219</v>
      </c>
      <c r="F100" s="25">
        <f t="shared" ca="1" si="47"/>
        <v>1.0128522412028218</v>
      </c>
      <c r="G100" s="25">
        <f t="shared" ca="1" si="54"/>
        <v>-1.2852241202821801E-2</v>
      </c>
      <c r="H100" s="25">
        <f t="shared" ca="1" si="33"/>
        <v>0.36485431943393953</v>
      </c>
      <c r="I100" s="25">
        <f t="shared" ca="1" si="34"/>
        <v>1.6916273348736324</v>
      </c>
      <c r="J100" s="25">
        <f t="shared" ca="1" si="35"/>
        <v>0.97590619088817843</v>
      </c>
      <c r="K100" s="25">
        <f t="shared" ca="1" si="36"/>
        <v>2.8066306039865525</v>
      </c>
      <c r="M100" s="25">
        <f ca="1">Kp*(Q100+R100*OnebyTi+Td*(Q100-Q99))</f>
        <v>0.26898422877197342</v>
      </c>
      <c r="N100" s="25">
        <f t="shared" ca="1" si="48"/>
        <v>-3.5951639474286354</v>
      </c>
      <c r="O100" s="25">
        <f t="shared" ca="1" si="55"/>
        <v>-1.4036379594862334</v>
      </c>
      <c r="P100" s="25">
        <f t="shared" ca="1" si="49"/>
        <v>0.77671497231633246</v>
      </c>
      <c r="Q100" s="25">
        <f t="shared" ca="1" si="31"/>
        <v>0.22328502768366754</v>
      </c>
      <c r="R100" s="25">
        <f t="shared" ca="1" si="37"/>
        <v>-1.3627192523755813</v>
      </c>
      <c r="S100" s="25">
        <f t="shared" ca="1" si="38"/>
        <v>6.481227008137596</v>
      </c>
      <c r="T100" s="25">
        <f t="shared" ca="1" si="39"/>
        <v>5.8610660223313129</v>
      </c>
      <c r="U100" s="25">
        <f t="shared" ca="1" si="40"/>
        <v>5.6178135192935761</v>
      </c>
      <c r="W100" s="25">
        <f ca="1">Kp*(AB100+AC100*OnebyTi+Td*(AB100-AB99))</f>
        <v>-6.6735384920610059</v>
      </c>
      <c r="X100" s="25">
        <f t="shared" ca="1" si="50"/>
        <v>-1.3297432659450883</v>
      </c>
      <c r="Y100" s="25">
        <f t="shared" ca="1" si="51"/>
        <v>0.98061748496243673</v>
      </c>
      <c r="Z100" s="25">
        <f t="shared" ca="1" si="52"/>
        <v>2.1252729855186487</v>
      </c>
      <c r="AA100" s="25">
        <f t="shared" ca="1" si="53"/>
        <v>2.2040416587748362</v>
      </c>
      <c r="AB100" s="25">
        <f t="shared" ca="1" si="32"/>
        <v>-1.2040416587748362</v>
      </c>
      <c r="AC100" s="25">
        <f t="shared" ca="1" si="41"/>
        <v>0.75733736258294782</v>
      </c>
      <c r="AD100" s="25">
        <f t="shared" ca="1" si="42"/>
        <v>6.6691303525906251</v>
      </c>
      <c r="AE100" s="25">
        <f t="shared" ca="1" si="43"/>
        <v>6.0023156234170889</v>
      </c>
      <c r="AF100" s="25">
        <f t="shared" ca="1" si="44"/>
        <v>21.31940704353876</v>
      </c>
      <c r="AH100" s="25">
        <f t="shared" ca="1" si="29"/>
        <v>0.29714000559897219</v>
      </c>
      <c r="AI100" s="25">
        <f t="shared" ca="1" si="30"/>
        <v>1.0128522412028218</v>
      </c>
    </row>
    <row r="101" spans="1:35">
      <c r="A101" s="25">
        <v>8.9</v>
      </c>
      <c r="B101" s="25">
        <f t="shared" si="45"/>
        <v>1</v>
      </c>
      <c r="C101" s="25">
        <f t="shared" si="46"/>
        <v>0</v>
      </c>
      <c r="E101" s="25">
        <f ca="1">Kp*(G101+H101*OnebyTi+Td*(G101-G100))</f>
        <v>0.31602898113498523</v>
      </c>
      <c r="F101" s="25">
        <f t="shared" ca="1" si="47"/>
        <v>1.0097246785567078</v>
      </c>
      <c r="G101" s="25">
        <f t="shared" ca="1" si="54"/>
        <v>-9.7246785567077776E-3</v>
      </c>
      <c r="H101" s="25">
        <f t="shared" ca="1" si="33"/>
        <v>0.36388185157826874</v>
      </c>
      <c r="I101" s="25">
        <f t="shared" ca="1" si="34"/>
        <v>1.6925998027293032</v>
      </c>
      <c r="J101" s="25">
        <f t="shared" ca="1" si="35"/>
        <v>0.97591564782548157</v>
      </c>
      <c r="K101" s="25">
        <f t="shared" ca="1" si="36"/>
        <v>2.8152855679020226</v>
      </c>
      <c r="M101" s="25">
        <f ca="1">Kp*(Q101+R101*OnebyTi+Td*(Q101-Q100))</f>
        <v>0.85140775500722143</v>
      </c>
      <c r="N101" s="25">
        <f t="shared" ca="1" si="48"/>
        <v>-3.4836779014610331</v>
      </c>
      <c r="O101" s="25">
        <f t="shared" ca="1" si="55"/>
        <v>-1.4930753248135951</v>
      </c>
      <c r="P101" s="25">
        <f t="shared" ca="1" si="49"/>
        <v>0.68773358547578756</v>
      </c>
      <c r="Q101" s="25">
        <f t="shared" ca="1" si="31"/>
        <v>0.31226641452421244</v>
      </c>
      <c r="R101" s="25">
        <f t="shared" ca="1" si="37"/>
        <v>-1.3314926109231602</v>
      </c>
      <c r="S101" s="25">
        <f t="shared" ca="1" si="38"/>
        <v>6.5124536495900172</v>
      </c>
      <c r="T101" s="25">
        <f t="shared" ca="1" si="39"/>
        <v>5.8708170536952933</v>
      </c>
      <c r="U101" s="25">
        <f t="shared" ca="1" si="40"/>
        <v>5.6482880873160299</v>
      </c>
      <c r="W101" s="25">
        <f ca="1">Kp*(AB101+AC101*OnebyTi+Td*(AB101-AB100))</f>
        <v>-6.7633249970310025</v>
      </c>
      <c r="X101" s="25">
        <f t="shared" ca="1" si="50"/>
        <v>-1.4601743093233175</v>
      </c>
      <c r="Y101" s="25">
        <f t="shared" ca="1" si="51"/>
        <v>0.86793986152971425</v>
      </c>
      <c r="Z101" s="25">
        <f t="shared" ca="1" si="52"/>
        <v>2.0694474780080987</v>
      </c>
      <c r="AA101" s="25">
        <f t="shared" ca="1" si="53"/>
        <v>2.2002000652488167</v>
      </c>
      <c r="AB101" s="25">
        <f t="shared" ca="1" si="32"/>
        <v>-1.2002000652488167</v>
      </c>
      <c r="AC101" s="25">
        <f t="shared" ca="1" si="41"/>
        <v>0.63731735605806616</v>
      </c>
      <c r="AD101" s="25">
        <f t="shared" ca="1" si="42"/>
        <v>6.7891503591155065</v>
      </c>
      <c r="AE101" s="25">
        <f t="shared" ca="1" si="43"/>
        <v>6.1463636430794155</v>
      </c>
      <c r="AF101" s="25">
        <f t="shared" ca="1" si="44"/>
        <v>22.024022544629656</v>
      </c>
      <c r="AH101" s="25">
        <f t="shared" ca="1" si="29"/>
        <v>0.31602898113498523</v>
      </c>
      <c r="AI101" s="25">
        <f t="shared" ca="1" si="30"/>
        <v>1.0097246785567078</v>
      </c>
    </row>
    <row r="102" spans="1:35">
      <c r="A102" s="25">
        <v>9</v>
      </c>
      <c r="B102" s="25">
        <f t="shared" si="45"/>
        <v>1</v>
      </c>
      <c r="C102" s="25">
        <f t="shared" si="46"/>
        <v>0</v>
      </c>
      <c r="E102" s="25">
        <f ca="1">Kp*(G102+H102*OnebyTi+Td*(G102-G101))</f>
        <v>0.33418150503776689</v>
      </c>
      <c r="F102" s="25">
        <f t="shared" ca="1" si="47"/>
        <v>1.0066523455786149</v>
      </c>
      <c r="G102" s="25">
        <f t="shared" ca="1" si="54"/>
        <v>-6.6523455786149377E-3</v>
      </c>
      <c r="H102" s="25">
        <f t="shared" ca="1" si="33"/>
        <v>0.36321661702040725</v>
      </c>
      <c r="I102" s="25">
        <f t="shared" ca="1" si="34"/>
        <v>1.6932650372871647</v>
      </c>
      <c r="J102" s="25">
        <f t="shared" ca="1" si="35"/>
        <v>0.97592007319565133</v>
      </c>
      <c r="K102" s="25">
        <f t="shared" ca="1" si="36"/>
        <v>2.8212726789227762</v>
      </c>
      <c r="M102" s="25">
        <f ca="1">Kp*(Q102+R102*OnebyTi+Td*(Q102-Q101))</f>
        <v>1.4419368668105661</v>
      </c>
      <c r="N102" s="25">
        <f t="shared" ca="1" si="48"/>
        <v>-3.3538838646229672</v>
      </c>
      <c r="O102" s="25">
        <f t="shared" ca="1" si="55"/>
        <v>-1.5743128966465254</v>
      </c>
      <c r="P102" s="25">
        <f t="shared" ca="1" si="49"/>
        <v>0.59873358990564907</v>
      </c>
      <c r="Q102" s="25">
        <f t="shared" ca="1" si="31"/>
        <v>0.40126641009435093</v>
      </c>
      <c r="R102" s="25">
        <f t="shared" ca="1" si="37"/>
        <v>-1.291365969913725</v>
      </c>
      <c r="S102" s="25">
        <f t="shared" ca="1" si="38"/>
        <v>6.5525802905994519</v>
      </c>
      <c r="T102" s="25">
        <f t="shared" ca="1" si="39"/>
        <v>5.8869185268822939</v>
      </c>
      <c r="U102" s="25">
        <f t="shared" ca="1" si="40"/>
        <v>5.6874484817470536</v>
      </c>
      <c r="W102" s="25">
        <f ca="1">Kp*(AB102+AC102*OnebyTi+Td*(AB102-AB101))</f>
        <v>-6.8367512879120245</v>
      </c>
      <c r="X102" s="25">
        <f t="shared" ca="1" si="50"/>
        <v>-1.5868715193646921</v>
      </c>
      <c r="Y102" s="25">
        <f t="shared" ca="1" si="51"/>
        <v>0.75439639358916888</v>
      </c>
      <c r="Z102" s="25">
        <f t="shared" ca="1" si="52"/>
        <v>2.0108492600856724</v>
      </c>
      <c r="AA102" s="25">
        <f t="shared" ca="1" si="53"/>
        <v>2.1938231863210662</v>
      </c>
      <c r="AB102" s="25">
        <f t="shared" ca="1" si="32"/>
        <v>-1.1938231863210662</v>
      </c>
      <c r="AC102" s="25">
        <f t="shared" ca="1" si="41"/>
        <v>0.51793503742595948</v>
      </c>
      <c r="AD102" s="25">
        <f t="shared" ca="1" si="42"/>
        <v>6.9085326777476128</v>
      </c>
      <c r="AE102" s="25">
        <f t="shared" ca="1" si="43"/>
        <v>6.2888850230991942</v>
      </c>
      <c r="AF102" s="25">
        <f t="shared" ca="1" si="44"/>
        <v>22.72681652796717</v>
      </c>
      <c r="AH102" s="25">
        <f t="shared" ca="1" si="29"/>
        <v>0.33418150503776689</v>
      </c>
      <c r="AI102" s="25">
        <f t="shared" ca="1" si="30"/>
        <v>1.0066523455786149</v>
      </c>
    </row>
    <row r="103" spans="1:35">
      <c r="A103" s="25">
        <v>9.1</v>
      </c>
      <c r="B103" s="25">
        <f t="shared" si="45"/>
        <v>1</v>
      </c>
      <c r="C103" s="25">
        <f t="shared" si="46"/>
        <v>0</v>
      </c>
      <c r="E103" s="25">
        <f ca="1">Kp*(G103+H103*OnebyTi+Td*(G103-G102))</f>
        <v>0.3503589803407377</v>
      </c>
      <c r="F103" s="25">
        <f t="shared" ca="1" si="47"/>
        <v>1.0038448081082629</v>
      </c>
      <c r="G103" s="25">
        <f t="shared" ca="1" si="54"/>
        <v>-3.8448081082629315E-3</v>
      </c>
      <c r="H103" s="25">
        <f t="shared" ca="1" si="33"/>
        <v>0.36283213620958094</v>
      </c>
      <c r="I103" s="25">
        <f t="shared" ca="1" si="34"/>
        <v>1.6936495180979909</v>
      </c>
      <c r="J103" s="25">
        <f t="shared" ca="1" si="35"/>
        <v>0.97592155145059023</v>
      </c>
      <c r="K103" s="25">
        <f t="shared" ca="1" si="36"/>
        <v>2.8247714543012954</v>
      </c>
      <c r="M103" s="25">
        <f ca="1">Kp*(Q103+R103*OnebyTi+Td*(Q103-Q102))</f>
        <v>2.0384539573566349</v>
      </c>
      <c r="N103" s="25">
        <f t="shared" ca="1" si="48"/>
        <v>-3.2060326509095383</v>
      </c>
      <c r="O103" s="25">
        <f t="shared" ca="1" si="55"/>
        <v>-1.6469381539624606</v>
      </c>
      <c r="P103" s="25">
        <f t="shared" ca="1" si="49"/>
        <v>0.51005038306237493</v>
      </c>
      <c r="Q103" s="25">
        <f t="shared" ca="1" si="31"/>
        <v>0.48994961693762507</v>
      </c>
      <c r="R103" s="25">
        <f t="shared" ca="1" si="37"/>
        <v>-1.2423710082199624</v>
      </c>
      <c r="S103" s="25">
        <f t="shared" ca="1" si="38"/>
        <v>6.6015752522932143</v>
      </c>
      <c r="T103" s="25">
        <f t="shared" ca="1" si="39"/>
        <v>5.9109235895960266</v>
      </c>
      <c r="U103" s="25">
        <f t="shared" ca="1" si="40"/>
        <v>5.7352637207764925</v>
      </c>
      <c r="W103" s="25">
        <f ca="1">Kp*(AB103+AC103*OnebyTi+Td*(AB103-AB102))</f>
        <v>-6.8935039524881505</v>
      </c>
      <c r="X103" s="25">
        <f t="shared" ca="1" si="50"/>
        <v>-1.7095382590360222</v>
      </c>
      <c r="Y103" s="25">
        <f t="shared" ca="1" si="51"/>
        <v>0.64021141007639681</v>
      </c>
      <c r="Z103" s="25">
        <f t="shared" ca="1" si="52"/>
        <v>1.9495713306989104</v>
      </c>
      <c r="AA103" s="25">
        <f t="shared" ca="1" si="53"/>
        <v>2.1848994426372021</v>
      </c>
      <c r="AB103" s="25">
        <f t="shared" ca="1" si="32"/>
        <v>-1.1848994426372021</v>
      </c>
      <c r="AC103" s="25">
        <f t="shared" ca="1" si="41"/>
        <v>0.39944509316223925</v>
      </c>
      <c r="AD103" s="25">
        <f t="shared" ca="1" si="42"/>
        <v>7.0270226220113328</v>
      </c>
      <c r="AE103" s="25">
        <f t="shared" ca="1" si="43"/>
        <v>6.4292836920153897</v>
      </c>
      <c r="AF103" s="25">
        <f t="shared" ca="1" si="44"/>
        <v>23.427201534645512</v>
      </c>
      <c r="AH103" s="25">
        <f t="shared" ca="1" si="29"/>
        <v>0.3503589803407377</v>
      </c>
      <c r="AI103" s="25">
        <f t="shared" ca="1" si="30"/>
        <v>1.0038448081082629</v>
      </c>
    </row>
    <row r="104" spans="1:35">
      <c r="A104" s="25">
        <v>9.1999999999999993</v>
      </c>
      <c r="B104" s="25">
        <f t="shared" si="45"/>
        <v>1</v>
      </c>
      <c r="C104" s="25">
        <f t="shared" si="46"/>
        <v>0</v>
      </c>
      <c r="E104" s="25">
        <f ca="1">Kp*(G104+H104*OnebyTi+Td*(G104-G103))</f>
        <v>0.36359184985587617</v>
      </c>
      <c r="F104" s="25">
        <f t="shared" ca="1" si="47"/>
        <v>1.0014712541281012</v>
      </c>
      <c r="G104" s="25">
        <f t="shared" ca="1" si="54"/>
        <v>-1.4712541281012292E-3</v>
      </c>
      <c r="H104" s="25">
        <f t="shared" ca="1" si="33"/>
        <v>0.36268501079677079</v>
      </c>
      <c r="I104" s="25">
        <f t="shared" ca="1" si="34"/>
        <v>1.6937966435108009</v>
      </c>
      <c r="J104" s="25">
        <f t="shared" ca="1" si="35"/>
        <v>0.97592176790946117</v>
      </c>
      <c r="K104" s="25">
        <f t="shared" ca="1" si="36"/>
        <v>2.8261250080991487</v>
      </c>
      <c r="M104" s="25">
        <f ca="1">Kp*(Q104+R104*OnebyTi+Td*(Q104-Q103))</f>
        <v>2.6387914145920655</v>
      </c>
      <c r="N104" s="25">
        <f t="shared" ca="1" si="48"/>
        <v>-3.0404463051967565</v>
      </c>
      <c r="O104" s="25">
        <f t="shared" ca="1" si="55"/>
        <v>-1.710565646801026</v>
      </c>
      <c r="P104" s="25">
        <f t="shared" ca="1" si="49"/>
        <v>0.42202250985702561</v>
      </c>
      <c r="Q104" s="25">
        <f t="shared" ca="1" si="31"/>
        <v>0.57797749014297439</v>
      </c>
      <c r="R104" s="25">
        <f t="shared" ca="1" si="37"/>
        <v>-1.184573259205665</v>
      </c>
      <c r="S104" s="25">
        <f t="shared" ca="1" si="38"/>
        <v>6.6593730013075119</v>
      </c>
      <c r="T104" s="25">
        <f t="shared" ca="1" si="39"/>
        <v>5.9443293875072234</v>
      </c>
      <c r="U104" s="25">
        <f t="shared" ca="1" si="40"/>
        <v>5.7916698021757131</v>
      </c>
      <c r="W104" s="25">
        <f ca="1">Kp*(AB104+AC104*OnebyTi+Td*(AB104-AB103))</f>
        <v>-6.9333006630966016</v>
      </c>
      <c r="X104" s="25">
        <f t="shared" ca="1" si="50"/>
        <v>-1.8278831872864578</v>
      </c>
      <c r="Y104" s="25">
        <f t="shared" ca="1" si="51"/>
        <v>0.52561276643452737</v>
      </c>
      <c r="Z104" s="25">
        <f t="shared" ca="1" si="52"/>
        <v>1.8857130938344508</v>
      </c>
      <c r="AA104" s="25">
        <f t="shared" ca="1" si="53"/>
        <v>2.1734223551868115</v>
      </c>
      <c r="AB104" s="25">
        <f t="shared" ca="1" si="32"/>
        <v>-1.1734223551868115</v>
      </c>
      <c r="AC104" s="25">
        <f t="shared" ca="1" si="41"/>
        <v>0.28210285764355808</v>
      </c>
      <c r="AD104" s="25">
        <f t="shared" ca="1" si="42"/>
        <v>7.1443648575300136</v>
      </c>
      <c r="AE104" s="25">
        <f t="shared" ca="1" si="43"/>
        <v>6.5669756943806057</v>
      </c>
      <c r="AF104" s="25">
        <f t="shared" ca="1" si="44"/>
        <v>24.124722433635004</v>
      </c>
      <c r="AH104" s="25">
        <f t="shared" ca="1" si="29"/>
        <v>0.36359184985587617</v>
      </c>
      <c r="AI104" s="25">
        <f t="shared" ca="1" si="30"/>
        <v>1.0014712541281012</v>
      </c>
    </row>
    <row r="105" spans="1:35">
      <c r="A105" s="25">
        <v>9.3000000000000007</v>
      </c>
      <c r="B105" s="25">
        <f t="shared" si="45"/>
        <v>1</v>
      </c>
      <c r="C105" s="25">
        <f t="shared" si="46"/>
        <v>0</v>
      </c>
      <c r="E105" s="25">
        <f ca="1">Kp*(G105+H105*OnebyTi+Td*(G105-G104))</f>
        <v>0.37322244014947226</v>
      </c>
      <c r="F105" s="25">
        <f t="shared" ca="1" si="47"/>
        <v>0.99965234702195271</v>
      </c>
      <c r="G105" s="25">
        <f t="shared" ca="1" si="54"/>
        <v>3.476529780472859E-4</v>
      </c>
      <c r="H105" s="25">
        <f t="shared" ca="1" si="33"/>
        <v>0.36271977609457551</v>
      </c>
      <c r="I105" s="25">
        <f t="shared" ca="1" si="34"/>
        <v>1.6938314088086057</v>
      </c>
      <c r="J105" s="25">
        <f t="shared" ca="1" si="35"/>
        <v>0.9759217799957205</v>
      </c>
      <c r="K105" s="25">
        <f t="shared" ca="1" si="36"/>
        <v>2.8264483253687325</v>
      </c>
      <c r="M105" s="25">
        <f ca="1">Kp*(Q105+R105*OnebyTi+Td*(Q105-Q104))</f>
        <v>3.2407391312339144</v>
      </c>
      <c r="N105" s="25">
        <f t="shared" ca="1" si="48"/>
        <v>-2.8575178145022742</v>
      </c>
      <c r="O105" s="25">
        <f t="shared" ca="1" si="55"/>
        <v>-1.7648387984502125</v>
      </c>
      <c r="P105" s="25">
        <f t="shared" ca="1" si="49"/>
        <v>0.33499042942118817</v>
      </c>
      <c r="Q105" s="25">
        <f t="shared" ca="1" si="31"/>
        <v>0.66500957057881183</v>
      </c>
      <c r="R105" s="25">
        <f t="shared" ca="1" si="37"/>
        <v>-1.1180723021477839</v>
      </c>
      <c r="S105" s="25">
        <f t="shared" ca="1" si="38"/>
        <v>6.7258739583653933</v>
      </c>
      <c r="T105" s="25">
        <f t="shared" ca="1" si="39"/>
        <v>5.9885531604033648</v>
      </c>
      <c r="U105" s="25">
        <f t="shared" ca="1" si="40"/>
        <v>5.8565695345590596</v>
      </c>
      <c r="W105" s="25">
        <f ca="1">Kp*(AB105+AC105*OnebyTi+Td*(AB105-AB104))</f>
        <v>-6.9558910616162564</v>
      </c>
      <c r="X105" s="25">
        <f t="shared" ca="1" si="50"/>
        <v>-1.9416209103663096</v>
      </c>
      <c r="Y105" s="25">
        <f t="shared" ca="1" si="51"/>
        <v>0.41083141433631398</v>
      </c>
      <c r="Z105" s="25">
        <f t="shared" ca="1" si="52"/>
        <v>1.8193802181303893</v>
      </c>
      <c r="AA105" s="25">
        <f t="shared" ca="1" si="53"/>
        <v>2.1593906089341823</v>
      </c>
      <c r="AB105" s="25">
        <f t="shared" ca="1" si="32"/>
        <v>-1.1593906089341823</v>
      </c>
      <c r="AC105" s="25">
        <f t="shared" ca="1" si="41"/>
        <v>0.16616379675013984</v>
      </c>
      <c r="AD105" s="25">
        <f t="shared" ca="1" si="42"/>
        <v>7.2603039184234319</v>
      </c>
      <c r="AE105" s="25">
        <f t="shared" ca="1" si="43"/>
        <v>6.7013943527890829</v>
      </c>
      <c r="AF105" s="25">
        <f t="shared" ca="1" si="44"/>
        <v>24.819029663162482</v>
      </c>
      <c r="AH105" s="25">
        <f t="shared" ca="1" si="29"/>
        <v>0.37322244014947226</v>
      </c>
      <c r="AI105" s="25">
        <f t="shared" ca="1" si="30"/>
        <v>0.99965234702195271</v>
      </c>
    </row>
    <row r="106" spans="1:35">
      <c r="A106" s="25">
        <v>9.4</v>
      </c>
      <c r="B106" s="25">
        <f t="shared" si="45"/>
        <v>1</v>
      </c>
      <c r="C106" s="25">
        <f t="shared" si="46"/>
        <v>0</v>
      </c>
      <c r="E106" s="25">
        <f ca="1">Kp*(G106+H106*OnebyTi+Td*(G106-G105))</f>
        <v>0.37892086042503359</v>
      </c>
      <c r="F106" s="25">
        <f t="shared" ca="1" si="47"/>
        <v>0.99845642190715445</v>
      </c>
      <c r="G106" s="25">
        <f t="shared" ca="1" si="54"/>
        <v>1.5435780928455545E-3</v>
      </c>
      <c r="H106" s="25">
        <f t="shared" ca="1" si="33"/>
        <v>0.36287413390386009</v>
      </c>
      <c r="I106" s="25">
        <f t="shared" ca="1" si="34"/>
        <v>1.6939857666178904</v>
      </c>
      <c r="J106" s="25">
        <f t="shared" ca="1" si="35"/>
        <v>0.97592201825905334</v>
      </c>
      <c r="K106" s="25">
        <f t="shared" ca="1" si="36"/>
        <v>2.8278992887760075</v>
      </c>
      <c r="M106" s="25">
        <f ca="1">Kp*(Q106+R106*OnebyTi+Td*(Q106-Q105))</f>
        <v>3.8420522722155028</v>
      </c>
      <c r="N106" s="25">
        <f t="shared" ca="1" si="48"/>
        <v>-2.6577105485143773</v>
      </c>
      <c r="O106" s="25">
        <f t="shared" ca="1" si="55"/>
        <v>-1.8094316223007498</v>
      </c>
      <c r="P106" s="25">
        <f t="shared" ca="1" si="49"/>
        <v>0.24929525865365709</v>
      </c>
      <c r="Q106" s="25">
        <f t="shared" ca="1" si="31"/>
        <v>0.75070474134634291</v>
      </c>
      <c r="R106" s="25">
        <f t="shared" ca="1" si="37"/>
        <v>-1.0430018280131494</v>
      </c>
      <c r="S106" s="25">
        <f t="shared" ca="1" si="38"/>
        <v>6.8009444325000272</v>
      </c>
      <c r="T106" s="25">
        <f t="shared" ca="1" si="39"/>
        <v>6.0449089212713529</v>
      </c>
      <c r="U106" s="25">
        <f t="shared" ca="1" si="40"/>
        <v>5.9298324631881956</v>
      </c>
      <c r="W106" s="25">
        <f ca="1">Kp*(AB106+AC106*OnebyTi+Td*(AB106-AB105))</f>
        <v>-6.9610575877194361</v>
      </c>
      <c r="X106" s="25">
        <f t="shared" ca="1" si="50"/>
        <v>-2.0504726272775158</v>
      </c>
      <c r="Y106" s="25">
        <f t="shared" ca="1" si="51"/>
        <v>0.29610096062593383</v>
      </c>
      <c r="Z106" s="25">
        <f t="shared" ca="1" si="52"/>
        <v>1.7506844823505212</v>
      </c>
      <c r="AA106" s="25">
        <f t="shared" ca="1" si="53"/>
        <v>2.1428081064989444</v>
      </c>
      <c r="AB106" s="25">
        <f t="shared" ca="1" si="32"/>
        <v>-1.1428081064989444</v>
      </c>
      <c r="AC106" s="25">
        <f t="shared" ca="1" si="41"/>
        <v>5.1882986100245401E-2</v>
      </c>
      <c r="AD106" s="25">
        <f t="shared" ca="1" si="42"/>
        <v>7.3745847290733266</v>
      </c>
      <c r="AE106" s="25">
        <f t="shared" ca="1" si="43"/>
        <v>6.8319953896170533</v>
      </c>
      <c r="AF106" s="25">
        <f t="shared" ca="1" si="44"/>
        <v>25.50984675499015</v>
      </c>
      <c r="AH106" s="25">
        <f t="shared" ca="1" si="29"/>
        <v>0.37892086042503359</v>
      </c>
      <c r="AI106" s="25">
        <f t="shared" ca="1" si="30"/>
        <v>0.99845642190715445</v>
      </c>
    </row>
    <row r="107" spans="1:35">
      <c r="A107" s="25">
        <v>9.5</v>
      </c>
      <c r="B107" s="25">
        <f t="shared" si="45"/>
        <v>1</v>
      </c>
      <c r="C107" s="25">
        <f t="shared" si="46"/>
        <v>0</v>
      </c>
      <c r="E107" s="25">
        <f ca="1">Kp*(G107+H107*OnebyTi+Td*(G107-G106))</f>
        <v>0.3806755442916302</v>
      </c>
      <c r="F107" s="25">
        <f t="shared" ca="1" si="47"/>
        <v>0.99789985877823706</v>
      </c>
      <c r="G107" s="25">
        <f t="shared" ca="1" si="54"/>
        <v>2.1001412217629412E-3</v>
      </c>
      <c r="H107" s="25">
        <f t="shared" ca="1" si="33"/>
        <v>0.36308414802603639</v>
      </c>
      <c r="I107" s="25">
        <f t="shared" ca="1" si="34"/>
        <v>1.6941957807400667</v>
      </c>
      <c r="J107" s="25">
        <f t="shared" ca="1" si="35"/>
        <v>0.97592245931836852</v>
      </c>
      <c r="K107" s="25">
        <f t="shared" ca="1" si="36"/>
        <v>2.8298944229366825</v>
      </c>
      <c r="M107" s="25">
        <f ca="1">Kp*(Q107+R107*OnebyTi+Td*(Q107-Q106))</f>
        <v>4.4404592736728103</v>
      </c>
      <c r="N107" s="25">
        <f t="shared" ca="1" si="48"/>
        <v>-2.4415574279774876</v>
      </c>
      <c r="O107" s="25">
        <f t="shared" ca="1" si="55"/>
        <v>-1.8440503458024053</v>
      </c>
      <c r="P107" s="25">
        <f t="shared" ca="1" si="49"/>
        <v>0.16527749697789706</v>
      </c>
      <c r="Q107" s="25">
        <f t="shared" ca="1" si="31"/>
        <v>0.83472250302210294</v>
      </c>
      <c r="R107" s="25">
        <f t="shared" ca="1" si="37"/>
        <v>-0.95952957771093916</v>
      </c>
      <c r="S107" s="25">
        <f t="shared" ca="1" si="38"/>
        <v>6.8844166828022377</v>
      </c>
      <c r="T107" s="25">
        <f t="shared" ca="1" si="39"/>
        <v>6.1145850869765015</v>
      </c>
      <c r="U107" s="25">
        <f t="shared" ca="1" si="40"/>
        <v>6.0112949069879669</v>
      </c>
      <c r="W107" s="25">
        <f ca="1">Kp*(AB107+AC107*OnebyTi+Td*(AB107-AB106))</f>
        <v>-6.9486162481520193</v>
      </c>
      <c r="X107" s="25">
        <f t="shared" ca="1" si="50"/>
        <v>-2.1541667679817071</v>
      </c>
      <c r="Y107" s="25">
        <f t="shared" ca="1" si="51"/>
        <v>0.18165721629245823</v>
      </c>
      <c r="Z107" s="25">
        <f t="shared" ca="1" si="52"/>
        <v>1.6797436068842349</v>
      </c>
      <c r="AA107" s="25">
        <f t="shared" ca="1" si="53"/>
        <v>2.1236840116823599</v>
      </c>
      <c r="AB107" s="25">
        <f t="shared" ca="1" si="32"/>
        <v>-1.1236840116823599</v>
      </c>
      <c r="AC107" s="25">
        <f t="shared" ca="1" si="41"/>
        <v>-6.0485415067990586E-2</v>
      </c>
      <c r="AD107" s="25">
        <f t="shared" ca="1" si="42"/>
        <v>7.4869531302415631</v>
      </c>
      <c r="AE107" s="25">
        <f t="shared" ca="1" si="43"/>
        <v>6.9582619654281093</v>
      </c>
      <c r="AF107" s="25">
        <f t="shared" ca="1" si="44"/>
        <v>26.196932905020837</v>
      </c>
      <c r="AH107" s="25">
        <f t="shared" ca="1" si="29"/>
        <v>0.3806755442916302</v>
      </c>
      <c r="AI107" s="25">
        <f t="shared" ca="1" si="30"/>
        <v>0.99789985877823706</v>
      </c>
    </row>
    <row r="108" spans="1:35">
      <c r="A108" s="25">
        <v>9.6</v>
      </c>
      <c r="B108" s="25">
        <f t="shared" si="45"/>
        <v>1</v>
      </c>
      <c r="C108" s="25">
        <f t="shared" si="46"/>
        <v>0</v>
      </c>
      <c r="E108" s="25">
        <f ca="1">Kp*(G108+H108*OnebyTi+Td*(G108-G107))</f>
        <v>0.37876170023730094</v>
      </c>
      <c r="F108" s="25">
        <f t="shared" ca="1" si="47"/>
        <v>0.997951180422603</v>
      </c>
      <c r="G108" s="25">
        <f t="shared" ca="1" si="54"/>
        <v>2.0488195773969986E-3</v>
      </c>
      <c r="H108" s="25">
        <f t="shared" ca="1" si="33"/>
        <v>0.3632890299837761</v>
      </c>
      <c r="I108" s="25">
        <f t="shared" ca="1" si="34"/>
        <v>1.6944006626978063</v>
      </c>
      <c r="J108" s="25">
        <f t="shared" ca="1" si="35"/>
        <v>0.97592287908453457</v>
      </c>
      <c r="K108" s="25">
        <f t="shared" ca="1" si="36"/>
        <v>2.8318612897309836</v>
      </c>
      <c r="M108" s="25">
        <f ca="1">Kp*(Q108+R108*OnebyTi+Td*(Q108-Q107))</f>
        <v>5.0336700463579067</v>
      </c>
      <c r="N108" s="25">
        <f t="shared" ca="1" si="48"/>
        <v>-2.2096598205291942</v>
      </c>
      <c r="O108" s="25">
        <f t="shared" ca="1" si="55"/>
        <v>-1.8684349342071054</v>
      </c>
      <c r="P108" s="25">
        <f t="shared" ca="1" si="49"/>
        <v>8.3275736868308664E-2</v>
      </c>
      <c r="Q108" s="25">
        <f t="shared" ca="1" si="31"/>
        <v>0.91672426313169131</v>
      </c>
      <c r="R108" s="25">
        <f t="shared" ca="1" si="37"/>
        <v>-0.86785715139776998</v>
      </c>
      <c r="S108" s="25">
        <f t="shared" ca="1" si="38"/>
        <v>6.9760891091154065</v>
      </c>
      <c r="T108" s="25">
        <f t="shared" ca="1" si="39"/>
        <v>6.1986234244379359</v>
      </c>
      <c r="U108" s="25">
        <f t="shared" ca="1" si="40"/>
        <v>6.10076012520818</v>
      </c>
      <c r="W108" s="25">
        <f ca="1">Kp*(AB108+AC108*OnebyTi+Td*(AB108-AB107))</f>
        <v>-6.9184173249013803</v>
      </c>
      <c r="X108" s="25">
        <f t="shared" ca="1" si="50"/>
        <v>-2.2524396229934407</v>
      </c>
      <c r="Y108" s="25">
        <f t="shared" ca="1" si="51"/>
        <v>6.7737736314372049E-2</v>
      </c>
      <c r="Z108" s="25">
        <f t="shared" ca="1" si="52"/>
        <v>1.6066810714674258</v>
      </c>
      <c r="AA108" s="25">
        <f t="shared" ca="1" si="53"/>
        <v>2.1020327826529694</v>
      </c>
      <c r="AB108" s="25">
        <f t="shared" ca="1" si="32"/>
        <v>-1.1020327826529694</v>
      </c>
      <c r="AC108" s="25">
        <f t="shared" ca="1" si="41"/>
        <v>-0.17068869333328754</v>
      </c>
      <c r="AD108" s="25">
        <f t="shared" ca="1" si="42"/>
        <v>7.5971564085068604</v>
      </c>
      <c r="AE108" s="25">
        <f t="shared" ca="1" si="43"/>
        <v>7.0797095908322936</v>
      </c>
      <c r="AF108" s="25">
        <f t="shared" ca="1" si="44"/>
        <v>26.880041527125957</v>
      </c>
      <c r="AH108" s="25">
        <f t="shared" ca="1" si="29"/>
        <v>0.37876170023730094</v>
      </c>
      <c r="AI108" s="25">
        <f t="shared" ca="1" si="30"/>
        <v>0.997951180422603</v>
      </c>
    </row>
    <row r="109" spans="1:35">
      <c r="A109" s="25">
        <v>9.6999999999999993</v>
      </c>
      <c r="B109" s="25">
        <f t="shared" si="45"/>
        <v>1</v>
      </c>
      <c r="C109" s="25">
        <f t="shared" si="46"/>
        <v>0</v>
      </c>
      <c r="E109" s="25">
        <f ca="1">Kp*(G109+H109*OnebyTi+Td*(G109-G108))</f>
        <v>0.37369220282139093</v>
      </c>
      <c r="F109" s="25">
        <f t="shared" ca="1" si="47"/>
        <v>0.99853819939569299</v>
      </c>
      <c r="G109" s="25">
        <f t="shared" ca="1" si="54"/>
        <v>1.4618006043070064E-3</v>
      </c>
      <c r="H109" s="25">
        <f t="shared" ca="1" si="33"/>
        <v>0.36343521004420681</v>
      </c>
      <c r="I109" s="25">
        <f t="shared" ca="1" si="34"/>
        <v>1.6945468427582371</v>
      </c>
      <c r="J109" s="25">
        <f t="shared" ca="1" si="35"/>
        <v>0.97592309277063527</v>
      </c>
      <c r="K109" s="25">
        <f t="shared" ca="1" si="36"/>
        <v>2.8332792363171615</v>
      </c>
      <c r="M109" s="25">
        <f ca="1">Kp*(Q109+R109*OnebyTi+Td*(Q109-Q108))</f>
        <v>5.6193843552456126</v>
      </c>
      <c r="N109" s="25">
        <f t="shared" ca="1" si="48"/>
        <v>-1.9626861646050897</v>
      </c>
      <c r="O109" s="25">
        <f t="shared" ca="1" si="55"/>
        <v>-1.8823605070657825</v>
      </c>
      <c r="P109" s="25">
        <f t="shared" ca="1" si="49"/>
        <v>3.6253648158327406E-3</v>
      </c>
      <c r="Q109" s="25">
        <f t="shared" ca="1" si="31"/>
        <v>0.99637463518416725</v>
      </c>
      <c r="R109" s="25">
        <f t="shared" ca="1" si="37"/>
        <v>-0.76821968787935324</v>
      </c>
      <c r="S109" s="25">
        <f t="shared" ca="1" si="38"/>
        <v>7.0757265726338234</v>
      </c>
      <c r="T109" s="25">
        <f t="shared" ca="1" si="39"/>
        <v>6.2978996658017738</v>
      </c>
      <c r="U109" s="25">
        <f t="shared" ca="1" si="40"/>
        <v>6.1979986267608949</v>
      </c>
      <c r="W109" s="25">
        <f ca="1">Kp*(AB109+AC109*OnebyTi+Td*(AB109-AB108))</f>
        <v>-6.8703460202115174</v>
      </c>
      <c r="X109" s="25">
        <f t="shared" ca="1" si="50"/>
        <v>-2.3450359629904587</v>
      </c>
      <c r="Y109" s="25">
        <f t="shared" ca="1" si="51"/>
        <v>-4.5418648759483607E-2</v>
      </c>
      <c r="Z109" s="25">
        <f t="shared" ca="1" si="52"/>
        <v>1.5316259193512209</v>
      </c>
      <c r="AA109" s="25">
        <f t="shared" ca="1" si="53"/>
        <v>2.0778741946238943</v>
      </c>
      <c r="AB109" s="25">
        <f t="shared" ca="1" si="32"/>
        <v>-1.0778741946238943</v>
      </c>
      <c r="AC109" s="25">
        <f t="shared" ca="1" si="41"/>
        <v>-0.27847611279567697</v>
      </c>
      <c r="AD109" s="25">
        <f t="shared" ca="1" si="42"/>
        <v>7.7049438279692497</v>
      </c>
      <c r="AE109" s="25">
        <f t="shared" ca="1" si="43"/>
        <v>7.1958908687759049</v>
      </c>
      <c r="AF109" s="25">
        <f t="shared" ca="1" si="44"/>
        <v>27.558875880135776</v>
      </c>
      <c r="AH109" s="25">
        <f t="shared" ca="1" si="29"/>
        <v>0.37369220282139093</v>
      </c>
      <c r="AI109" s="25">
        <f t="shared" ca="1" si="30"/>
        <v>0.99853819939569299</v>
      </c>
    </row>
    <row r="110" spans="1:35">
      <c r="A110" s="25">
        <v>9.8000000000000007</v>
      </c>
      <c r="B110" s="25">
        <f t="shared" si="45"/>
        <v>1</v>
      </c>
      <c r="C110" s="25">
        <f t="shared" si="46"/>
        <v>0</v>
      </c>
      <c r="E110" s="25">
        <f ca="1">Kp*(G110+H110*OnebyTi+Td*(G110-G109))</f>
        <v>0.36615626804815687</v>
      </c>
      <c r="F110" s="25">
        <f t="shared" ca="1" si="47"/>
        <v>0.99955738620765311</v>
      </c>
      <c r="G110" s="25">
        <f t="shared" ca="1" si="54"/>
        <v>4.4261379234689091E-4</v>
      </c>
      <c r="H110" s="25">
        <f t="shared" ca="1" si="33"/>
        <v>0.3634794714234415</v>
      </c>
      <c r="I110" s="25">
        <f t="shared" ca="1" si="34"/>
        <v>1.6945911041374717</v>
      </c>
      <c r="J110" s="25">
        <f t="shared" ca="1" si="35"/>
        <v>0.97592311236133222</v>
      </c>
      <c r="K110" s="25">
        <f t="shared" ca="1" si="36"/>
        <v>2.8337129978336613</v>
      </c>
      <c r="M110" s="25">
        <f ca="1">Kp*(Q110+R110*OnebyTi+Td*(Q110-Q109))</f>
        <v>6.1953003460708347</v>
      </c>
      <c r="N110" s="25">
        <f t="shared" ca="1" si="48"/>
        <v>-1.7013703230598232</v>
      </c>
      <c r="O110" s="25">
        <f t="shared" ca="1" si="55"/>
        <v>-1.8856386407580272</v>
      </c>
      <c r="P110" s="25">
        <f t="shared" ca="1" si="49"/>
        <v>-7.3342742500151367E-2</v>
      </c>
      <c r="Q110" s="25">
        <f t="shared" ca="1" si="31"/>
        <v>1.0733427425001514</v>
      </c>
      <c r="R110" s="25">
        <f t="shared" ca="1" si="37"/>
        <v>-0.66088541362933806</v>
      </c>
      <c r="S110" s="25">
        <f t="shared" ca="1" si="38"/>
        <v>7.1830608468838388</v>
      </c>
      <c r="T110" s="25">
        <f t="shared" ca="1" si="39"/>
        <v>6.4131061300895489</v>
      </c>
      <c r="U110" s="25">
        <f t="shared" ca="1" si="40"/>
        <v>6.3027486257500147</v>
      </c>
      <c r="W110" s="25">
        <f ca="1">Kp*(AB110+AC110*OnebyTi+Td*(AB110-AB109))</f>
        <v>-6.8043230365107998</v>
      </c>
      <c r="X110" s="25">
        <f t="shared" ca="1" si="50"/>
        <v>-2.4317096470798583</v>
      </c>
      <c r="Y110" s="25">
        <f t="shared" ca="1" si="51"/>
        <v>-0.15757230860265065</v>
      </c>
      <c r="Z110" s="25">
        <f t="shared" ca="1" si="52"/>
        <v>1.4547125481764389</v>
      </c>
      <c r="AA110" s="25">
        <f t="shared" ca="1" si="53"/>
        <v>2.0512333518733534</v>
      </c>
      <c r="AB110" s="25">
        <f t="shared" ca="1" si="32"/>
        <v>-1.0512333518733534</v>
      </c>
      <c r="AC110" s="25">
        <f t="shared" ca="1" si="41"/>
        <v>-0.38359944798301232</v>
      </c>
      <c r="AD110" s="25">
        <f t="shared" ca="1" si="42"/>
        <v>7.8100671631565852</v>
      </c>
      <c r="AE110" s="25">
        <f t="shared" ca="1" si="43"/>
        <v>7.3064000247849936</v>
      </c>
      <c r="AF110" s="25">
        <f t="shared" ca="1" si="44"/>
        <v>28.233042985441134</v>
      </c>
      <c r="AH110" s="25">
        <f t="shared" ca="1" si="29"/>
        <v>0.36615626804815687</v>
      </c>
      <c r="AI110" s="25">
        <f t="shared" ca="1" si="30"/>
        <v>0.99955738620765311</v>
      </c>
    </row>
    <row r="111" spans="1:35">
      <c r="A111" s="25">
        <v>9.9</v>
      </c>
      <c r="B111" s="25">
        <f t="shared" si="45"/>
        <v>1</v>
      </c>
      <c r="C111" s="25">
        <f t="shared" si="46"/>
        <v>0</v>
      </c>
      <c r="E111" s="25">
        <f ca="1">Kp*(G111+H111*OnebyTi+Td*(G111-G110))</f>
        <v>0.35695159735368154</v>
      </c>
      <c r="F111" s="25">
        <f t="shared" ca="1" si="47"/>
        <v>1.0008845542229461</v>
      </c>
      <c r="G111" s="25">
        <f t="shared" ca="1" si="54"/>
        <v>-8.8455422294608788E-4</v>
      </c>
      <c r="H111" s="25">
        <f t="shared" ca="1" si="33"/>
        <v>0.36339101600114687</v>
      </c>
      <c r="I111" s="25">
        <f t="shared" ca="1" si="34"/>
        <v>1.6946795595597663</v>
      </c>
      <c r="J111" s="25">
        <f t="shared" ca="1" si="35"/>
        <v>0.97592319060494959</v>
      </c>
      <c r="K111" s="25">
        <f t="shared" ca="1" si="36"/>
        <v>2.8345887065143778</v>
      </c>
      <c r="M111" s="25">
        <f ca="1">Kp*(Q111+R111*OnebyTi+Td*(Q111-Q110))</f>
        <v>6.7591231886021568</v>
      </c>
      <c r="N111" s="25">
        <f t="shared" ca="1" si="48"/>
        <v>-1.4265096691920149</v>
      </c>
      <c r="O111" s="25">
        <f t="shared" ca="1" si="55"/>
        <v>-1.8781185506751779</v>
      </c>
      <c r="P111" s="25">
        <f t="shared" ca="1" si="49"/>
        <v>-0.14730352198693739</v>
      </c>
      <c r="Q111" s="25">
        <f t="shared" ca="1" si="31"/>
        <v>1.1473035219869374</v>
      </c>
      <c r="R111" s="25">
        <f t="shared" ca="1" si="37"/>
        <v>-0.5461550614306443</v>
      </c>
      <c r="S111" s="25">
        <f t="shared" ca="1" si="38"/>
        <v>7.2977911990825328</v>
      </c>
      <c r="T111" s="25">
        <f t="shared" ca="1" si="39"/>
        <v>6.5447366672459122</v>
      </c>
      <c r="U111" s="25">
        <f t="shared" ca="1" si="40"/>
        <v>6.4147166371269932</v>
      </c>
      <c r="W111" s="25">
        <f ca="1">Kp*(AB111+AC111*OnebyTi+Td*(AB111-AB110))</f>
        <v>-6.7203050894287006</v>
      </c>
      <c r="X111" s="25">
        <f t="shared" ca="1" si="50"/>
        <v>-2.5122242183688162</v>
      </c>
      <c r="Y111" s="25">
        <f t="shared" ca="1" si="51"/>
        <v>-0.26848329536459858</v>
      </c>
      <c r="Z111" s="25">
        <f t="shared" ca="1" si="52"/>
        <v>1.3760804878425388</v>
      </c>
      <c r="AA111" s="25">
        <f t="shared" ca="1" si="53"/>
        <v>2.0221406889797584</v>
      </c>
      <c r="AB111" s="25">
        <f t="shared" ca="1" si="32"/>
        <v>-1.0221406889797584</v>
      </c>
      <c r="AC111" s="25">
        <f t="shared" ca="1" si="41"/>
        <v>-0.48581351688098817</v>
      </c>
      <c r="AD111" s="25">
        <f t="shared" ca="1" si="42"/>
        <v>7.9122812320545615</v>
      </c>
      <c r="AE111" s="25">
        <f t="shared" ca="1" si="43"/>
        <v>7.4108771835917953</v>
      </c>
      <c r="AF111" s="25">
        <f t="shared" ca="1" si="44"/>
        <v>28.902007150066115</v>
      </c>
      <c r="AH111" s="25">
        <f t="shared" ca="1" si="29"/>
        <v>0.35695159735368154</v>
      </c>
      <c r="AI111" s="25">
        <f t="shared" ca="1" si="30"/>
        <v>1.0008845542229461</v>
      </c>
    </row>
    <row r="112" spans="1:35">
      <c r="A112" s="25">
        <v>10</v>
      </c>
      <c r="B112" s="25">
        <f t="shared" si="45"/>
        <v>1</v>
      </c>
      <c r="C112" s="25">
        <f t="shared" si="46"/>
        <v>0</v>
      </c>
      <c r="E112" s="25">
        <f ca="1">Kp*(G112+H112*OnebyTi+Td*(G112-G111))</f>
        <v>0.34691556849341865</v>
      </c>
      <c r="F112" s="25">
        <f t="shared" ca="1" si="47"/>
        <v>1.0023859535253823</v>
      </c>
      <c r="G112" s="25">
        <f t="shared" ca="1" si="54"/>
        <v>-2.3859535253822894E-3</v>
      </c>
      <c r="H112" s="25">
        <f t="shared" ca="1" si="33"/>
        <v>0.36315242064860864</v>
      </c>
      <c r="I112" s="25">
        <f t="shared" ca="1" si="34"/>
        <v>1.6949181549123047</v>
      </c>
      <c r="J112" s="25">
        <f t="shared" ca="1" si="35"/>
        <v>0.97592375988237212</v>
      </c>
      <c r="K112" s="25">
        <f t="shared" ca="1" si="36"/>
        <v>2.8369746600397603</v>
      </c>
      <c r="M112" s="25">
        <f ca="1">Kp*(Q112+R112*OnebyTi+Td*(Q112-Q111))</f>
        <v>7.3085738056266889</v>
      </c>
      <c r="N112" s="25">
        <f t="shared" ca="1" si="48"/>
        <v>-1.138962908903236</v>
      </c>
      <c r="O112" s="25">
        <f t="shared" ca="1" si="55"/>
        <v>-1.8596881470475153</v>
      </c>
      <c r="P112" s="25">
        <f t="shared" ca="1" si="49"/>
        <v>-0.21793902295136708</v>
      </c>
      <c r="Q112" s="25">
        <f t="shared" ca="1" si="31"/>
        <v>1.2179390229513671</v>
      </c>
      <c r="R112" s="25">
        <f t="shared" ca="1" si="37"/>
        <v>-0.42436115913550759</v>
      </c>
      <c r="S112" s="25">
        <f t="shared" ca="1" si="38"/>
        <v>7.4195851013776695</v>
      </c>
      <c r="T112" s="25">
        <f t="shared" ca="1" si="39"/>
        <v>6.6930742136086856</v>
      </c>
      <c r="U112" s="25">
        <f t="shared" ca="1" si="40"/>
        <v>6.5335782001856098</v>
      </c>
      <c r="W112" s="25">
        <f ca="1">Kp*(AB112+AC112*OnebyTi+Td*(AB112-AB111))</f>
        <v>-6.6182853521945741</v>
      </c>
      <c r="X112" s="25">
        <f t="shared" ca="1" si="50"/>
        <v>-2.5863534855010561</v>
      </c>
      <c r="Y112" s="25">
        <f t="shared" ca="1" si="51"/>
        <v>-0.37791183145081342</v>
      </c>
      <c r="Z112" s="25">
        <f t="shared" ca="1" si="52"/>
        <v>1.2958741656902435</v>
      </c>
      <c r="AA112" s="25">
        <f t="shared" ca="1" si="53"/>
        <v>1.9906319611631118</v>
      </c>
      <c r="AB112" s="25">
        <f t="shared" ca="1" si="32"/>
        <v>-0.99063196116311181</v>
      </c>
      <c r="AC112" s="25">
        <f t="shared" ca="1" si="41"/>
        <v>-0.58487671299729938</v>
      </c>
      <c r="AD112" s="25">
        <f t="shared" ca="1" si="42"/>
        <v>8.0113444281708723</v>
      </c>
      <c r="AE112" s="25">
        <f t="shared" ca="1" si="43"/>
        <v>7.5090123518395826</v>
      </c>
      <c r="AF112" s="25">
        <f t="shared" ca="1" si="44"/>
        <v>29.565044473509857</v>
      </c>
      <c r="AH112" s="25">
        <f t="shared" ca="1" si="29"/>
        <v>0.34691556849341865</v>
      </c>
      <c r="AI112" s="25">
        <f t="shared" ca="1" si="30"/>
        <v>1.0023859535253823</v>
      </c>
    </row>
    <row r="113" spans="1:35">
      <c r="A113" s="25">
        <v>10.1</v>
      </c>
      <c r="B113" s="25">
        <f t="shared" si="45"/>
        <v>1</v>
      </c>
      <c r="C113" s="25">
        <f t="shared" si="46"/>
        <v>0</v>
      </c>
      <c r="E113" s="25">
        <f ca="1">Kp*(G113+H113*OnebyTi+Td*(G113-G112))</f>
        <v>0.33686055397321524</v>
      </c>
      <c r="F113" s="25">
        <f t="shared" ca="1" si="47"/>
        <v>1.0039289286709265</v>
      </c>
      <c r="G113" s="25">
        <f t="shared" ca="1" si="54"/>
        <v>-3.9289286709265347E-3</v>
      </c>
      <c r="H113" s="25">
        <f t="shared" ca="1" si="33"/>
        <v>0.36275952778151599</v>
      </c>
      <c r="I113" s="25">
        <f t="shared" ca="1" si="34"/>
        <v>1.6953110477793973</v>
      </c>
      <c r="J113" s="25">
        <f t="shared" ca="1" si="35"/>
        <v>0.97592530353042228</v>
      </c>
      <c r="K113" s="25">
        <f t="shared" ca="1" si="36"/>
        <v>2.8409428779973962</v>
      </c>
      <c r="M113" s="25">
        <f ca="1">Kp*(Q113+R113*OnebyTi+Td*(Q113-Q112))</f>
        <v>7.8413976558966842</v>
      </c>
      <c r="N113" s="25">
        <f t="shared" ca="1" si="48"/>
        <v>-0.83964764376324474</v>
      </c>
      <c r="O113" s="25">
        <f t="shared" ca="1" si="55"/>
        <v>-1.8302749588037015</v>
      </c>
      <c r="P113" s="25">
        <f t="shared" ca="1" si="49"/>
        <v>-0.28493969599632779</v>
      </c>
      <c r="Q113" s="25">
        <f t="shared" ca="1" si="31"/>
        <v>1.2849396959963277</v>
      </c>
      <c r="R113" s="25">
        <f t="shared" ca="1" si="37"/>
        <v>-0.29586718953587482</v>
      </c>
      <c r="S113" s="25">
        <f t="shared" ca="1" si="38"/>
        <v>7.5480790709773018</v>
      </c>
      <c r="T113" s="25">
        <f t="shared" ca="1" si="39"/>
        <v>6.8581812158433992</v>
      </c>
      <c r="U113" s="25">
        <f t="shared" ca="1" si="40"/>
        <v>6.65897871646896</v>
      </c>
      <c r="W113" s="25">
        <f ca="1">Kp*(AB113+AC113*OnebyTi+Td*(AB113-AB112))</f>
        <v>-6.4982938298329715</v>
      </c>
      <c r="X113" s="25">
        <f t="shared" ca="1" si="50"/>
        <v>-2.6538820888356001</v>
      </c>
      <c r="Y113" s="25">
        <f t="shared" ca="1" si="51"/>
        <v>-0.48561880187543882</v>
      </c>
      <c r="Z113" s="25">
        <f t="shared" ca="1" si="52"/>
        <v>1.2142426593470279</v>
      </c>
      <c r="AA113" s="25">
        <f t="shared" ca="1" si="53"/>
        <v>1.9567482236452849</v>
      </c>
      <c r="AB113" s="25">
        <f t="shared" ca="1" si="32"/>
        <v>-0.95674822364528489</v>
      </c>
      <c r="AC113" s="25">
        <f t="shared" ca="1" si="41"/>
        <v>-0.68055153536182789</v>
      </c>
      <c r="AD113" s="25">
        <f t="shared" ca="1" si="42"/>
        <v>8.1070192505354015</v>
      </c>
      <c r="AE113" s="25">
        <f t="shared" ca="1" si="43"/>
        <v>7.6005490681844234</v>
      </c>
      <c r="AF113" s="25">
        <f t="shared" ca="1" si="44"/>
        <v>30.221199743079421</v>
      </c>
      <c r="AH113" s="25">
        <f t="shared" ca="1" si="29"/>
        <v>0.33686055397321524</v>
      </c>
      <c r="AI113" s="25">
        <f t="shared" ca="1" si="30"/>
        <v>1.0039289286709265</v>
      </c>
    </row>
    <row r="114" spans="1:35">
      <c r="A114" s="25">
        <v>10.199999999999999</v>
      </c>
      <c r="B114" s="25">
        <f t="shared" si="45"/>
        <v>1</v>
      </c>
      <c r="C114" s="25">
        <f t="shared" si="46"/>
        <v>0</v>
      </c>
      <c r="E114" s="25">
        <f ca="1">Kp*(G114+H114*OnebyTi+Td*(G114-G113))</f>
        <v>0.3275176313331058</v>
      </c>
      <c r="F114" s="25">
        <f t="shared" ca="1" si="47"/>
        <v>1.005391412846526</v>
      </c>
      <c r="G114" s="25">
        <f t="shared" ca="1" si="54"/>
        <v>-5.3914128465260003E-3</v>
      </c>
      <c r="H114" s="25">
        <f t="shared" ca="1" si="33"/>
        <v>0.36222038649686339</v>
      </c>
      <c r="I114" s="25">
        <f t="shared" ca="1" si="34"/>
        <v>1.6958501890640498</v>
      </c>
      <c r="J114" s="25">
        <f t="shared" ca="1" si="35"/>
        <v>0.97592821026367049</v>
      </c>
      <c r="K114" s="25">
        <f t="shared" ca="1" si="36"/>
        <v>2.8464421191008529</v>
      </c>
      <c r="M114" s="25">
        <f ca="1">Kp*(Q114+R114*OnebyTi+Td*(Q114-Q113))</f>
        <v>8.3553735386739589</v>
      </c>
      <c r="N114" s="25">
        <f t="shared" ca="1" si="48"/>
        <v>-0.52953768079116659</v>
      </c>
      <c r="O114" s="25">
        <f t="shared" ca="1" si="55"/>
        <v>-1.7898469202743836</v>
      </c>
      <c r="P114" s="25">
        <f t="shared" ca="1" si="49"/>
        <v>-0.34800566701988933</v>
      </c>
      <c r="Q114" s="25">
        <f t="shared" ca="1" si="31"/>
        <v>1.3480056670198892</v>
      </c>
      <c r="R114" s="25">
        <f t="shared" ca="1" si="37"/>
        <v>-0.1610666228338859</v>
      </c>
      <c r="S114" s="25">
        <f t="shared" ca="1" si="38"/>
        <v>7.6828796376792905</v>
      </c>
      <c r="T114" s="25">
        <f t="shared" ca="1" si="39"/>
        <v>7.0398931436751733</v>
      </c>
      <c r="U114" s="25">
        <f t="shared" ca="1" si="40"/>
        <v>6.7905343922729609</v>
      </c>
      <c r="W114" s="25">
        <f ca="1">Kp*(AB114+AC114*OnebyTi+Td*(AB114-AB113))</f>
        <v>-6.3603976616961519</v>
      </c>
      <c r="X114" s="25">
        <f t="shared" ca="1" si="50"/>
        <v>-2.7146060499624887</v>
      </c>
      <c r="Y114" s="25">
        <f t="shared" ca="1" si="51"/>
        <v>-0.59136625021445943</v>
      </c>
      <c r="Z114" s="25">
        <f t="shared" ca="1" si="52"/>
        <v>1.131339437614151</v>
      </c>
      <c r="AA114" s="25">
        <f t="shared" ca="1" si="53"/>
        <v>1.9205357999630368</v>
      </c>
      <c r="AB114" s="25">
        <f t="shared" ca="1" si="32"/>
        <v>-0.9205357999630368</v>
      </c>
      <c r="AC114" s="25">
        <f t="shared" ca="1" si="41"/>
        <v>-0.77260511535813159</v>
      </c>
      <c r="AD114" s="25">
        <f t="shared" ca="1" si="42"/>
        <v>8.1990728305317049</v>
      </c>
      <c r="AE114" s="25">
        <f t="shared" ca="1" si="43"/>
        <v>7.6852876840857824</v>
      </c>
      <c r="AF114" s="25">
        <f t="shared" ca="1" si="44"/>
        <v>30.869247109746151</v>
      </c>
      <c r="AH114" s="25">
        <f t="shared" ca="1" si="29"/>
        <v>0.3275176313331058</v>
      </c>
      <c r="AI114" s="25">
        <f t="shared" ca="1" si="30"/>
        <v>1.005391412846526</v>
      </c>
    </row>
    <row r="115" spans="1:35">
      <c r="A115" s="25">
        <v>10.3</v>
      </c>
      <c r="B115" s="25">
        <f t="shared" si="45"/>
        <v>1</v>
      </c>
      <c r="C115" s="25">
        <f t="shared" si="46"/>
        <v>0</v>
      </c>
      <c r="E115" s="25">
        <f ca="1">Kp*(G115+H115*OnebyTi+Td*(G115-G114))</f>
        <v>0.31949190822033263</v>
      </c>
      <c r="F115" s="25">
        <f t="shared" ca="1" si="47"/>
        <v>1.0066696892225575</v>
      </c>
      <c r="G115" s="25">
        <f t="shared" ca="1" si="54"/>
        <v>-6.6696892225575066E-3</v>
      </c>
      <c r="H115" s="25">
        <f t="shared" ca="1" si="33"/>
        <v>0.36155341757460763</v>
      </c>
      <c r="I115" s="25">
        <f t="shared" ca="1" si="34"/>
        <v>1.6965171579863056</v>
      </c>
      <c r="J115" s="25">
        <f t="shared" ca="1" si="35"/>
        <v>0.97593265873910306</v>
      </c>
      <c r="K115" s="25">
        <f t="shared" ca="1" si="36"/>
        <v>2.853311899000087</v>
      </c>
      <c r="M115" s="25">
        <f ca="1">Kp*(Q115+R115*OnebyTi+Td*(Q115-Q114))</f>
        <v>8.8483223870074124</v>
      </c>
      <c r="N115" s="25">
        <f t="shared" ca="1" si="48"/>
        <v>-0.20966009579135392</v>
      </c>
      <c r="O115" s="25">
        <f t="shared" ca="1" si="55"/>
        <v>-1.7384130160007045</v>
      </c>
      <c r="P115" s="25">
        <f t="shared" ca="1" si="49"/>
        <v>-0.40684799132764587</v>
      </c>
      <c r="Q115" s="25">
        <f t="shared" ca="1" si="31"/>
        <v>1.4068479913276459</v>
      </c>
      <c r="R115" s="25">
        <f t="shared" ca="1" si="37"/>
        <v>-2.0381823701121293E-2</v>
      </c>
      <c r="S115" s="25">
        <f t="shared" ca="1" si="38"/>
        <v>7.8235644368120552</v>
      </c>
      <c r="T115" s="25">
        <f t="shared" ca="1" si="39"/>
        <v>7.2378152707454362</v>
      </c>
      <c r="U115" s="25">
        <f t="shared" ca="1" si="40"/>
        <v>6.9278332823347766</v>
      </c>
      <c r="W115" s="25">
        <f ca="1">Kp*(AB115+AC115*OnebyTi+Td*(AB115-AB114))</f>
        <v>-6.2047013510053466</v>
      </c>
      <c r="X115" s="25">
        <f t="shared" ca="1" si="50"/>
        <v>-2.7683333032711155</v>
      </c>
      <c r="Y115" s="25">
        <f t="shared" ca="1" si="51"/>
        <v>-0.69491787717115949</v>
      </c>
      <c r="Z115" s="25">
        <f t="shared" ca="1" si="52"/>
        <v>1.0473220898028566</v>
      </c>
      <c r="AA115" s="25">
        <f t="shared" ca="1" si="53"/>
        <v>1.8820462391893384</v>
      </c>
      <c r="AB115" s="25">
        <f t="shared" ca="1" si="32"/>
        <v>-0.88204623918933844</v>
      </c>
      <c r="AC115" s="25">
        <f t="shared" ca="1" si="41"/>
        <v>-0.8608097392770655</v>
      </c>
      <c r="AD115" s="25">
        <f t="shared" ca="1" si="42"/>
        <v>8.2872774544506385</v>
      </c>
      <c r="AE115" s="25">
        <f t="shared" ca="1" si="43"/>
        <v>7.7630882408925883</v>
      </c>
      <c r="AF115" s="25">
        <f t="shared" ca="1" si="44"/>
        <v>31.50765588369697</v>
      </c>
      <c r="AH115" s="25">
        <f t="shared" ca="1" si="29"/>
        <v>0.31949190822033263</v>
      </c>
      <c r="AI115" s="25">
        <f t="shared" ca="1" si="30"/>
        <v>1.0066696892225575</v>
      </c>
    </row>
    <row r="116" spans="1:35">
      <c r="A116" s="25">
        <v>10.4</v>
      </c>
      <c r="B116" s="25">
        <f t="shared" si="45"/>
        <v>1</v>
      </c>
      <c r="C116" s="25">
        <f t="shared" si="46"/>
        <v>0</v>
      </c>
      <c r="E116" s="25">
        <f ca="1">Kp*(G116+H116*OnebyTi+Td*(G116-G115))</f>
        <v>0.31323151594766879</v>
      </c>
      <c r="F116" s="25">
        <f t="shared" ca="1" si="47"/>
        <v>1.0076840337056072</v>
      </c>
      <c r="G116" s="25">
        <f t="shared" ca="1" si="54"/>
        <v>-7.6840337056072183E-3</v>
      </c>
      <c r="H116" s="25">
        <f t="shared" ca="1" si="33"/>
        <v>0.36078501420404691</v>
      </c>
      <c r="I116" s="25">
        <f t="shared" ca="1" si="34"/>
        <v>1.6972855613568663</v>
      </c>
      <c r="J116" s="25">
        <f t="shared" ca="1" si="35"/>
        <v>0.97593856317650196</v>
      </c>
      <c r="K116" s="25">
        <f t="shared" ca="1" si="36"/>
        <v>2.8613032940539185</v>
      </c>
      <c r="M116" s="25">
        <f ca="1">Kp*(Q116+R116*OnebyTi+Td*(Q116-Q115))</f>
        <v>9.3181160164954395</v>
      </c>
      <c r="N116" s="25">
        <f t="shared" ca="1" si="48"/>
        <v>0.11890794190071641</v>
      </c>
      <c r="O116" s="25">
        <f t="shared" ca="1" si="55"/>
        <v>-1.6760237793809705</v>
      </c>
      <c r="P116" s="25">
        <f t="shared" ca="1" si="49"/>
        <v>-0.46118988287903717</v>
      </c>
      <c r="Q116" s="25">
        <f t="shared" ca="1" si="31"/>
        <v>1.4611898828790371</v>
      </c>
      <c r="R116" s="25">
        <f t="shared" ca="1" si="37"/>
        <v>0.12573716458678241</v>
      </c>
      <c r="S116" s="25">
        <f t="shared" ca="1" si="38"/>
        <v>7.9696834250999586</v>
      </c>
      <c r="T116" s="25">
        <f t="shared" ca="1" si="39"/>
        <v>7.4513228581282416</v>
      </c>
      <c r="U116" s="25">
        <f t="shared" ca="1" si="40"/>
        <v>7.0704364378172775</v>
      </c>
      <c r="W116" s="25">
        <f ca="1">Kp*(AB116+AC116*OnebyTi+Td*(AB116-AB115))</f>
        <v>-6.0313469202072962</v>
      </c>
      <c r="X116" s="25">
        <f t="shared" ca="1" si="50"/>
        <v>-2.8148842083105805</v>
      </c>
      <c r="Y116" s="25">
        <f t="shared" ca="1" si="51"/>
        <v>-0.79603954075115158</v>
      </c>
      <c r="Z116" s="25">
        <f t="shared" ca="1" si="52"/>
        <v>0.96235204395567675</v>
      </c>
      <c r="AA116" s="25">
        <f t="shared" ca="1" si="53"/>
        <v>1.8413362620406077</v>
      </c>
      <c r="AB116" s="25">
        <f t="shared" ca="1" si="32"/>
        <v>-0.84133626204060774</v>
      </c>
      <c r="AC116" s="25">
        <f t="shared" ca="1" si="41"/>
        <v>-0.94494336548112634</v>
      </c>
      <c r="AD116" s="25">
        <f t="shared" ca="1" si="42"/>
        <v>8.3714110806546991</v>
      </c>
      <c r="AE116" s="25">
        <f t="shared" ca="1" si="43"/>
        <v>7.8338729114750345</v>
      </c>
      <c r="AF116" s="25">
        <f t="shared" ca="1" si="44"/>
        <v>32.134562695768508</v>
      </c>
      <c r="AH116" s="25">
        <f t="shared" ca="1" si="29"/>
        <v>0.31323151594766879</v>
      </c>
      <c r="AI116" s="25">
        <f t="shared" ca="1" si="30"/>
        <v>1.0076840337056072</v>
      </c>
    </row>
    <row r="117" spans="1:35">
      <c r="A117" s="25">
        <v>10.5</v>
      </c>
      <c r="B117" s="25">
        <f t="shared" si="45"/>
        <v>1</v>
      </c>
      <c r="C117" s="25">
        <f t="shared" si="46"/>
        <v>0</v>
      </c>
      <c r="E117" s="25">
        <f ca="1">Kp*(G117+H117*OnebyTi+Td*(G117-G116))</f>
        <v>0.30901112632800865</v>
      </c>
      <c r="F117" s="25">
        <f t="shared" ca="1" si="47"/>
        <v>1.0083820459934425</v>
      </c>
      <c r="G117" s="25">
        <f t="shared" ca="1" si="54"/>
        <v>-8.3820459934424996E-3</v>
      </c>
      <c r="H117" s="25">
        <f t="shared" ca="1" si="33"/>
        <v>0.35994680960470266</v>
      </c>
      <c r="I117" s="25">
        <f t="shared" ca="1" si="34"/>
        <v>1.6981237659562105</v>
      </c>
      <c r="J117" s="25">
        <f t="shared" ca="1" si="35"/>
        <v>0.97594558904600559</v>
      </c>
      <c r="K117" s="25">
        <f t="shared" ca="1" si="36"/>
        <v>2.8701044423470332</v>
      </c>
      <c r="M117" s="25">
        <f ca="1">Kp*(Q117+R117*OnebyTi+Td*(Q117-Q116))</f>
        <v>9.7626857960216942</v>
      </c>
      <c r="N117" s="25">
        <f t="shared" ca="1" si="48"/>
        <v>0.45504257440693874</v>
      </c>
      <c r="O117" s="25">
        <f t="shared" ca="1" si="55"/>
        <v>-1.6027716413834359</v>
      </c>
      <c r="P117" s="25">
        <f t="shared" ca="1" si="49"/>
        <v>-0.51076791371750219</v>
      </c>
      <c r="Q117" s="25">
        <f t="shared" ca="1" si="31"/>
        <v>1.5107679137175021</v>
      </c>
      <c r="R117" s="25">
        <f t="shared" ca="1" si="37"/>
        <v>0.27681395595853264</v>
      </c>
      <c r="S117" s="25">
        <f t="shared" ca="1" si="38"/>
        <v>8.1207602164717088</v>
      </c>
      <c r="T117" s="25">
        <f t="shared" ca="1" si="39"/>
        <v>7.6795648270400747</v>
      </c>
      <c r="U117" s="25">
        <f t="shared" ca="1" si="40"/>
        <v>7.2178791659637609</v>
      </c>
      <c r="W117" s="25">
        <f ca="1">Kp*(AB117+AC117*OnebyTi+Td*(AB117-AB116))</f>
        <v>-5.8405139910916288</v>
      </c>
      <c r="X117" s="25">
        <f t="shared" ca="1" si="50"/>
        <v>-2.8540920417080349</v>
      </c>
      <c r="Y117" s="25">
        <f t="shared" ca="1" si="51"/>
        <v>-0.8944997570316896</v>
      </c>
      <c r="Z117" s="25">
        <f t="shared" ca="1" si="52"/>
        <v>0.87659427441642324</v>
      </c>
      <c r="AA117" s="25">
        <f t="shared" ca="1" si="53"/>
        <v>1.7984676958698158</v>
      </c>
      <c r="AB117" s="25">
        <f t="shared" ca="1" si="32"/>
        <v>-0.79846769586981581</v>
      </c>
      <c r="AC117" s="25">
        <f t="shared" ca="1" si="41"/>
        <v>-1.0247901350681079</v>
      </c>
      <c r="AD117" s="25">
        <f t="shared" ca="1" si="42"/>
        <v>8.4512578502416815</v>
      </c>
      <c r="AE117" s="25">
        <f t="shared" ca="1" si="43"/>
        <v>7.8976279776098002</v>
      </c>
      <c r="AF117" s="25">
        <f t="shared" ca="1" si="44"/>
        <v>32.747751139041462</v>
      </c>
      <c r="AH117" s="25">
        <f t="shared" ca="1" si="29"/>
        <v>0.30901112632800865</v>
      </c>
      <c r="AI117" s="25">
        <f t="shared" ca="1" si="30"/>
        <v>1.0083820459934425</v>
      </c>
    </row>
    <row r="118" spans="1:35">
      <c r="A118" s="25">
        <v>10.6</v>
      </c>
      <c r="B118" s="25">
        <f t="shared" si="45"/>
        <v>1</v>
      </c>
      <c r="C118" s="25">
        <f t="shared" si="46"/>
        <v>0</v>
      </c>
      <c r="E118" s="25">
        <f ca="1">Kp*(G118+H118*OnebyTi+Td*(G118-G117))</f>
        <v>0.30692970798701491</v>
      </c>
      <c r="F118" s="25">
        <f t="shared" ca="1" si="47"/>
        <v>1.0087396628814065</v>
      </c>
      <c r="G118" s="25">
        <f t="shared" ca="1" si="54"/>
        <v>-8.7396628814064847E-3</v>
      </c>
      <c r="H118" s="25">
        <f t="shared" ca="1" si="33"/>
        <v>0.35907284331656203</v>
      </c>
      <c r="I118" s="25">
        <f t="shared" ca="1" si="34"/>
        <v>1.6989977322443512</v>
      </c>
      <c r="J118" s="25">
        <f t="shared" ca="1" si="35"/>
        <v>0.97595322721673361</v>
      </c>
      <c r="K118" s="25">
        <f t="shared" ca="1" si="36"/>
        <v>2.8793684850013239</v>
      </c>
      <c r="M118" s="25">
        <f ca="1">Kp*(Q118+R118*OnebyTi+Td*(Q118-Q117))</f>
        <v>10.180031206811766</v>
      </c>
      <c r="N118" s="25">
        <f t="shared" ca="1" si="48"/>
        <v>0.79757688019407513</v>
      </c>
      <c r="O118" s="25">
        <f t="shared" ca="1" si="55"/>
        <v>-1.5187911260684976</v>
      </c>
      <c r="P118" s="25">
        <f t="shared" ca="1" si="49"/>
        <v>-0.55533317868239374</v>
      </c>
      <c r="Q118" s="25">
        <f t="shared" ca="1" si="31"/>
        <v>1.5553331786823938</v>
      </c>
      <c r="R118" s="25">
        <f t="shared" ca="1" si="37"/>
        <v>0.43234727382677207</v>
      </c>
      <c r="S118" s="25">
        <f t="shared" ca="1" si="38"/>
        <v>8.2762935343399473</v>
      </c>
      <c r="T118" s="25">
        <f t="shared" ca="1" si="39"/>
        <v>7.9214709567111026</v>
      </c>
      <c r="U118" s="25">
        <f t="shared" ca="1" si="40"/>
        <v>7.369672409476995</v>
      </c>
      <c r="W118" s="25">
        <f ca="1">Kp*(AB118+AC118*OnebyTi+Td*(AB118-AB117))</f>
        <v>-5.6324197887574758</v>
      </c>
      <c r="X118" s="25">
        <f t="shared" ca="1" si="50"/>
        <v>-2.8858034674403044</v>
      </c>
      <c r="Y118" s="25">
        <f t="shared" ca="1" si="51"/>
        <v>-0.9900702004993156</v>
      </c>
      <c r="Z118" s="25">
        <f t="shared" ca="1" si="52"/>
        <v>0.79021699923934818</v>
      </c>
      <c r="AA118" s="25">
        <f t="shared" ca="1" si="53"/>
        <v>1.7535073985680381</v>
      </c>
      <c r="AB118" s="25">
        <f t="shared" ca="1" si="32"/>
        <v>-0.75350739856803806</v>
      </c>
      <c r="AC118" s="25">
        <f t="shared" ca="1" si="41"/>
        <v>-1.1001408749249117</v>
      </c>
      <c r="AD118" s="25">
        <f t="shared" ca="1" si="42"/>
        <v>8.5266085900984852</v>
      </c>
      <c r="AE118" s="25">
        <f t="shared" ca="1" si="43"/>
        <v>7.9544053175794778</v>
      </c>
      <c r="AF118" s="25">
        <f t="shared" ca="1" si="44"/>
        <v>33.344639836383827</v>
      </c>
      <c r="AH118" s="25">
        <f t="shared" ca="1" si="29"/>
        <v>0.30692970798701491</v>
      </c>
      <c r="AI118" s="25">
        <f t="shared" ca="1" si="30"/>
        <v>1.0087396628814065</v>
      </c>
    </row>
    <row r="119" spans="1:35">
      <c r="A119" s="25">
        <v>10.7</v>
      </c>
      <c r="B119" s="25">
        <f t="shared" si="45"/>
        <v>1</v>
      </c>
      <c r="C119" s="25">
        <f t="shared" si="46"/>
        <v>0</v>
      </c>
      <c r="E119" s="25">
        <f ca="1">Kp*(G119+H119*OnebyTi+Td*(G119-G118))</f>
        <v>0.30692123581289599</v>
      </c>
      <c r="F119" s="25">
        <f t="shared" ca="1" si="47"/>
        <v>1.0087600162537</v>
      </c>
      <c r="G119" s="25">
        <f t="shared" ca="1" si="54"/>
        <v>-8.7600162537000426E-3</v>
      </c>
      <c r="H119" s="25">
        <f t="shared" ca="1" si="33"/>
        <v>0.35819684169119204</v>
      </c>
      <c r="I119" s="25">
        <f t="shared" ca="1" si="34"/>
        <v>1.6998737338697212</v>
      </c>
      <c r="J119" s="25">
        <f t="shared" ca="1" si="35"/>
        <v>0.97596090100521016</v>
      </c>
      <c r="K119" s="25">
        <f t="shared" ca="1" si="36"/>
        <v>2.8887417023927831</v>
      </c>
      <c r="M119" s="25">
        <f ca="1">Kp*(Q119+R119*OnebyTi+Td*(Q119-Q118))</f>
        <v>10.568228256142724</v>
      </c>
      <c r="N119" s="25">
        <f t="shared" ca="1" si="48"/>
        <v>1.1453047080693688</v>
      </c>
      <c r="O119" s="25">
        <f t="shared" ca="1" si="55"/>
        <v>-1.4242588901978988</v>
      </c>
      <c r="P119" s="25">
        <f t="shared" ca="1" si="49"/>
        <v>-0.59465242056773604</v>
      </c>
      <c r="Q119" s="25">
        <f t="shared" ca="1" si="31"/>
        <v>1.5946524205677362</v>
      </c>
      <c r="R119" s="25">
        <f t="shared" ca="1" si="37"/>
        <v>0.59181251588354566</v>
      </c>
      <c r="S119" s="25">
        <f t="shared" ca="1" si="38"/>
        <v>8.435758776396721</v>
      </c>
      <c r="T119" s="25">
        <f t="shared" ca="1" si="39"/>
        <v>8.1757625909533562</v>
      </c>
      <c r="U119" s="25">
        <f t="shared" ca="1" si="40"/>
        <v>7.525304250793738</v>
      </c>
      <c r="W119" s="25">
        <f ca="1">Kp*(AB119+AC119*OnebyTi+Td*(AB119-AB118))</f>
        <v>-5.4073190686639032</v>
      </c>
      <c r="X119" s="25">
        <f t="shared" ca="1" si="50"/>
        <v>-2.9098789842861668</v>
      </c>
      <c r="Y119" s="25">
        <f t="shared" ca="1" si="51"/>
        <v>-1.0825262029211691</v>
      </c>
      <c r="Z119" s="25">
        <f t="shared" ca="1" si="52"/>
        <v>0.7033913679540813</v>
      </c>
      <c r="AA119" s="25">
        <f t="shared" ca="1" si="53"/>
        <v>1.7065271714198409</v>
      </c>
      <c r="AB119" s="25">
        <f t="shared" ca="1" si="32"/>
        <v>-0.70652717141984089</v>
      </c>
      <c r="AC119" s="25">
        <f t="shared" ca="1" si="41"/>
        <v>-1.1707935920668959</v>
      </c>
      <c r="AD119" s="25">
        <f t="shared" ca="1" si="42"/>
        <v>8.5972613072404691</v>
      </c>
      <c r="AE119" s="25">
        <f t="shared" ca="1" si="43"/>
        <v>8.0043233819749293</v>
      </c>
      <c r="AF119" s="25">
        <f t="shared" ca="1" si="44"/>
        <v>33.922279678142466</v>
      </c>
      <c r="AH119" s="25">
        <f t="shared" ca="1" si="29"/>
        <v>0.30692123581289599</v>
      </c>
      <c r="AI119" s="25">
        <f t="shared" ca="1" si="30"/>
        <v>1.0087600162537</v>
      </c>
    </row>
    <row r="120" spans="1:35">
      <c r="A120" s="25">
        <v>10.8</v>
      </c>
      <c r="B120" s="25">
        <f t="shared" si="45"/>
        <v>1</v>
      </c>
      <c r="C120" s="25">
        <f t="shared" si="46"/>
        <v>0</v>
      </c>
      <c r="E120" s="25">
        <f ca="1">Kp*(G120+H120*OnebyTi+Td*(G120-G119))</f>
        <v>0.30877626005783582</v>
      </c>
      <c r="F120" s="25">
        <f t="shared" ca="1" si="47"/>
        <v>1.0084704377550626</v>
      </c>
      <c r="G120" s="25">
        <f t="shared" ca="1" si="54"/>
        <v>-8.4704377550626209E-3</v>
      </c>
      <c r="H120" s="25">
        <f t="shared" ca="1" si="33"/>
        <v>0.35734979791568577</v>
      </c>
      <c r="I120" s="25">
        <f t="shared" ca="1" si="34"/>
        <v>1.7007207776452273</v>
      </c>
      <c r="J120" s="25">
        <f t="shared" ca="1" si="35"/>
        <v>0.97596807583678635</v>
      </c>
      <c r="K120" s="25">
        <f t="shared" ca="1" si="36"/>
        <v>2.8978897751682506</v>
      </c>
      <c r="M120" s="25">
        <f ca="1">Kp*(Q120+R120*OnebyTi+Td*(Q120-Q119))</f>
        <v>10.925437712147827</v>
      </c>
      <c r="N120" s="25">
        <f t="shared" ca="1" si="48"/>
        <v>1.4969847085661487</v>
      </c>
      <c r="O120" s="25">
        <f t="shared" ca="1" si="55"/>
        <v>-1.3193936047600152</v>
      </c>
      <c r="P120" s="25">
        <f t="shared" ca="1" si="49"/>
        <v>-0.62850911097911433</v>
      </c>
      <c r="Q120" s="25">
        <f t="shared" ca="1" si="31"/>
        <v>1.6285091109791143</v>
      </c>
      <c r="R120" s="25">
        <f t="shared" ca="1" si="37"/>
        <v>0.75466342698145716</v>
      </c>
      <c r="S120" s="25">
        <f t="shared" ca="1" si="38"/>
        <v>8.5986096874946316</v>
      </c>
      <c r="T120" s="25">
        <f t="shared" ca="1" si="39"/>
        <v>8.4409667834075552</v>
      </c>
      <c r="U120" s="25">
        <f t="shared" ca="1" si="40"/>
        <v>7.6842415411462346</v>
      </c>
      <c r="W120" s="25">
        <f ca="1">Kp*(AB120+AC120*OnebyTi+Td*(AB120-AB119))</f>
        <v>-5.1655039661481412</v>
      </c>
      <c r="X120" s="25">
        <f t="shared" ca="1" si="50"/>
        <v>-2.9261933493214536</v>
      </c>
      <c r="Y120" s="25">
        <f t="shared" ca="1" si="51"/>
        <v>-1.171647249708561</v>
      </c>
      <c r="Z120" s="25">
        <f t="shared" ca="1" si="52"/>
        <v>0.61629114022820852</v>
      </c>
      <c r="AA120" s="25">
        <f t="shared" ca="1" si="53"/>
        <v>1.6576036609808771</v>
      </c>
      <c r="AB120" s="25">
        <f t="shared" ca="1" si="32"/>
        <v>-0.65760366098087708</v>
      </c>
      <c r="AC120" s="25">
        <f t="shared" ca="1" si="41"/>
        <v>-1.2365539581649836</v>
      </c>
      <c r="AD120" s="25">
        <f t="shared" ca="1" si="42"/>
        <v>8.663021673338557</v>
      </c>
      <c r="AE120" s="25">
        <f t="shared" ca="1" si="43"/>
        <v>8.0475676394684754</v>
      </c>
      <c r="AF120" s="25">
        <f t="shared" ca="1" si="44"/>
        <v>34.477360744041142</v>
      </c>
      <c r="AH120" s="25">
        <f t="shared" ca="1" si="29"/>
        <v>0.30877626005783582</v>
      </c>
      <c r="AI120" s="25">
        <f t="shared" ca="1" si="30"/>
        <v>1.0084704377550626</v>
      </c>
    </row>
    <row r="121" spans="1:35">
      <c r="A121" s="25">
        <v>10.9</v>
      </c>
      <c r="B121" s="25">
        <f t="shared" si="45"/>
        <v>1</v>
      </c>
      <c r="C121" s="25">
        <f t="shared" si="46"/>
        <v>0</v>
      </c>
      <c r="E121" s="25">
        <f ca="1">Kp*(G121+H121*OnebyTi+Td*(G121-G120))</f>
        <v>0.31217166807301538</v>
      </c>
      <c r="F121" s="25">
        <f t="shared" ca="1" si="47"/>
        <v>1.0079180156380112</v>
      </c>
      <c r="G121" s="25">
        <f t="shared" ca="1" si="54"/>
        <v>-7.9180156380111999E-3</v>
      </c>
      <c r="H121" s="25">
        <f t="shared" ca="1" si="33"/>
        <v>0.35655799635188468</v>
      </c>
      <c r="I121" s="25">
        <f t="shared" ca="1" si="34"/>
        <v>1.7015125792090284</v>
      </c>
      <c r="J121" s="25">
        <f t="shared" ca="1" si="35"/>
        <v>0.97597434533395078</v>
      </c>
      <c r="K121" s="25">
        <f t="shared" ca="1" si="36"/>
        <v>2.9065204122136827</v>
      </c>
      <c r="M121" s="25">
        <f ca="1">Kp*(Q121+R121*OnebyTi+Td*(Q121-Q120))</f>
        <v>11.249913126397164</v>
      </c>
      <c r="N121" s="25">
        <f t="shared" ca="1" si="48"/>
        <v>1.8513445501061492</v>
      </c>
      <c r="O121" s="25">
        <f t="shared" ca="1" si="55"/>
        <v>-1.2044556768071246</v>
      </c>
      <c r="P121" s="25">
        <f t="shared" ca="1" si="49"/>
        <v>-0.65670448224519107</v>
      </c>
      <c r="Q121" s="25">
        <f t="shared" ca="1" si="31"/>
        <v>1.6567044822451911</v>
      </c>
      <c r="R121" s="25">
        <f t="shared" ca="1" si="37"/>
        <v>0.92033387520597632</v>
      </c>
      <c r="S121" s="25">
        <f t="shared" ca="1" si="38"/>
        <v>8.7642801357191509</v>
      </c>
      <c r="T121" s="25">
        <f t="shared" ca="1" si="39"/>
        <v>8.7154337575566867</v>
      </c>
      <c r="U121" s="25">
        <f t="shared" ca="1" si="40"/>
        <v>7.8459316483933419</v>
      </c>
      <c r="W121" s="25">
        <f ca="1">Kp*(AB121+AC121*OnebyTi+Td*(AB121-AB120))</f>
        <v>-4.9073037679478606</v>
      </c>
      <c r="X121" s="25">
        <f t="shared" ca="1" si="50"/>
        <v>-2.9346359763565966</v>
      </c>
      <c r="Y121" s="25">
        <f t="shared" ca="1" si="51"/>
        <v>-1.2572174727267094</v>
      </c>
      <c r="Z121" s="25">
        <f t="shared" ca="1" si="52"/>
        <v>0.5290923559937255</v>
      </c>
      <c r="AA121" s="25">
        <f t="shared" ca="1" si="53"/>
        <v>1.6068182500691572</v>
      </c>
      <c r="AB121" s="25">
        <f t="shared" ca="1" si="32"/>
        <v>-0.60681825006915724</v>
      </c>
      <c r="AC121" s="25">
        <f t="shared" ca="1" si="41"/>
        <v>-1.2972357831718992</v>
      </c>
      <c r="AD121" s="25">
        <f t="shared" ca="1" si="42"/>
        <v>8.723703498345472</v>
      </c>
      <c r="AE121" s="25">
        <f t="shared" ca="1" si="43"/>
        <v>8.0843904783301745</v>
      </c>
      <c r="AF121" s="25">
        <f t="shared" ca="1" si="44"/>
        <v>35.00622917017656</v>
      </c>
      <c r="AH121" s="25">
        <f t="shared" ca="1" si="29"/>
        <v>0.31217166807301538</v>
      </c>
      <c r="AI121" s="25">
        <f t="shared" ca="1" si="30"/>
        <v>1.0079180156380112</v>
      </c>
    </row>
    <row r="122" spans="1:35">
      <c r="A122" s="25">
        <v>11</v>
      </c>
      <c r="B122" s="25">
        <f t="shared" si="45"/>
        <v>1</v>
      </c>
      <c r="C122" s="25">
        <f t="shared" si="46"/>
        <v>0</v>
      </c>
      <c r="E122" s="25">
        <f ca="1">Kp*(G122+H122*OnebyTi+Td*(G122-G121))</f>
        <v>0.31670564970451764</v>
      </c>
      <c r="F122" s="25">
        <f t="shared" ca="1" si="47"/>
        <v>1.0071641728778578</v>
      </c>
      <c r="G122" s="25">
        <f t="shared" ca="1" si="54"/>
        <v>-7.1641728778577551E-3</v>
      </c>
      <c r="H122" s="25">
        <f t="shared" ca="1" si="33"/>
        <v>0.35584157906409891</v>
      </c>
      <c r="I122" s="25">
        <f t="shared" ca="1" si="34"/>
        <v>1.7022289964968143</v>
      </c>
      <c r="J122" s="25">
        <f t="shared" ca="1" si="35"/>
        <v>0.97597947787125316</v>
      </c>
      <c r="K122" s="25">
        <f t="shared" ca="1" si="36"/>
        <v>2.9144010023793263</v>
      </c>
      <c r="M122" s="25">
        <f ca="1">Kp*(Q122+R122*OnebyTi+Td*(Q122-Q121))</f>
        <v>11.540008611301788</v>
      </c>
      <c r="N122" s="25">
        <f t="shared" ca="1" si="48"/>
        <v>2.2070853064660096</v>
      </c>
      <c r="O122" s="25">
        <f t="shared" ca="1" si="55"/>
        <v>-1.079746810580775</v>
      </c>
      <c r="P122" s="25">
        <f t="shared" ca="1" si="49"/>
        <v>-0.67905850586438166</v>
      </c>
      <c r="Q122" s="25">
        <f t="shared" ca="1" si="31"/>
        <v>1.6790585058643817</v>
      </c>
      <c r="R122" s="25">
        <f t="shared" ca="1" si="37"/>
        <v>1.0882397257924146</v>
      </c>
      <c r="S122" s="25">
        <f t="shared" ca="1" si="38"/>
        <v>8.9321859863055888</v>
      </c>
      <c r="T122" s="25">
        <f t="shared" ca="1" si="39"/>
        <v>8.9973575041682405</v>
      </c>
      <c r="U122" s="25">
        <f t="shared" ca="1" si="40"/>
        <v>8.0098043127802221</v>
      </c>
      <c r="W122" s="25">
        <f ca="1">Kp*(AB122+AC122*OnebyTi+Td*(AB122-AB121))</f>
        <v>-4.6330846054185866</v>
      </c>
      <c r="X122" s="25">
        <f t="shared" ca="1" si="50"/>
        <v>-2.9351113082563556</v>
      </c>
      <c r="Y122" s="25">
        <f t="shared" ca="1" si="51"/>
        <v>-1.3390261385018902</v>
      </c>
      <c r="Z122" s="25">
        <f t="shared" ca="1" si="52"/>
        <v>0.44197299762699899</v>
      </c>
      <c r="AA122" s="25">
        <f t="shared" ca="1" si="53"/>
        <v>1.5542569379846158</v>
      </c>
      <c r="AB122" s="25">
        <f t="shared" ca="1" si="32"/>
        <v>-0.55425693798461584</v>
      </c>
      <c r="AC122" s="25">
        <f t="shared" ca="1" si="41"/>
        <v>-1.3526614769703609</v>
      </c>
      <c r="AD122" s="25">
        <f t="shared" ca="1" si="42"/>
        <v>8.7791291921439338</v>
      </c>
      <c r="AE122" s="25">
        <f t="shared" ca="1" si="43"/>
        <v>8.1151105536605836</v>
      </c>
      <c r="AF122" s="25">
        <f t="shared" ca="1" si="44"/>
        <v>35.504913952197882</v>
      </c>
      <c r="AH122" s="25">
        <f t="shared" ca="1" si="29"/>
        <v>0.31670564970451764</v>
      </c>
      <c r="AI122" s="25">
        <f t="shared" ca="1" si="30"/>
        <v>1.0071641728778578</v>
      </c>
    </row>
    <row r="123" spans="1:35">
      <c r="A123" s="25">
        <v>11.1</v>
      </c>
      <c r="B123" s="25">
        <f t="shared" si="45"/>
        <v>1</v>
      </c>
      <c r="C123" s="25">
        <f t="shared" si="46"/>
        <v>0</v>
      </c>
      <c r="E123" s="25">
        <f ca="1">Kp*(G123+H123*OnebyTi+Td*(G123-G122))</f>
        <v>0.3219348046480135</v>
      </c>
      <c r="F123" s="25">
        <f t="shared" ca="1" si="47"/>
        <v>1.0062787587997619</v>
      </c>
      <c r="G123" s="25">
        <f t="shared" ca="1" si="54"/>
        <v>-6.2787587997619188E-3</v>
      </c>
      <c r="H123" s="25">
        <f t="shared" ca="1" si="33"/>
        <v>0.35521370318412271</v>
      </c>
      <c r="I123" s="25">
        <f t="shared" ca="1" si="34"/>
        <v>1.7028568723767905</v>
      </c>
      <c r="J123" s="25">
        <f t="shared" ca="1" si="35"/>
        <v>0.97598342015245976</v>
      </c>
      <c r="K123" s="25">
        <f t="shared" ca="1" si="36"/>
        <v>2.921370424647062</v>
      </c>
      <c r="M123" s="25">
        <f ca="1">Kp*(Q123+R123*OnebyTi+Td*(Q123-Q122))</f>
        <v>11.794186339884442</v>
      </c>
      <c r="N123" s="25">
        <f t="shared" ca="1" si="48"/>
        <v>2.5628860012557357</v>
      </c>
      <c r="O123" s="25">
        <f t="shared" ca="1" si="55"/>
        <v>-0.94560940749297506</v>
      </c>
      <c r="P123" s="25">
        <f t="shared" ca="1" si="49"/>
        <v>-0.69541081310987674</v>
      </c>
      <c r="Q123" s="25">
        <f t="shared" ca="1" si="31"/>
        <v>1.6954108131098766</v>
      </c>
      <c r="R123" s="25">
        <f t="shared" ca="1" si="37"/>
        <v>1.2577808071034022</v>
      </c>
      <c r="S123" s="25">
        <f t="shared" ca="1" si="38"/>
        <v>9.1017270676165758</v>
      </c>
      <c r="T123" s="25">
        <f t="shared" ca="1" si="39"/>
        <v>9.2847992866892302</v>
      </c>
      <c r="U123" s="25">
        <f t="shared" ca="1" si="40"/>
        <v>8.175273597174467</v>
      </c>
      <c r="W123" s="25">
        <f ca="1">Kp*(AB123+AC123*OnebyTi+Td*(AB123-AB122))</f>
        <v>-4.3432490692944308</v>
      </c>
      <c r="X123" s="25">
        <f t="shared" ca="1" si="50"/>
        <v>-2.9275391621241189</v>
      </c>
      <c r="Y123" s="25">
        <f t="shared" ca="1" si="51"/>
        <v>-1.416868130776691</v>
      </c>
      <c r="Z123" s="25">
        <f t="shared" ca="1" si="52"/>
        <v>0.35511264479426186</v>
      </c>
      <c r="AA123" s="25">
        <f t="shared" ca="1" si="53"/>
        <v>1.5000102100947612</v>
      </c>
      <c r="AB123" s="25">
        <f t="shared" ca="1" si="32"/>
        <v>-0.50001021009476121</v>
      </c>
      <c r="AC123" s="25">
        <f t="shared" ca="1" si="41"/>
        <v>-1.402662497979837</v>
      </c>
      <c r="AD123" s="25">
        <f t="shared" ca="1" si="42"/>
        <v>8.8291302131534106</v>
      </c>
      <c r="AE123" s="25">
        <f t="shared" ca="1" si="43"/>
        <v>8.1401115746804837</v>
      </c>
      <c r="AF123" s="25">
        <f t="shared" ca="1" si="44"/>
        <v>35.969163396400397</v>
      </c>
      <c r="AH123" s="25">
        <f t="shared" ca="1" si="29"/>
        <v>0.3219348046480135</v>
      </c>
      <c r="AI123" s="25">
        <f t="shared" ca="1" si="30"/>
        <v>1.0062787587997619</v>
      </c>
    </row>
    <row r="124" spans="1:35">
      <c r="A124" s="25">
        <v>11.2</v>
      </c>
      <c r="B124" s="25">
        <f t="shared" si="45"/>
        <v>1</v>
      </c>
      <c r="C124" s="25">
        <f t="shared" si="46"/>
        <v>0</v>
      </c>
      <c r="E124" s="25">
        <f ca="1">Kp*(G124+H124*OnebyTi+Td*(G124-G123))</f>
        <v>0.32741048640290754</v>
      </c>
      <c r="F124" s="25">
        <f t="shared" ca="1" si="47"/>
        <v>1.0053341316153894</v>
      </c>
      <c r="G124" s="25">
        <f t="shared" ca="1" si="54"/>
        <v>-5.3341316153894258E-3</v>
      </c>
      <c r="H124" s="25">
        <f t="shared" ca="1" si="33"/>
        <v>0.35468029002258378</v>
      </c>
      <c r="I124" s="25">
        <f t="shared" ca="1" si="34"/>
        <v>1.7033902855383294</v>
      </c>
      <c r="J124" s="25">
        <f t="shared" ca="1" si="35"/>
        <v>0.97598626544846878</v>
      </c>
      <c r="K124" s="25">
        <f t="shared" ca="1" si="36"/>
        <v>2.927344652056298</v>
      </c>
      <c r="M124" s="25">
        <f ca="1">Kp*(Q124+R124*OnebyTi+Td*(Q124-Q123))</f>
        <v>12.011023736084288</v>
      </c>
      <c r="N124" s="25">
        <f t="shared" ca="1" si="48"/>
        <v>2.9174082943404001</v>
      </c>
      <c r="O124" s="25">
        <f t="shared" ca="1" si="55"/>
        <v>-0.80242580513184403</v>
      </c>
      <c r="P124" s="25">
        <f t="shared" ca="1" si="49"/>
        <v>-0.70562155357718148</v>
      </c>
      <c r="Q124" s="25">
        <f t="shared" ca="1" si="31"/>
        <v>1.7056215535771815</v>
      </c>
      <c r="R124" s="25">
        <f t="shared" ca="1" si="37"/>
        <v>1.4283429624611204</v>
      </c>
      <c r="S124" s="25">
        <f t="shared" ca="1" si="38"/>
        <v>9.2722892229742939</v>
      </c>
      <c r="T124" s="25">
        <f t="shared" ca="1" si="39"/>
        <v>9.5757137750919341</v>
      </c>
      <c r="U124" s="25">
        <f t="shared" ca="1" si="40"/>
        <v>8.3417399182088872</v>
      </c>
      <c r="W124" s="25">
        <f ca="1">Kp*(AB124+AC124*OnebyTi+Td*(AB124-AB123))</f>
        <v>-4.0382357459993656</v>
      </c>
      <c r="X124" s="25">
        <f t="shared" ca="1" si="50"/>
        <v>-2.9118550463783648</v>
      </c>
      <c r="Y124" s="25">
        <f t="shared" ca="1" si="51"/>
        <v>-1.4905444263656049</v>
      </c>
      <c r="Z124" s="25">
        <f t="shared" ca="1" si="52"/>
        <v>0.2686921225959954</v>
      </c>
      <c r="AA124" s="25">
        <f t="shared" ca="1" si="53"/>
        <v>1.4441728969473246</v>
      </c>
      <c r="AB124" s="25">
        <f t="shared" ca="1" si="32"/>
        <v>-0.44417289694732465</v>
      </c>
      <c r="AC124" s="25">
        <f t="shared" ca="1" si="41"/>
        <v>-1.4470797876745696</v>
      </c>
      <c r="AD124" s="25">
        <f t="shared" ca="1" si="42"/>
        <v>8.8735475028481439</v>
      </c>
      <c r="AE124" s="25">
        <f t="shared" ca="1" si="43"/>
        <v>8.159840530918741</v>
      </c>
      <c r="AF124" s="25">
        <f t="shared" ca="1" si="44"/>
        <v>36.394490649182494</v>
      </c>
      <c r="AH124" s="25">
        <f t="shared" ca="1" si="29"/>
        <v>0.32741048640290754</v>
      </c>
      <c r="AI124" s="25">
        <f t="shared" ca="1" si="30"/>
        <v>1.0053341316153894</v>
      </c>
    </row>
    <row r="125" spans="1:35">
      <c r="A125" s="25">
        <v>11.3</v>
      </c>
      <c r="B125" s="25">
        <f t="shared" si="45"/>
        <v>1</v>
      </c>
      <c r="C125" s="25">
        <f t="shared" si="46"/>
        <v>0</v>
      </c>
      <c r="E125" s="25">
        <f ca="1">Kp*(G125+H125*OnebyTi+Td*(G125-G124))</f>
        <v>0.33271182838360702</v>
      </c>
      <c r="F125" s="25">
        <f t="shared" ca="1" si="47"/>
        <v>1.0043996613509889</v>
      </c>
      <c r="G125" s="25">
        <f t="shared" ca="1" si="54"/>
        <v>-4.3996613509889038E-3</v>
      </c>
      <c r="H125" s="25">
        <f t="shared" ca="1" si="33"/>
        <v>0.35424032388748489</v>
      </c>
      <c r="I125" s="25">
        <f t="shared" ca="1" si="34"/>
        <v>1.7038302516734283</v>
      </c>
      <c r="J125" s="25">
        <f t="shared" ca="1" si="35"/>
        <v>0.97598820115046914</v>
      </c>
      <c r="K125" s="25">
        <f t="shared" ca="1" si="36"/>
        <v>2.9323162693829157</v>
      </c>
      <c r="M125" s="25">
        <f ca="1">Kp*(Q125+R125*OnebyTi+Td*(Q125-Q124))</f>
        <v>12.189220324514892</v>
      </c>
      <c r="N125" s="25">
        <f t="shared" ca="1" si="48"/>
        <v>3.2693012944065116</v>
      </c>
      <c r="O125" s="25">
        <f t="shared" ca="1" si="55"/>
        <v>-0.65061735606844162</v>
      </c>
      <c r="P125" s="25">
        <f t="shared" ca="1" si="49"/>
        <v>-0.70957218763727081</v>
      </c>
      <c r="Q125" s="25">
        <f t="shared" ca="1" si="31"/>
        <v>1.7095721876372707</v>
      </c>
      <c r="R125" s="25">
        <f t="shared" ca="1" si="37"/>
        <v>1.5993001812248475</v>
      </c>
      <c r="S125" s="25">
        <f t="shared" ca="1" si="38"/>
        <v>9.4432464417380206</v>
      </c>
      <c r="T125" s="25">
        <f t="shared" ca="1" si="39"/>
        <v>9.8679774815662231</v>
      </c>
      <c r="U125" s="25">
        <f t="shared" ca="1" si="40"/>
        <v>8.5085921466237835</v>
      </c>
      <c r="W125" s="25">
        <f ca="1">Kp*(AB125+AC125*OnebyTi+Td*(AB125-AB124))</f>
        <v>-3.7185186756769397</v>
      </c>
      <c r="X125" s="25">
        <f t="shared" ca="1" si="50"/>
        <v>-2.8880104487964986</v>
      </c>
      <c r="Y125" s="25">
        <f t="shared" ca="1" si="51"/>
        <v>-1.5598625632668741</v>
      </c>
      <c r="Z125" s="25">
        <f t="shared" ca="1" si="52"/>
        <v>0.18289314366376033</v>
      </c>
      <c r="AA125" s="25">
        <f t="shared" ca="1" si="53"/>
        <v>1.3868440230938639</v>
      </c>
      <c r="AB125" s="25">
        <f t="shared" ca="1" si="32"/>
        <v>-0.3868440230938639</v>
      </c>
      <c r="AC125" s="25">
        <f t="shared" ca="1" si="41"/>
        <v>-1.485764189983956</v>
      </c>
      <c r="AD125" s="25">
        <f t="shared" ca="1" si="42"/>
        <v>8.9122319051575296</v>
      </c>
      <c r="AE125" s="25">
        <f t="shared" ca="1" si="43"/>
        <v>8.1748053607390858</v>
      </c>
      <c r="AF125" s="25">
        <f t="shared" ca="1" si="44"/>
        <v>36.776227460059367</v>
      </c>
      <c r="AH125" s="25">
        <f t="shared" ca="1" si="29"/>
        <v>0.33271182838360702</v>
      </c>
      <c r="AI125" s="25">
        <f t="shared" ca="1" si="30"/>
        <v>1.0043996613509889</v>
      </c>
    </row>
    <row r="126" spans="1:35">
      <c r="A126" s="25">
        <v>11.4</v>
      </c>
      <c r="B126" s="25">
        <f t="shared" si="45"/>
        <v>1</v>
      </c>
      <c r="C126" s="25">
        <f t="shared" si="46"/>
        <v>0</v>
      </c>
      <c r="E126" s="25">
        <f ca="1">Kp*(G126+H126*OnebyTi+Td*(G126-G125))</f>
        <v>0.33747339791871678</v>
      </c>
      <c r="F126" s="25">
        <f t="shared" ca="1" si="47"/>
        <v>1.0035370085064972</v>
      </c>
      <c r="G126" s="25">
        <f t="shared" ca="1" si="54"/>
        <v>-3.5370085064971857E-3</v>
      </c>
      <c r="H126" s="25">
        <f t="shared" ca="1" si="33"/>
        <v>0.35388662303683516</v>
      </c>
      <c r="I126" s="25">
        <f t="shared" ca="1" si="34"/>
        <v>1.7041839525240781</v>
      </c>
      <c r="J126" s="25">
        <f t="shared" ca="1" si="35"/>
        <v>0.97598945219338662</v>
      </c>
      <c r="K126" s="25">
        <f t="shared" ca="1" si="36"/>
        <v>2.9363484590803224</v>
      </c>
      <c r="M126" s="25">
        <f ca="1">Kp*(Q126+R126*OnebyTi+Td*(Q126-Q125))</f>
        <v>12.327604209473838</v>
      </c>
      <c r="N126" s="25">
        <f t="shared" ca="1" si="48"/>
        <v>3.6172064811946552</v>
      </c>
      <c r="O126" s="25">
        <f t="shared" ca="1" si="55"/>
        <v>-0.49064334785454433</v>
      </c>
      <c r="P126" s="25">
        <f t="shared" ca="1" si="49"/>
        <v>-0.70716620895490756</v>
      </c>
      <c r="Q126" s="25">
        <f t="shared" ca="1" si="31"/>
        <v>1.7071662089549076</v>
      </c>
      <c r="R126" s="25">
        <f t="shared" ca="1" si="37"/>
        <v>1.7700168021203382</v>
      </c>
      <c r="S126" s="25">
        <f t="shared" ca="1" si="38"/>
        <v>9.6139630626335109</v>
      </c>
      <c r="T126" s="25">
        <f t="shared" ca="1" si="39"/>
        <v>10.15941912806597</v>
      </c>
      <c r="U126" s="25">
        <f t="shared" ca="1" si="40"/>
        <v>8.6752097679318787</v>
      </c>
      <c r="W126" s="25">
        <f ca="1">Kp*(AB126+AC126*OnebyTi+Td*(AB126-AB125))</f>
        <v>-3.3846067322683653</v>
      </c>
      <c r="X126" s="25">
        <f t="shared" ca="1" si="50"/>
        <v>-2.8559730946513064</v>
      </c>
      <c r="Y126" s="25">
        <f t="shared" ca="1" si="51"/>
        <v>-1.6246370999923139</v>
      </c>
      <c r="Z126" s="25">
        <f t="shared" ca="1" si="52"/>
        <v>9.7897944882088306E-2</v>
      </c>
      <c r="AA126" s="25">
        <f t="shared" ca="1" si="53"/>
        <v>1.3281266458311862</v>
      </c>
      <c r="AB126" s="25">
        <f t="shared" ca="1" si="32"/>
        <v>-0.32812664583118623</v>
      </c>
      <c r="AC126" s="25">
        <f t="shared" ca="1" si="41"/>
        <v>-1.5185768545670746</v>
      </c>
      <c r="AD126" s="25">
        <f t="shared" ca="1" si="42"/>
        <v>8.9450445697406487</v>
      </c>
      <c r="AE126" s="25">
        <f t="shared" ca="1" si="43"/>
        <v>8.1855720703095276</v>
      </c>
      <c r="AF126" s="25">
        <f t="shared" ca="1" si="44"/>
        <v>37.109585072267912</v>
      </c>
      <c r="AH126" s="25">
        <f t="shared" ca="1" si="29"/>
        <v>0.33747339791871678</v>
      </c>
      <c r="AI126" s="25">
        <f t="shared" ca="1" si="30"/>
        <v>1.0035370085064972</v>
      </c>
    </row>
    <row r="127" spans="1:35">
      <c r="A127" s="25">
        <v>11.5</v>
      </c>
      <c r="B127" s="25">
        <f t="shared" si="45"/>
        <v>1</v>
      </c>
      <c r="C127" s="25">
        <f t="shared" si="46"/>
        <v>0</v>
      </c>
      <c r="E127" s="25">
        <f ca="1">Kp*(G127+H127*OnebyTi+Td*(G127-G126))</f>
        <v>0.34140602195050096</v>
      </c>
      <c r="F127" s="25">
        <f t="shared" ca="1" si="47"/>
        <v>1.0027964414503798</v>
      </c>
      <c r="G127" s="25">
        <f t="shared" ca="1" si="54"/>
        <v>-2.7964414503798274E-3</v>
      </c>
      <c r="H127" s="25">
        <f t="shared" ca="1" si="33"/>
        <v>0.35360697889179715</v>
      </c>
      <c r="I127" s="25">
        <f t="shared" ca="1" si="34"/>
        <v>1.704463596669116</v>
      </c>
      <c r="J127" s="25">
        <f t="shared" ca="1" si="35"/>
        <v>0.97599023420186515</v>
      </c>
      <c r="K127" s="25">
        <f t="shared" ca="1" si="36"/>
        <v>2.9395643667482592</v>
      </c>
      <c r="M127" s="25">
        <f ca="1">Kp*(Q127+R127*OnebyTi+Td*(Q127-Q126))</f>
        <v>12.425138154005921</v>
      </c>
      <c r="N127" s="25">
        <f t="shared" ca="1" si="48"/>
        <v>3.9597627202933849</v>
      </c>
      <c r="O127" s="25">
        <f t="shared" ca="1" si="55"/>
        <v>-0.32299976621691251</v>
      </c>
      <c r="P127" s="25">
        <f t="shared" ca="1" si="49"/>
        <v>-0.69832979344511914</v>
      </c>
      <c r="Q127" s="25">
        <f t="shared" ca="1" si="31"/>
        <v>1.6983297934451191</v>
      </c>
      <c r="R127" s="25">
        <f t="shared" ca="1" si="37"/>
        <v>1.9398497814648501</v>
      </c>
      <c r="S127" s="25">
        <f t="shared" ca="1" si="38"/>
        <v>9.7837960419780234</v>
      </c>
      <c r="T127" s="25">
        <f t="shared" ca="1" si="39"/>
        <v>10.447851536796303</v>
      </c>
      <c r="U127" s="25">
        <f t="shared" ca="1" si="40"/>
        <v>8.8409650972175289</v>
      </c>
      <c r="W127" s="25">
        <f ca="1">Kp*(AB127+AC127*OnebyTi+Td*(AB127-AB126))</f>
        <v>-3.0370429261317762</v>
      </c>
      <c r="X127" s="25">
        <f t="shared" ca="1" si="50"/>
        <v>-2.8157271741175771</v>
      </c>
      <c r="Y127" s="25">
        <f t="shared" ca="1" si="51"/>
        <v>-1.6846900650848187</v>
      </c>
      <c r="Z127" s="25">
        <f t="shared" ca="1" si="52"/>
        <v>1.3888919425875307E-2</v>
      </c>
      <c r="AA127" s="25">
        <f t="shared" ca="1" si="53"/>
        <v>1.2681276840901596</v>
      </c>
      <c r="AB127" s="25">
        <f t="shared" ca="1" si="32"/>
        <v>-0.26812768409015963</v>
      </c>
      <c r="AC127" s="25">
        <f t="shared" ca="1" si="41"/>
        <v>-1.5453896229760906</v>
      </c>
      <c r="AD127" s="25">
        <f t="shared" ca="1" si="42"/>
        <v>8.9718573381496647</v>
      </c>
      <c r="AE127" s="25">
        <f t="shared" ca="1" si="43"/>
        <v>8.1927613158070827</v>
      </c>
      <c r="AF127" s="25">
        <f t="shared" ca="1" si="44"/>
        <v>37.389720895895813</v>
      </c>
      <c r="AH127" s="25">
        <f t="shared" ca="1" si="29"/>
        <v>0.34140602195050096</v>
      </c>
      <c r="AI127" s="25">
        <f t="shared" ca="1" si="30"/>
        <v>1.0027964414503798</v>
      </c>
    </row>
    <row r="128" spans="1:35">
      <c r="A128" s="25">
        <v>11.6</v>
      </c>
      <c r="B128" s="25">
        <f t="shared" si="45"/>
        <v>1</v>
      </c>
      <c r="C128" s="25">
        <f t="shared" si="46"/>
        <v>0</v>
      </c>
      <c r="E128" s="25">
        <f ca="1">Kp*(G128+H128*OnebyTi+Td*(G128-G127))</f>
        <v>0.34430997092594207</v>
      </c>
      <c r="F128" s="25">
        <f t="shared" ca="1" si="47"/>
        <v>1.002214353567864</v>
      </c>
      <c r="G128" s="25">
        <f t="shared" ca="1" si="54"/>
        <v>-2.2143535678640358E-3</v>
      </c>
      <c r="H128" s="25">
        <f t="shared" ca="1" si="33"/>
        <v>0.35338554353501073</v>
      </c>
      <c r="I128" s="25">
        <f t="shared" ca="1" si="34"/>
        <v>1.7046850320259024</v>
      </c>
      <c r="J128" s="25">
        <f t="shared" ca="1" si="35"/>
        <v>0.97599072453803748</v>
      </c>
      <c r="K128" s="25">
        <f t="shared" ca="1" si="36"/>
        <v>2.9421330168869813</v>
      </c>
      <c r="M128" s="25">
        <f ca="1">Kp*(Q128+R128*OnebyTi+Td*(Q128-Q127))</f>
        <v>12.480925230948943</v>
      </c>
      <c r="N128" s="25">
        <f t="shared" ca="1" si="48"/>
        <v>4.2956113528189963</v>
      </c>
      <c r="O128" s="25">
        <f t="shared" ca="1" si="55"/>
        <v>-0.14821790406980992</v>
      </c>
      <c r="P128" s="25">
        <f t="shared" ca="1" si="49"/>
        <v>-0.68301237127069403</v>
      </c>
      <c r="Q128" s="25">
        <f t="shared" ca="1" si="31"/>
        <v>1.6830123712706939</v>
      </c>
      <c r="R128" s="25">
        <f t="shared" ca="1" si="37"/>
        <v>2.1081510185919194</v>
      </c>
      <c r="S128" s="25">
        <f t="shared" ca="1" si="38"/>
        <v>9.952097279105093</v>
      </c>
      <c r="T128" s="25">
        <f t="shared" ca="1" si="39"/>
        <v>10.731104600981324</v>
      </c>
      <c r="U128" s="25">
        <f t="shared" ca="1" si="40"/>
        <v>9.005225543581826</v>
      </c>
      <c r="W128" s="25">
        <f ca="1">Kp*(AB128+AC128*OnebyTi+Td*(AB128-AB127))</f>
        <v>-2.6764036298591773</v>
      </c>
      <c r="X128" s="25">
        <f t="shared" ca="1" si="50"/>
        <v>-2.7672735381809739</v>
      </c>
      <c r="Y128" s="25">
        <f t="shared" ca="1" si="51"/>
        <v>-1.739851395803395</v>
      </c>
      <c r="Z128" s="25">
        <f t="shared" ca="1" si="52"/>
        <v>-6.8951755179704005E-2</v>
      </c>
      <c r="AA128" s="25">
        <f t="shared" ca="1" si="53"/>
        <v>1.2069577377239689</v>
      </c>
      <c r="AB128" s="25">
        <f t="shared" ca="1" si="32"/>
        <v>-0.20695773772396886</v>
      </c>
      <c r="AC128" s="25">
        <f t="shared" ca="1" si="41"/>
        <v>-1.5660853967484876</v>
      </c>
      <c r="AD128" s="25">
        <f t="shared" ca="1" si="42"/>
        <v>8.9925531119220619</v>
      </c>
      <c r="AE128" s="25">
        <f t="shared" ca="1" si="43"/>
        <v>8.1970444663274655</v>
      </c>
      <c r="AF128" s="25">
        <f t="shared" ca="1" si="44"/>
        <v>37.611809409045648</v>
      </c>
      <c r="AH128" s="25">
        <f t="shared" ca="1" si="29"/>
        <v>0.34430997092594207</v>
      </c>
      <c r="AI128" s="25">
        <f t="shared" ca="1" si="30"/>
        <v>1.002214353567864</v>
      </c>
    </row>
    <row r="129" spans="1:35">
      <c r="A129" s="25">
        <v>11.7</v>
      </c>
      <c r="B129" s="25">
        <f t="shared" si="45"/>
        <v>1</v>
      </c>
      <c r="C129" s="25">
        <f t="shared" si="46"/>
        <v>0</v>
      </c>
      <c r="E129" s="25">
        <f ca="1">Kp*(G129+H129*OnebyTi+Td*(G129-G128))</f>
        <v>0.34608032357275076</v>
      </c>
      <c r="F129" s="25">
        <f t="shared" ca="1" si="47"/>
        <v>1.001812037909189</v>
      </c>
      <c r="G129" s="25">
        <f t="shared" ca="1" si="54"/>
        <v>-1.8120379091890459E-3</v>
      </c>
      <c r="H129" s="25">
        <f t="shared" ca="1" si="33"/>
        <v>0.35320433974409182</v>
      </c>
      <c r="I129" s="25">
        <f t="shared" ca="1" si="34"/>
        <v>1.7048662358168212</v>
      </c>
      <c r="J129" s="25">
        <f t="shared" ca="1" si="35"/>
        <v>0.97599105288617594</v>
      </c>
      <c r="K129" s="25">
        <f t="shared" ca="1" si="36"/>
        <v>2.9442531012407325</v>
      </c>
      <c r="M129" s="25">
        <f ca="1">Kp*(Q129+R129*OnebyTi+Td*(Q129-Q128))</f>
        <v>12.494214019137958</v>
      </c>
      <c r="N129" s="25">
        <f t="shared" ca="1" si="48"/>
        <v>4.6234013417946045</v>
      </c>
      <c r="O129" s="25">
        <f t="shared" ca="1" si="55"/>
        <v>3.313718041811739E-2</v>
      </c>
      <c r="P129" s="25">
        <f t="shared" ca="1" si="49"/>
        <v>-0.66118711872919678</v>
      </c>
      <c r="Q129" s="25">
        <f t="shared" ca="1" si="31"/>
        <v>1.6611871187291967</v>
      </c>
      <c r="R129" s="25">
        <f t="shared" ca="1" si="37"/>
        <v>2.2742697304648392</v>
      </c>
      <c r="S129" s="25">
        <f t="shared" ca="1" si="38"/>
        <v>10.118215990978012</v>
      </c>
      <c r="T129" s="25">
        <f t="shared" ca="1" si="39"/>
        <v>11.007058865324504</v>
      </c>
      <c r="U129" s="25">
        <f t="shared" ca="1" si="40"/>
        <v>9.1673559200867718</v>
      </c>
      <c r="W129" s="25">
        <f ca="1">Kp*(AB129+AC129*OnebyTi+Td*(AB129-AB128))</f>
        <v>-2.3032977281114428</v>
      </c>
      <c r="X129" s="25">
        <f t="shared" ca="1" si="50"/>
        <v>-2.7106298623379086</v>
      </c>
      <c r="Y129" s="25">
        <f t="shared" ca="1" si="51"/>
        <v>-1.7899593649678589</v>
      </c>
      <c r="Z129" s="25">
        <f t="shared" ca="1" si="52"/>
        <v>-0.15044249225447154</v>
      </c>
      <c r="AA129" s="25">
        <f t="shared" ca="1" si="53"/>
        <v>1.1447308974700545</v>
      </c>
      <c r="AB129" s="25">
        <f t="shared" ca="1" si="32"/>
        <v>-0.14473089747005452</v>
      </c>
      <c r="AC129" s="25">
        <f t="shared" ca="1" si="41"/>
        <v>-1.5805584864954931</v>
      </c>
      <c r="AD129" s="25">
        <f t="shared" ca="1" si="42"/>
        <v>9.007026201669067</v>
      </c>
      <c r="AE129" s="25">
        <f t="shared" ca="1" si="43"/>
        <v>8.1991391695957141</v>
      </c>
      <c r="AF129" s="25">
        <f t="shared" ca="1" si="44"/>
        <v>37.77111555985406</v>
      </c>
      <c r="AH129" s="25">
        <f t="shared" ca="1" si="29"/>
        <v>0.34608032357275076</v>
      </c>
      <c r="AI129" s="25">
        <f t="shared" ca="1" si="30"/>
        <v>1.001812037909189</v>
      </c>
    </row>
    <row r="130" spans="1:35">
      <c r="A130" s="25">
        <v>11.8</v>
      </c>
      <c r="B130" s="25">
        <f t="shared" si="45"/>
        <v>1</v>
      </c>
      <c r="C130" s="25">
        <f t="shared" si="46"/>
        <v>0</v>
      </c>
      <c r="E130" s="25">
        <f ca="1">Kp*(G130+H130*OnebyTi+Td*(G130-G129))</f>
        <v>0.34670491958177291</v>
      </c>
      <c r="F130" s="25">
        <f t="shared" ca="1" si="47"/>
        <v>1.0015956801371493</v>
      </c>
      <c r="G130" s="25">
        <f t="shared" ca="1" si="54"/>
        <v>-1.5956801371492801E-3</v>
      </c>
      <c r="H130" s="25">
        <f t="shared" ca="1" si="33"/>
        <v>0.35304477173037691</v>
      </c>
      <c r="I130" s="25">
        <f t="shared" ca="1" si="34"/>
        <v>1.7050258038305361</v>
      </c>
      <c r="J130" s="25">
        <f t="shared" ca="1" si="35"/>
        <v>0.97599130750568597</v>
      </c>
      <c r="K130" s="25">
        <f t="shared" ca="1" si="36"/>
        <v>2.9461360038025686</v>
      </c>
      <c r="M130" s="25">
        <f ca="1">Kp*(Q130+R130*OnebyTi+Td*(Q130-Q129))</f>
        <v>12.464403319308278</v>
      </c>
      <c r="N130" s="25">
        <f t="shared" ca="1" si="48"/>
        <v>4.9417944565925707</v>
      </c>
      <c r="O130" s="25">
        <f t="shared" ca="1" si="55"/>
        <v>0.22046835285635843</v>
      </c>
      <c r="P130" s="25">
        <f t="shared" ca="1" si="49"/>
        <v>-0.63285136713867773</v>
      </c>
      <c r="Q130" s="25">
        <f t="shared" ca="1" si="31"/>
        <v>1.6328513671386777</v>
      </c>
      <c r="R130" s="25">
        <f t="shared" ca="1" si="37"/>
        <v>2.4375548671787071</v>
      </c>
      <c r="S130" s="25">
        <f t="shared" ca="1" si="38"/>
        <v>10.281501127691879</v>
      </c>
      <c r="T130" s="25">
        <f t="shared" ca="1" si="39"/>
        <v>11.273679224041169</v>
      </c>
      <c r="U130" s="25">
        <f t="shared" ca="1" si="40"/>
        <v>9.3267207941643839</v>
      </c>
      <c r="W130" s="25">
        <f ca="1">Kp*(AB130+AC130*OnebyTi+Td*(AB130-AB129))</f>
        <v>-1.918365692455664</v>
      </c>
      <c r="X130" s="25">
        <f t="shared" ca="1" si="50"/>
        <v>-2.6458307774338543</v>
      </c>
      <c r="Y130" s="25">
        <f t="shared" ca="1" si="51"/>
        <v>-1.83486099496981</v>
      </c>
      <c r="Z130" s="25">
        <f t="shared" ca="1" si="52"/>
        <v>-0.23040267367749306</v>
      </c>
      <c r="AA130" s="25">
        <f t="shared" ca="1" si="53"/>
        <v>1.0815645458818284</v>
      </c>
      <c r="AB130" s="25">
        <f t="shared" ca="1" si="32"/>
        <v>-8.1564545881828376E-2</v>
      </c>
      <c r="AC130" s="25">
        <f t="shared" ca="1" si="41"/>
        <v>-1.5887149410836761</v>
      </c>
      <c r="AD130" s="25">
        <f t="shared" ca="1" si="42"/>
        <v>9.0151826562572506</v>
      </c>
      <c r="AE130" s="25">
        <f t="shared" ca="1" si="43"/>
        <v>8.1998044471102052</v>
      </c>
      <c r="AF130" s="25">
        <f t="shared" ca="1" si="44"/>
        <v>37.863068812486695</v>
      </c>
      <c r="AH130" s="25">
        <f t="shared" ref="AH130:AH193" ca="1" si="56">IF(ProcessModel = "Model1", E130, IF(ProcessModel = "Model2", M130, W130))</f>
        <v>0.34670491958177291</v>
      </c>
      <c r="AI130" s="25">
        <f t="shared" ref="AI130:AI193" ca="1" si="57">IF(ProcessModel = "Model1", F130, IF(ProcessModel = "Model2", P130, AA130))</f>
        <v>1.0015956801371493</v>
      </c>
    </row>
    <row r="131" spans="1:35">
      <c r="A131" s="25">
        <v>11.9</v>
      </c>
      <c r="B131" s="25">
        <f t="shared" si="45"/>
        <v>1</v>
      </c>
      <c r="C131" s="25">
        <f t="shared" si="46"/>
        <v>0</v>
      </c>
      <c r="E131" s="25">
        <f ca="1">Kp*(G131+H131*OnebyTi+Td*(G131-G130))</f>
        <v>0.34625580260361682</v>
      </c>
      <c r="F131" s="25">
        <f t="shared" ca="1" si="47"/>
        <v>1.0015574463295833</v>
      </c>
      <c r="G131" s="25">
        <f t="shared" ca="1" si="54"/>
        <v>-1.557446329583323E-3</v>
      </c>
      <c r="H131" s="25">
        <f t="shared" ca="1" si="33"/>
        <v>0.35288902709741859</v>
      </c>
      <c r="I131" s="25">
        <f t="shared" ca="1" si="34"/>
        <v>1.7051815484634945</v>
      </c>
      <c r="J131" s="25">
        <f t="shared" ca="1" si="35"/>
        <v>0.97599155006959293</v>
      </c>
      <c r="K131" s="25">
        <f t="shared" ca="1" si="36"/>
        <v>2.9479893649347728</v>
      </c>
      <c r="M131" s="25">
        <f ca="1">Kp*(Q131+R131*OnebyTi+Td*(Q131-Q130))</f>
        <v>12.391046365715024</v>
      </c>
      <c r="N131" s="25">
        <f t="shared" ca="1" si="48"/>
        <v>5.2494704764192575</v>
      </c>
      <c r="O131" s="25">
        <f t="shared" ca="1" si="55"/>
        <v>0.41314823431463071</v>
      </c>
      <c r="P131" s="25">
        <f t="shared" ca="1" si="49"/>
        <v>-0.59802692610620212</v>
      </c>
      <c r="Q131" s="25">
        <f t="shared" ca="1" si="31"/>
        <v>1.5980269261062021</v>
      </c>
      <c r="R131" s="25">
        <f t="shared" ca="1" si="37"/>
        <v>2.5973575597893275</v>
      </c>
      <c r="S131" s="25">
        <f t="shared" ca="1" si="38"/>
        <v>10.441303820302499</v>
      </c>
      <c r="T131" s="25">
        <f t="shared" ca="1" si="39"/>
        <v>11.529048229697214</v>
      </c>
      <c r="U131" s="25">
        <f t="shared" ca="1" si="40"/>
        <v>9.4826868718307171</v>
      </c>
      <c r="W131" s="25">
        <f ca="1">Kp*(AB131+AC131*OnebyTi+Td*(AB131-AB130))</f>
        <v>-1.5222785823526463</v>
      </c>
      <c r="X131" s="25">
        <f t="shared" ca="1" si="50"/>
        <v>-2.5729279670481713</v>
      </c>
      <c r="Y131" s="25">
        <f t="shared" ca="1" si="51"/>
        <v>-1.8744124579731123</v>
      </c>
      <c r="Z131" s="25">
        <f t="shared" ca="1" si="52"/>
        <v>-0.30865302937153766</v>
      </c>
      <c r="AA131" s="25">
        <f t="shared" ca="1" si="53"/>
        <v>1.0175791495477222</v>
      </c>
      <c r="AB131" s="25">
        <f t="shared" ca="1" si="32"/>
        <v>-1.7579149547722217E-2</v>
      </c>
      <c r="AC131" s="25">
        <f t="shared" ca="1" si="41"/>
        <v>-1.5904728560384482</v>
      </c>
      <c r="AD131" s="25">
        <f t="shared" ca="1" si="42"/>
        <v>9.0169405712120234</v>
      </c>
      <c r="AE131" s="25">
        <f t="shared" ca="1" si="43"/>
        <v>8.1998353497600878</v>
      </c>
      <c r="AF131" s="25">
        <f t="shared" ca="1" si="44"/>
        <v>37.883335898783969</v>
      </c>
      <c r="AH131" s="25">
        <f t="shared" ca="1" si="56"/>
        <v>0.34625580260361682</v>
      </c>
      <c r="AI131" s="25">
        <f t="shared" ca="1" si="57"/>
        <v>1.0015574463295833</v>
      </c>
    </row>
    <row r="132" spans="1:35">
      <c r="A132" s="25">
        <v>12</v>
      </c>
      <c r="B132" s="25">
        <f t="shared" si="45"/>
        <v>1</v>
      </c>
      <c r="C132" s="25">
        <f t="shared" si="46"/>
        <v>0</v>
      </c>
      <c r="E132" s="25">
        <f ca="1">Kp*(G132+H132*OnebyTi+Td*(G132-G131))</f>
        <v>0.34487543560305645</v>
      </c>
      <c r="F132" s="25">
        <f t="shared" ca="1" si="47"/>
        <v>1.0016774754598454</v>
      </c>
      <c r="G132" s="25">
        <f t="shared" ca="1" si="54"/>
        <v>-1.6774754598454233E-3</v>
      </c>
      <c r="H132" s="25">
        <f t="shared" ca="1" si="33"/>
        <v>0.35272127955143406</v>
      </c>
      <c r="I132" s="25">
        <f t="shared" ca="1" si="34"/>
        <v>1.7053492960094789</v>
      </c>
      <c r="J132" s="25">
        <f t="shared" ca="1" si="35"/>
        <v>0.97599183146198476</v>
      </c>
      <c r="K132" s="25">
        <f t="shared" ca="1" si="36"/>
        <v>2.9500023354865874</v>
      </c>
      <c r="M132" s="25">
        <f ca="1">Kp*(Q132+R132*OnebyTi+Td*(Q132-Q131))</f>
        <v>12.273854511074402</v>
      </c>
      <c r="N132" s="25">
        <f t="shared" ca="1" si="48"/>
        <v>5.5451323935026728</v>
      </c>
      <c r="O132" s="25">
        <f t="shared" ca="1" si="55"/>
        <v>0.61052117061007061</v>
      </c>
      <c r="P132" s="25">
        <f t="shared" ca="1" si="49"/>
        <v>-0.55676031885167354</v>
      </c>
      <c r="Q132" s="25">
        <f t="shared" ref="Q132:Q195" ca="1" si="58">B132-P132</f>
        <v>1.5567603188516737</v>
      </c>
      <c r="R132" s="25">
        <f t="shared" ca="1" si="37"/>
        <v>2.753033591674495</v>
      </c>
      <c r="S132" s="25">
        <f t="shared" ca="1" si="38"/>
        <v>10.596979852187667</v>
      </c>
      <c r="T132" s="25">
        <f t="shared" ca="1" si="39"/>
        <v>11.77139849873233</v>
      </c>
      <c r="U132" s="25">
        <f t="shared" ca="1" si="40"/>
        <v>9.6346254073050552</v>
      </c>
      <c r="W132" s="25">
        <f ca="1">Kp*(AB132+AC132*OnebyTi+Td*(AB132-AB131))</f>
        <v>-1.1157369736051714</v>
      </c>
      <c r="X132" s="25">
        <f t="shared" ca="1" si="50"/>
        <v>-2.4919902308959694</v>
      </c>
      <c r="Y132" s="25">
        <f t="shared" ca="1" si="51"/>
        <v>-1.9084794613458795</v>
      </c>
      <c r="Z132" s="25">
        <f t="shared" ca="1" si="52"/>
        <v>-0.38501601779786965</v>
      </c>
      <c r="AA132" s="25">
        <f t="shared" ca="1" si="53"/>
        <v>0.95289804293615787</v>
      </c>
      <c r="AB132" s="25">
        <f t="shared" ref="AB132:AB195" ca="1" si="59">B132-AA132</f>
        <v>4.7101957063842126E-2</v>
      </c>
      <c r="AC132" s="25">
        <f t="shared" ca="1" si="41"/>
        <v>-1.585762660332064</v>
      </c>
      <c r="AD132" s="25">
        <f t="shared" ca="1" si="42"/>
        <v>9.0216507669184072</v>
      </c>
      <c r="AE132" s="25">
        <f t="shared" ca="1" si="43"/>
        <v>8.2000572091960127</v>
      </c>
      <c r="AF132" s="25">
        <f t="shared" ca="1" si="44"/>
        <v>37.938781489450832</v>
      </c>
      <c r="AH132" s="25">
        <f t="shared" ca="1" si="56"/>
        <v>0.34487543560305645</v>
      </c>
      <c r="AI132" s="25">
        <f t="shared" ca="1" si="57"/>
        <v>1.0016774754598454</v>
      </c>
    </row>
    <row r="133" spans="1:35">
      <c r="A133" s="25">
        <v>12.1</v>
      </c>
      <c r="B133" s="25">
        <f t="shared" si="45"/>
        <v>1</v>
      </c>
      <c r="C133" s="25">
        <f t="shared" si="46"/>
        <v>0</v>
      </c>
      <c r="E133" s="25">
        <f ca="1">Kp*(G133+H133*OnebyTi+Td*(G133-G132))</f>
        <v>0.34275921877162707</v>
      </c>
      <c r="F133" s="25">
        <f t="shared" ca="1" si="47"/>
        <v>1.0019265402087583</v>
      </c>
      <c r="G133" s="25">
        <f t="shared" ca="1" si="54"/>
        <v>-1.926540208758265E-3</v>
      </c>
      <c r="H133" s="25">
        <f t="shared" ref="H133:H196" ca="1" si="60">H132+G133*0.1</f>
        <v>0.35252862553055825</v>
      </c>
      <c r="I133" s="25">
        <f t="shared" ref="I133:I196" ca="1" si="61">IF(ROW()&lt;12,0,I132+ABS(G133)*0.1)</f>
        <v>1.7055419500303548</v>
      </c>
      <c r="J133" s="25">
        <f t="shared" ref="J133:J196" ca="1" si="62">IF(ROW()&lt;12,0,J132+((G133)^2)*0.1)</f>
        <v>0.97599220261770236</v>
      </c>
      <c r="K133" s="25">
        <f t="shared" ref="K133:K196" ca="1" si="63">IF(ROW()&lt;12,0,K132+A133*ABS(G133)*0.1)</f>
        <v>2.9523334491391848</v>
      </c>
      <c r="M133" s="25">
        <f ca="1">Kp*(Q133+R133*OnebyTi+Td*(Q133-Q132))</f>
        <v>12.112700364123793</v>
      </c>
      <c r="N133" s="25">
        <f t="shared" ca="1" si="48"/>
        <v>5.8275115963937552</v>
      </c>
      <c r="O133" s="25">
        <f t="shared" ca="1" si="55"/>
        <v>0.81190533357165728</v>
      </c>
      <c r="P133" s="25">
        <f t="shared" ca="1" si="49"/>
        <v>-0.50912292756028599</v>
      </c>
      <c r="Q133" s="25">
        <f t="shared" ca="1" si="58"/>
        <v>1.509122927560286</v>
      </c>
      <c r="R133" s="25">
        <f t="shared" ref="R133:R196" ca="1" si="64">R132+Q133*0.1</f>
        <v>2.9039458844305237</v>
      </c>
      <c r="S133" s="25">
        <f t="shared" ref="S133:S196" ca="1" si="65">IF(ROW()&lt;12,0,S132+ABS(Q133)*0.1)</f>
        <v>10.747892144943696</v>
      </c>
      <c r="T133" s="25">
        <f t="shared" ref="T133:T196" ca="1" si="66">IF(ROW()&lt;12,0,T132+((Q133)^2)*0.1)</f>
        <v>11.999143699781143</v>
      </c>
      <c r="U133" s="25">
        <f t="shared" ref="U133:U196" ca="1" si="67">IF(ROW()&lt;12,0,U132+J133*ABS(Q133)*0.1)</f>
        <v>9.7819146283140999</v>
      </c>
      <c r="W133" s="25">
        <f ca="1">Kp*(AB133+AC133*OnebyTi+Td*(AB133-AB132))</f>
        <v>-0.69946981573939715</v>
      </c>
      <c r="X133" s="25">
        <f t="shared" ca="1" si="50"/>
        <v>-2.4031035137817076</v>
      </c>
      <c r="Y133" s="25">
        <f t="shared" ca="1" si="51"/>
        <v>-1.9369376173868686</v>
      </c>
      <c r="Z133" s="25">
        <f t="shared" ca="1" si="52"/>
        <v>-0.4593162066918301</v>
      </c>
      <c r="AA133" s="25">
        <f t="shared" ca="1" si="53"/>
        <v>0.88764720422557275</v>
      </c>
      <c r="AB133" s="25">
        <f t="shared" ca="1" si="59"/>
        <v>0.11235279577442725</v>
      </c>
      <c r="AC133" s="25">
        <f t="shared" ref="AC133:AC196" ca="1" si="68">AC132+AB133*0.1</f>
        <v>-1.5745273807546214</v>
      </c>
      <c r="AD133" s="25">
        <f t="shared" ref="AD133:AD196" ca="1" si="69">IF(ROW()&lt;12,0,AD132+ABS(AB133)*0.1)</f>
        <v>9.0328860464958503</v>
      </c>
      <c r="AE133" s="25">
        <f t="shared" ref="AE133:AE196" ca="1" si="70">IF(ROW()&lt;12,0,AE132+((AB133)^2)*0.1)</f>
        <v>8.2013195242678449</v>
      </c>
      <c r="AF133" s="25">
        <f t="shared" ref="AF133:AF196" ca="1" si="71">IF(ROW()&lt;12,0,AF132+T133*ABS(AB133)*0.1)</f>
        <v>38.073595223607782</v>
      </c>
      <c r="AH133" s="25">
        <f t="shared" ca="1" si="56"/>
        <v>0.34275921877162707</v>
      </c>
      <c r="AI133" s="25">
        <f t="shared" ca="1" si="57"/>
        <v>1.0019265402087583</v>
      </c>
    </row>
    <row r="134" spans="1:35">
      <c r="A134" s="25">
        <v>12.2</v>
      </c>
      <c r="B134" s="25">
        <f t="shared" si="45"/>
        <v>1</v>
      </c>
      <c r="C134" s="25">
        <f t="shared" si="46"/>
        <v>0</v>
      </c>
      <c r="E134" s="25">
        <f ca="1">Kp*(G134+H134*OnebyTi+Td*(G134-G133))</f>
        <v>0.3401359522878708</v>
      </c>
      <c r="F134" s="25">
        <f t="shared" ca="1" si="47"/>
        <v>1.002269115406222</v>
      </c>
      <c r="G134" s="25">
        <f t="shared" ca="1" si="54"/>
        <v>-2.2691154062219887E-3</v>
      </c>
      <c r="H134" s="25">
        <f t="shared" ca="1" si="60"/>
        <v>0.35230171398993604</v>
      </c>
      <c r="I134" s="25">
        <f t="shared" ca="1" si="61"/>
        <v>1.705768861570977</v>
      </c>
      <c r="J134" s="25">
        <f t="shared" ca="1" si="62"/>
        <v>0.975992717506175</v>
      </c>
      <c r="K134" s="25">
        <f t="shared" ca="1" si="63"/>
        <v>2.9551017699347755</v>
      </c>
      <c r="M134" s="25">
        <f ca="1">Kp*(Q134+R134*OnebyTi+Td*(Q134-Q133))</f>
        <v>11.907620360889682</v>
      </c>
      <c r="N134" s="25">
        <f t="shared" ca="1" si="48"/>
        <v>6.0953730136128037</v>
      </c>
      <c r="O134" s="25">
        <f t="shared" ca="1" si="55"/>
        <v>1.0165949480842338</v>
      </c>
      <c r="P134" s="25">
        <f t="shared" ca="1" si="49"/>
        <v>-0.45521104704932019</v>
      </c>
      <c r="Q134" s="25">
        <f t="shared" ca="1" si="58"/>
        <v>1.4552110470493202</v>
      </c>
      <c r="R134" s="25">
        <f t="shared" ca="1" si="64"/>
        <v>3.0494669891354556</v>
      </c>
      <c r="S134" s="25">
        <f t="shared" ca="1" si="65"/>
        <v>10.893413249648628</v>
      </c>
      <c r="T134" s="25">
        <f t="shared" ca="1" si="66"/>
        <v>12.210907618926582</v>
      </c>
      <c r="U134" s="25">
        <f t="shared" ca="1" si="67"/>
        <v>9.9239421667495673</v>
      </c>
      <c r="W134" s="25">
        <f ca="1">Kp*(AB134+AC134*OnebyTi+Td*(AB134-AB133))</f>
        <v>-0.27423321995209204</v>
      </c>
      <c r="X134" s="25">
        <f t="shared" ca="1" si="50"/>
        <v>-2.3063708997050112</v>
      </c>
      <c r="Y134" s="25">
        <f t="shared" ca="1" si="51"/>
        <v>-1.9596727964321854</v>
      </c>
      <c r="Z134" s="25">
        <f t="shared" ca="1" si="52"/>
        <v>-0.53138065326149397</v>
      </c>
      <c r="AA134" s="25">
        <f t="shared" ca="1" si="53"/>
        <v>0.82195502349864979</v>
      </c>
      <c r="AB134" s="25">
        <f t="shared" ca="1" si="59"/>
        <v>0.17804497650135021</v>
      </c>
      <c r="AC134" s="25">
        <f t="shared" ca="1" si="68"/>
        <v>-1.5567228831044864</v>
      </c>
      <c r="AD134" s="25">
        <f t="shared" ca="1" si="69"/>
        <v>9.0506905441459846</v>
      </c>
      <c r="AE134" s="25">
        <f t="shared" ca="1" si="70"/>
        <v>8.2044895256335817</v>
      </c>
      <c r="AF134" s="25">
        <f t="shared" ca="1" si="71"/>
        <v>38.291004299614976</v>
      </c>
      <c r="AH134" s="25">
        <f t="shared" ca="1" si="56"/>
        <v>0.3401359522878708</v>
      </c>
      <c r="AI134" s="25">
        <f t="shared" ca="1" si="57"/>
        <v>1.002269115406222</v>
      </c>
    </row>
    <row r="135" spans="1:35">
      <c r="A135" s="25">
        <v>12.3</v>
      </c>
      <c r="B135" s="25">
        <f t="shared" si="45"/>
        <v>1</v>
      </c>
      <c r="C135" s="25">
        <f t="shared" si="46"/>
        <v>0</v>
      </c>
      <c r="E135" s="25">
        <f ca="1">Kp*(G135+H135*OnebyTi+Td*(G135-G134))</f>
        <v>0.33724786796248779</v>
      </c>
      <c r="F135" s="25">
        <f t="shared" ca="1" si="47"/>
        <v>1.0026665904037952</v>
      </c>
      <c r="G135" s="25">
        <f t="shared" ca="1" si="54"/>
        <v>-2.6665904037952437E-3</v>
      </c>
      <c r="H135" s="25">
        <f t="shared" ca="1" si="60"/>
        <v>0.3520350549495565</v>
      </c>
      <c r="I135" s="25">
        <f t="shared" ca="1" si="61"/>
        <v>1.7060355206113564</v>
      </c>
      <c r="J135" s="25">
        <f t="shared" ca="1" si="62"/>
        <v>0.9759934285766132</v>
      </c>
      <c r="K135" s="25">
        <f t="shared" ca="1" si="63"/>
        <v>2.9583816761314434</v>
      </c>
      <c r="M135" s="25">
        <f ca="1">Kp*(Q135+R135*OnebyTi+Td*(Q135-Q134))</f>
        <v>11.658816752638861</v>
      </c>
      <c r="N135" s="25">
        <f t="shared" ca="1" si="48"/>
        <v>6.3475201977653564</v>
      </c>
      <c r="O135" s="25">
        <f t="shared" ca="1" si="55"/>
        <v>1.2238626381606559</v>
      </c>
      <c r="P135" s="25">
        <f t="shared" ca="1" si="49"/>
        <v>-0.39514584535789471</v>
      </c>
      <c r="Q135" s="25">
        <f t="shared" ca="1" si="58"/>
        <v>1.3951458453578947</v>
      </c>
      <c r="R135" s="25">
        <f t="shared" ca="1" si="64"/>
        <v>3.1889815736712448</v>
      </c>
      <c r="S135" s="25">
        <f t="shared" ca="1" si="65"/>
        <v>11.032927834184417</v>
      </c>
      <c r="T135" s="25">
        <f t="shared" ca="1" si="66"/>
        <v>12.405550811908521</v>
      </c>
      <c r="U135" s="25">
        <f t="shared" ca="1" si="67"/>
        <v>10.060107484447094</v>
      </c>
      <c r="W135" s="25">
        <f ca="1">Kp*(AB135+AC135*OnebyTi+Td*(AB135-AB134))</f>
        <v>0.15919082058495199</v>
      </c>
      <c r="X135" s="25">
        <f t="shared" ca="1" si="50"/>
        <v>-2.2019125707864431</v>
      </c>
      <c r="Y135" s="25">
        <f t="shared" ca="1" si="51"/>
        <v>-1.976581462453312</v>
      </c>
      <c r="Z135" s="25">
        <f t="shared" ca="1" si="52"/>
        <v>-0.60103928306503707</v>
      </c>
      <c r="AA135" s="25">
        <f t="shared" ca="1" si="53"/>
        <v>0.75595206369934198</v>
      </c>
      <c r="AB135" s="25">
        <f t="shared" ca="1" si="59"/>
        <v>0.24404793630065802</v>
      </c>
      <c r="AC135" s="25">
        <f t="shared" ca="1" si="68"/>
        <v>-1.5323180894744206</v>
      </c>
      <c r="AD135" s="25">
        <f t="shared" ca="1" si="69"/>
        <v>9.0750953377760499</v>
      </c>
      <c r="AE135" s="25">
        <f t="shared" ca="1" si="70"/>
        <v>8.2104454651548426</v>
      </c>
      <c r="AF135" s="25">
        <f t="shared" ca="1" si="71"/>
        <v>38.593759207046901</v>
      </c>
      <c r="AH135" s="25">
        <f t="shared" ca="1" si="56"/>
        <v>0.33724786796248779</v>
      </c>
      <c r="AI135" s="25">
        <f t="shared" ca="1" si="57"/>
        <v>1.0026665904037952</v>
      </c>
    </row>
    <row r="136" spans="1:35">
      <c r="A136" s="25">
        <v>12.4</v>
      </c>
      <c r="B136" s="25">
        <f t="shared" si="45"/>
        <v>1</v>
      </c>
      <c r="C136" s="25">
        <f t="shared" si="46"/>
        <v>0</v>
      </c>
      <c r="E136" s="25">
        <f ca="1">Kp*(G136+H136*OnebyTi+Td*(G136-G135))</f>
        <v>0.33433171979034115</v>
      </c>
      <c r="F136" s="25">
        <f t="shared" ca="1" si="47"/>
        <v>1.0030803780856248</v>
      </c>
      <c r="G136" s="25">
        <f t="shared" ca="1" si="54"/>
        <v>-3.0803780856247798E-3</v>
      </c>
      <c r="H136" s="25">
        <f t="shared" ca="1" si="60"/>
        <v>0.35172701714099402</v>
      </c>
      <c r="I136" s="25">
        <f t="shared" ca="1" si="61"/>
        <v>1.7063435584199189</v>
      </c>
      <c r="J136" s="25">
        <f t="shared" ca="1" si="62"/>
        <v>0.97599437744952822</v>
      </c>
      <c r="K136" s="25">
        <f t="shared" ca="1" si="63"/>
        <v>2.9622013449576183</v>
      </c>
      <c r="M136" s="25">
        <f ca="1">Kp*(Q136+R136*OnebyTi+Td*(Q136-Q135))</f>
        <v>11.366658995463174</v>
      </c>
      <c r="N136" s="25">
        <f t="shared" ca="1" si="48"/>
        <v>6.5828003302180731</v>
      </c>
      <c r="O136" s="25">
        <f t="shared" ca="1" si="55"/>
        <v>1.4329618847549921</v>
      </c>
      <c r="P136" s="25">
        <f t="shared" ca="1" si="49"/>
        <v>-0.3290732302005917</v>
      </c>
      <c r="Q136" s="25">
        <f t="shared" ca="1" si="58"/>
        <v>1.3290732302005916</v>
      </c>
      <c r="R136" s="25">
        <f t="shared" ca="1" si="64"/>
        <v>3.3218888966913038</v>
      </c>
      <c r="S136" s="25">
        <f t="shared" ca="1" si="65"/>
        <v>11.165835157204477</v>
      </c>
      <c r="T136" s="25">
        <f t="shared" ca="1" si="66"/>
        <v>12.582194377032105</v>
      </c>
      <c r="U136" s="25">
        <f t="shared" ca="1" si="67"/>
        <v>10.18982428443654</v>
      </c>
      <c r="W136" s="25">
        <f ca="1">Kp*(AB136+AC136*OnebyTi+Td*(AB136-AB135))</f>
        <v>0.59999577611554722</v>
      </c>
      <c r="X136" s="25">
        <f t="shared" ca="1" si="50"/>
        <v>-2.0898657307495969</v>
      </c>
      <c r="Y136" s="25">
        <f t="shared" ca="1" si="51"/>
        <v>-1.9875709902846106</v>
      </c>
      <c r="Z136" s="25">
        <f t="shared" ca="1" si="52"/>
        <v>-0.66812526677734529</v>
      </c>
      <c r="AA136" s="25">
        <f t="shared" ca="1" si="53"/>
        <v>0.68977081477009206</v>
      </c>
      <c r="AB136" s="25">
        <f t="shared" ca="1" si="59"/>
        <v>0.31022918522990794</v>
      </c>
      <c r="AC136" s="25">
        <f t="shared" ca="1" si="68"/>
        <v>-1.5012951709514297</v>
      </c>
      <c r="AD136" s="25">
        <f t="shared" ca="1" si="69"/>
        <v>9.106118256299041</v>
      </c>
      <c r="AE136" s="25">
        <f t="shared" ca="1" si="70"/>
        <v>8.220069679891683</v>
      </c>
      <c r="AF136" s="25">
        <f t="shared" ca="1" si="71"/>
        <v>38.984095598046004</v>
      </c>
      <c r="AH136" s="25">
        <f t="shared" ca="1" si="56"/>
        <v>0.33433171979034115</v>
      </c>
      <c r="AI136" s="25">
        <f t="shared" ca="1" si="57"/>
        <v>1.0030803780856248</v>
      </c>
    </row>
    <row r="137" spans="1:35">
      <c r="A137" s="25">
        <v>12.5</v>
      </c>
      <c r="B137" s="25">
        <f t="shared" si="45"/>
        <v>1</v>
      </c>
      <c r="C137" s="25">
        <f t="shared" si="46"/>
        <v>0</v>
      </c>
      <c r="E137" s="25">
        <f ca="1">Kp*(G137+H137*OnebyTi+Td*(G137-G136))</f>
        <v>0.33160219514230549</v>
      </c>
      <c r="F137" s="25">
        <f t="shared" ca="1" si="47"/>
        <v>1.0034747058713447</v>
      </c>
      <c r="G137" s="25">
        <f t="shared" ca="1" si="54"/>
        <v>-3.4747058713446854E-3</v>
      </c>
      <c r="H137" s="25">
        <f t="shared" ca="1" si="60"/>
        <v>0.35137954655385956</v>
      </c>
      <c r="I137" s="25">
        <f t="shared" ca="1" si="61"/>
        <v>1.7066910290070534</v>
      </c>
      <c r="J137" s="25">
        <f t="shared" ca="1" si="62"/>
        <v>0.9759955848076175</v>
      </c>
      <c r="K137" s="25">
        <f t="shared" ca="1" si="63"/>
        <v>2.9665447272967991</v>
      </c>
      <c r="M137" s="25">
        <f ca="1">Kp*(Q137+R137*OnebyTi+Td*(Q137-Q136))</f>
        <v>11.031684528505224</v>
      </c>
      <c r="N137" s="25">
        <f t="shared" ca="1" si="48"/>
        <v>6.8001091264659168</v>
      </c>
      <c r="O137" s="25">
        <f t="shared" ca="1" si="55"/>
        <v>1.6431295875145724</v>
      </c>
      <c r="P137" s="25">
        <f t="shared" ca="1" si="49"/>
        <v>-0.25716362056649222</v>
      </c>
      <c r="Q137" s="25">
        <f t="shared" ca="1" si="58"/>
        <v>1.2571636205664922</v>
      </c>
      <c r="R137" s="25">
        <f t="shared" ca="1" si="64"/>
        <v>3.4476052587479531</v>
      </c>
      <c r="S137" s="25">
        <f t="shared" ca="1" si="65"/>
        <v>11.291551519261125</v>
      </c>
      <c r="T137" s="25">
        <f t="shared" ca="1" si="66"/>
        <v>12.74024041391969</v>
      </c>
      <c r="U137" s="25">
        <f t="shared" ca="1" si="67"/>
        <v>10.312522898741905</v>
      </c>
      <c r="W137" s="25">
        <f ca="1">Kp*(AB137+AC137*OnebyTi+Td*(AB137-AB136))</f>
        <v>1.0473519892828582</v>
      </c>
      <c r="X137" s="25">
        <f t="shared" ca="1" si="50"/>
        <v>-1.9703844927657255</v>
      </c>
      <c r="Y137" s="25">
        <f t="shared" ca="1" si="51"/>
        <v>-1.9925599636476381</v>
      </c>
      <c r="Z137" s="25">
        <f t="shared" ca="1" si="52"/>
        <v>-0.73247539405286632</v>
      </c>
      <c r="AA137" s="25">
        <f t="shared" ca="1" si="53"/>
        <v>0.62354544140479817</v>
      </c>
      <c r="AB137" s="25">
        <f t="shared" ca="1" si="59"/>
        <v>0.37645455859520183</v>
      </c>
      <c r="AC137" s="25">
        <f t="shared" ca="1" si="68"/>
        <v>-1.4636497150919094</v>
      </c>
      <c r="AD137" s="25">
        <f t="shared" ca="1" si="69"/>
        <v>9.1437637121585613</v>
      </c>
      <c r="AE137" s="25">
        <f t="shared" ca="1" si="70"/>
        <v>8.2342414833603943</v>
      </c>
      <c r="AF137" s="25">
        <f t="shared" ca="1" si="71"/>
        <v>39.463707756187894</v>
      </c>
      <c r="AH137" s="25">
        <f t="shared" ca="1" si="56"/>
        <v>0.33160219514230549</v>
      </c>
      <c r="AI137" s="25">
        <f t="shared" ca="1" si="57"/>
        <v>1.0034747058713447</v>
      </c>
    </row>
    <row r="138" spans="1:35">
      <c r="A138" s="25">
        <v>12.6</v>
      </c>
      <c r="B138" s="25">
        <f t="shared" si="45"/>
        <v>1</v>
      </c>
      <c r="C138" s="25">
        <f t="shared" si="46"/>
        <v>0</v>
      </c>
      <c r="E138" s="25">
        <f ca="1">Kp*(G138+H138*OnebyTi+Td*(G138-G137))</f>
        <v>0.32923861188880837</v>
      </c>
      <c r="F138" s="25">
        <f t="shared" ca="1" si="47"/>
        <v>1.0038189189345788</v>
      </c>
      <c r="G138" s="25">
        <f t="shared" ca="1" si="54"/>
        <v>-3.8189189345787522E-3</v>
      </c>
      <c r="H138" s="25">
        <f t="shared" ca="1" si="60"/>
        <v>0.35099765466040167</v>
      </c>
      <c r="I138" s="25">
        <f t="shared" ca="1" si="61"/>
        <v>1.7070729209005113</v>
      </c>
      <c r="J138" s="25">
        <f t="shared" ca="1" si="62"/>
        <v>0.97599704322180036</v>
      </c>
      <c r="K138" s="25">
        <f t="shared" ca="1" si="63"/>
        <v>2.9713565651543683</v>
      </c>
      <c r="M138" s="25">
        <f ca="1">Kp*(Q138+R138*OnebyTi+Td*(Q138-Q137))</f>
        <v>10.654598929965228</v>
      </c>
      <c r="N138" s="25">
        <f t="shared" ca="1" si="48"/>
        <v>6.9983956224380055</v>
      </c>
      <c r="O138" s="25">
        <f t="shared" ca="1" si="55"/>
        <v>1.853588722176243</v>
      </c>
      <c r="P138" s="25">
        <f t="shared" ca="1" si="49"/>
        <v>-0.17961162309288653</v>
      </c>
      <c r="Q138" s="25">
        <f t="shared" ca="1" si="58"/>
        <v>1.1796116230928866</v>
      </c>
      <c r="R138" s="25">
        <f t="shared" ca="1" si="64"/>
        <v>3.565566421057242</v>
      </c>
      <c r="S138" s="25">
        <f t="shared" ca="1" si="65"/>
        <v>11.409512681570414</v>
      </c>
      <c r="T138" s="25">
        <f t="shared" ca="1" si="66"/>
        <v>12.879388772053273</v>
      </c>
      <c r="U138" s="25">
        <f t="shared" ca="1" si="67"/>
        <v>10.427652644370777</v>
      </c>
      <c r="W138" s="25">
        <f ca="1">Kp*(AB138+AC138*OnebyTi+Td*(AB138-AB137))</f>
        <v>1.5004081454531211</v>
      </c>
      <c r="X138" s="25">
        <f t="shared" ca="1" si="50"/>
        <v>-1.8436397315380841</v>
      </c>
      <c r="Y138" s="25">
        <f t="shared" ca="1" si="51"/>
        <v>-1.9914784531707597</v>
      </c>
      <c r="Z138" s="25">
        <f t="shared" ca="1" si="52"/>
        <v>-0.7939304436897735</v>
      </c>
      <c r="AA138" s="25">
        <f t="shared" ca="1" si="53"/>
        <v>0.55741152487050538</v>
      </c>
      <c r="AB138" s="25">
        <f t="shared" ca="1" si="59"/>
        <v>0.44258847512949462</v>
      </c>
      <c r="AC138" s="25">
        <f t="shared" ca="1" si="68"/>
        <v>-1.4193908675789599</v>
      </c>
      <c r="AD138" s="25">
        <f t="shared" ca="1" si="69"/>
        <v>9.188022559671511</v>
      </c>
      <c r="AE138" s="25">
        <f t="shared" ca="1" si="70"/>
        <v>8.2538299391921388</v>
      </c>
      <c r="AF138" s="25">
        <f t="shared" ca="1" si="71"/>
        <v>40.033734659910195</v>
      </c>
      <c r="AH138" s="25">
        <f t="shared" ca="1" si="56"/>
        <v>0.32923861188880837</v>
      </c>
      <c r="AI138" s="25">
        <f t="shared" ca="1" si="57"/>
        <v>1.0038189189345788</v>
      </c>
    </row>
    <row r="139" spans="1:35">
      <c r="A139" s="25">
        <v>12.7</v>
      </c>
      <c r="B139" s="25">
        <f t="shared" si="45"/>
        <v>1</v>
      </c>
      <c r="C139" s="25">
        <f t="shared" si="46"/>
        <v>0</v>
      </c>
      <c r="E139" s="25">
        <f ca="1">Kp*(G139+H139*OnebyTi+Td*(G139-G138))</f>
        <v>0.32737553055898311</v>
      </c>
      <c r="F139" s="25">
        <f t="shared" ca="1" si="47"/>
        <v>1.0040891784609933</v>
      </c>
      <c r="G139" s="25">
        <f t="shared" ca="1" si="54"/>
        <v>-4.0891784609933257E-3</v>
      </c>
      <c r="H139" s="25">
        <f t="shared" ca="1" si="60"/>
        <v>0.35058873681430236</v>
      </c>
      <c r="I139" s="25">
        <f t="shared" ca="1" si="61"/>
        <v>1.7074818387466106</v>
      </c>
      <c r="J139" s="25">
        <f t="shared" ca="1" si="62"/>
        <v>0.97599871535984895</v>
      </c>
      <c r="K139" s="25">
        <f t="shared" ca="1" si="63"/>
        <v>2.9765498217998299</v>
      </c>
      <c r="M139" s="25">
        <f ca="1">Kp*(Q139+R139*OnebyTi+Td*(Q139-Q138))</f>
        <v>10.236275442230504</v>
      </c>
      <c r="N139" s="25">
        <f t="shared" ca="1" si="48"/>
        <v>7.1766668221814296</v>
      </c>
      <c r="O139" s="25">
        <f t="shared" ca="1" si="55"/>
        <v>2.0635510848445775</v>
      </c>
      <c r="P139" s="25">
        <f t="shared" ca="1" si="49"/>
        <v>-9.663561319656562E-2</v>
      </c>
      <c r="Q139" s="25">
        <f t="shared" ca="1" si="58"/>
        <v>1.0966356131965656</v>
      </c>
      <c r="R139" s="25">
        <f t="shared" ca="1" si="64"/>
        <v>3.6752299823768984</v>
      </c>
      <c r="S139" s="25">
        <f t="shared" ca="1" si="65"/>
        <v>11.519176242890071</v>
      </c>
      <c r="T139" s="25">
        <f t="shared" ca="1" si="66"/>
        <v>12.999649738866374</v>
      </c>
      <c r="U139" s="25">
        <f t="shared" ca="1" si="67"/>
        <v>10.534684139340548</v>
      </c>
      <c r="W139" s="25">
        <f ca="1">Kp*(AB139+AC139*OnebyTi+Td*(AB139-AB138))</f>
        <v>1.9582928019779802</v>
      </c>
      <c r="X139" s="25">
        <f t="shared" ca="1" si="50"/>
        <v>-1.7098188995750836</v>
      </c>
      <c r="Y139" s="25">
        <f t="shared" ca="1" si="51"/>
        <v>-1.9842682736356552</v>
      </c>
      <c r="Z139" s="25">
        <f t="shared" ca="1" si="52"/>
        <v>-0.85233554930018562</v>
      </c>
      <c r="AA139" s="25">
        <f t="shared" ca="1" si="53"/>
        <v>0.49150579936748257</v>
      </c>
      <c r="AB139" s="25">
        <f t="shared" ca="1" si="59"/>
        <v>0.50849420063251749</v>
      </c>
      <c r="AC139" s="25">
        <f t="shared" ca="1" si="68"/>
        <v>-1.3685414475157083</v>
      </c>
      <c r="AD139" s="25">
        <f t="shared" ca="1" si="69"/>
        <v>9.2388719797347623</v>
      </c>
      <c r="AE139" s="25">
        <f t="shared" ca="1" si="70"/>
        <v>8.2796865743998289</v>
      </c>
      <c r="AF139" s="25">
        <f t="shared" ca="1" si="71"/>
        <v>40.694759310156954</v>
      </c>
      <c r="AH139" s="25">
        <f t="shared" ca="1" si="56"/>
        <v>0.32737553055898311</v>
      </c>
      <c r="AI139" s="25">
        <f t="shared" ca="1" si="57"/>
        <v>1.0040891784609933</v>
      </c>
    </row>
    <row r="140" spans="1:35">
      <c r="A140" s="25">
        <v>12.8</v>
      </c>
      <c r="B140" s="25">
        <f t="shared" ref="B140:B203" si="72">IF(A140&lt;SP_t,0,SP_val)</f>
        <v>1</v>
      </c>
      <c r="C140" s="25">
        <f t="shared" ref="C140:C203" si="73">IF(A140&lt;DIS_t,0,DIS_val)</f>
        <v>0</v>
      </c>
      <c r="E140" s="25">
        <f ca="1">Kp*(G140+H140*OnebyTi+Td*(G140-G139))</f>
        <v>0.32609756309502341</v>
      </c>
      <c r="F140" s="25">
        <f t="shared" ca="1" si="47"/>
        <v>1.0042694935045799</v>
      </c>
      <c r="G140" s="25">
        <f t="shared" ca="1" si="54"/>
        <v>-4.2694935045799465E-3</v>
      </c>
      <c r="H140" s="25">
        <f t="shared" ca="1" si="60"/>
        <v>0.35016178746384435</v>
      </c>
      <c r="I140" s="25">
        <f t="shared" ca="1" si="61"/>
        <v>1.7079087880970687</v>
      </c>
      <c r="J140" s="25">
        <f t="shared" ca="1" si="62"/>
        <v>0.97600053821732746</v>
      </c>
      <c r="K140" s="25">
        <f t="shared" ca="1" si="63"/>
        <v>2.9820147734856923</v>
      </c>
      <c r="M140" s="25">
        <f ca="1">Kp*(Q140+R140*OnebyTi+Td*(Q140-Q139))</f>
        <v>9.7777538597314475</v>
      </c>
      <c r="N140" s="25">
        <f t="shared" ca="1" si="48"/>
        <v>7.3339921876303888</v>
      </c>
      <c r="O140" s="25">
        <f t="shared" ca="1" si="55"/>
        <v>2.2722201139491038</v>
      </c>
      <c r="P140" s="25">
        <f t="shared" ca="1" si="49"/>
        <v>-8.477221303888352E-3</v>
      </c>
      <c r="Q140" s="25">
        <f t="shared" ca="1" si="58"/>
        <v>1.0084772213038884</v>
      </c>
      <c r="R140" s="25">
        <f t="shared" ca="1" si="64"/>
        <v>3.7760777045072871</v>
      </c>
      <c r="S140" s="25">
        <f t="shared" ca="1" si="65"/>
        <v>11.62002396502046</v>
      </c>
      <c r="T140" s="25">
        <f t="shared" ca="1" si="66"/>
        <v>13.101352369455256</v>
      </c>
      <c r="U140" s="25">
        <f t="shared" ca="1" si="67"/>
        <v>10.6331115704178</v>
      </c>
      <c r="W140" s="25">
        <f ca="1">Kp*(AB140+AC140*OnebyTi+Td*(AB140-AB139))</f>
        <v>2.4201159738493612</v>
      </c>
      <c r="X140" s="25">
        <f t="shared" ca="1" si="50"/>
        <v>-1.5691258076741057</v>
      </c>
      <c r="Y140" s="25">
        <f t="shared" ca="1" si="51"/>
        <v>-1.9708832197173023</v>
      </c>
      <c r="Z140" s="25">
        <f t="shared" ca="1" si="52"/>
        <v>-0.90754055969250114</v>
      </c>
      <c r="AA140" s="25">
        <f t="shared" ca="1" si="53"/>
        <v>0.42596588341322372</v>
      </c>
      <c r="AB140" s="25">
        <f t="shared" ca="1" si="59"/>
        <v>0.57403411658677628</v>
      </c>
      <c r="AC140" s="25">
        <f t="shared" ca="1" si="68"/>
        <v>-1.3111380358570306</v>
      </c>
      <c r="AD140" s="25">
        <f t="shared" ca="1" si="69"/>
        <v>9.2962753913934399</v>
      </c>
      <c r="AE140" s="25">
        <f t="shared" ca="1" si="70"/>
        <v>8.3126380911003857</v>
      </c>
      <c r="AF140" s="25">
        <f t="shared" ca="1" si="71"/>
        <v>41.446821633506183</v>
      </c>
      <c r="AH140" s="25">
        <f t="shared" ca="1" si="56"/>
        <v>0.32609756309502341</v>
      </c>
      <c r="AI140" s="25">
        <f t="shared" ca="1" si="57"/>
        <v>1.0042694935045799</v>
      </c>
    </row>
    <row r="141" spans="1:35">
      <c r="A141" s="25">
        <v>12.9</v>
      </c>
      <c r="B141" s="25">
        <f t="shared" si="72"/>
        <v>1</v>
      </c>
      <c r="C141" s="25">
        <f t="shared" si="73"/>
        <v>0</v>
      </c>
      <c r="E141" s="25">
        <f ca="1">Kp*(G141+H141*OnebyTi+Td*(G141-G140))</f>
        <v>0.32543832718586485</v>
      </c>
      <c r="F141" s="25">
        <f t="shared" ref="F141:F204" ca="1" si="74">IF((ROW()-12)*0.1&lt;L_1,0,OFFSET(E141,-L_1*10-1,0)*b_1-F140*a_1)+C141</f>
        <v>1.0043520795146852</v>
      </c>
      <c r="G141" s="25">
        <f t="shared" ca="1" si="54"/>
        <v>-4.3520795146851921E-3</v>
      </c>
      <c r="H141" s="25">
        <f t="shared" ca="1" si="60"/>
        <v>0.34972657951237585</v>
      </c>
      <c r="I141" s="25">
        <f t="shared" ca="1" si="61"/>
        <v>1.7083439960485372</v>
      </c>
      <c r="J141" s="25">
        <f t="shared" ca="1" si="62"/>
        <v>0.97600243227693773</v>
      </c>
      <c r="K141" s="25">
        <f t="shared" ca="1" si="63"/>
        <v>2.9876289560596363</v>
      </c>
      <c r="M141" s="25">
        <f ca="1">Kp*(Q141+R141*OnebyTi+Td*(Q141-Q140))</f>
        <v>9.2802387754437365</v>
      </c>
      <c r="N141" s="25">
        <f t="shared" ref="N141:N204" ca="1" si="75">IF((ROW()-12)*0.1&lt;L_2,0,OFFSET(M141,-L_2*10-1,0)*b_2-N140*a_2)</f>
        <v>7.4695079515121305</v>
      </c>
      <c r="O141" s="25">
        <f t="shared" ca="1" si="55"/>
        <v>2.4787937802658404</v>
      </c>
      <c r="P141" s="25">
        <f t="shared" ref="P141:P204" ca="1" si="76">IF((ROW()-12)*0.1&lt;L_2,0,OFFSET(O141,-1,0)*b_2/K_2-P140*a_2)+C141</f>
        <v>8.4599275117528183E-2</v>
      </c>
      <c r="Q141" s="25">
        <f t="shared" ca="1" si="58"/>
        <v>0.91540072488247182</v>
      </c>
      <c r="R141" s="25">
        <f t="shared" ca="1" si="64"/>
        <v>3.8676177769955342</v>
      </c>
      <c r="S141" s="25">
        <f t="shared" ca="1" si="65"/>
        <v>11.711564037508706</v>
      </c>
      <c r="T141" s="25">
        <f t="shared" ca="1" si="66"/>
        <v>13.185148218166791</v>
      </c>
      <c r="U141" s="25">
        <f t="shared" ca="1" si="67"/>
        <v>10.722454903817136</v>
      </c>
      <c r="W141" s="25">
        <f ca="1">Kp*(AB141+AC141*OnebyTi+Td*(AB141-AB140))</f>
        <v>2.884970773059913</v>
      </c>
      <c r="X141" s="25">
        <f t="shared" ref="X141:X204" ca="1" si="77">IF((ROW()-12)*0.1&lt;L_3,0,OFFSET(W141,-L_3*10-1,0)*b_3-X140*a_3)</f>
        <v>-1.4217803697112688</v>
      </c>
      <c r="Y141" s="25">
        <f t="shared" ref="Y141:Y204" ca="1" si="78">IF((ROW()-12)*0.1&lt;L_3,0,OFFSET(X141,-1,0)*b_3/K_3-Y140*a_3)</f>
        <v>-1.9512892795208518</v>
      </c>
      <c r="Z141" s="25">
        <f t="shared" ref="Z141:Z204" ca="1" si="79">IF((ROW()-12)*0.1&lt;L_3,0,OFFSET(Y141,-1,0)*b_3/K_3-Z140*a_3)</f>
        <v>-0.95940039317485226</v>
      </c>
      <c r="AA141" s="25">
        <f t="shared" ref="AA141:AA204" ca="1" si="80">IF((ROW()-12)*0.1&lt;L_3,0,OFFSET(Z141,-1,0)*b_3/K_3-AA140*a_3)+C141</f>
        <v>0.36093000675095166</v>
      </c>
      <c r="AB141" s="25">
        <f t="shared" ca="1" si="59"/>
        <v>0.63906999324904834</v>
      </c>
      <c r="AC141" s="25">
        <f t="shared" ca="1" si="68"/>
        <v>-1.2472310365321257</v>
      </c>
      <c r="AD141" s="25">
        <f t="shared" ca="1" si="69"/>
        <v>9.3601823907183448</v>
      </c>
      <c r="AE141" s="25">
        <f t="shared" ca="1" si="70"/>
        <v>8.3534791367275201</v>
      </c>
      <c r="AF141" s="25">
        <f t="shared" ca="1" si="71"/>
        <v>42.28944489178334</v>
      </c>
      <c r="AH141" s="25">
        <f t="shared" ca="1" si="56"/>
        <v>0.32543832718586485</v>
      </c>
      <c r="AI141" s="25">
        <f t="shared" ca="1" si="57"/>
        <v>1.0043520795146852</v>
      </c>
    </row>
    <row r="142" spans="1:35">
      <c r="A142" s="25">
        <v>13</v>
      </c>
      <c r="B142" s="25">
        <f t="shared" si="72"/>
        <v>1</v>
      </c>
      <c r="C142" s="25">
        <f t="shared" si="73"/>
        <v>0</v>
      </c>
      <c r="E142" s="25">
        <f ca="1">Kp*(G142+H142*OnebyTi+Td*(G142-G141))</f>
        <v>0.32538320012174848</v>
      </c>
      <c r="F142" s="25">
        <f t="shared" ca="1" si="74"/>
        <v>1.0043370860753384</v>
      </c>
      <c r="G142" s="25">
        <f t="shared" ref="G142:G205" ca="1" si="81">B142-F142</f>
        <v>-4.3370860753384477E-3</v>
      </c>
      <c r="H142" s="25">
        <f t="shared" ca="1" si="60"/>
        <v>0.34929287090484201</v>
      </c>
      <c r="I142" s="25">
        <f t="shared" ca="1" si="61"/>
        <v>1.708777704656071</v>
      </c>
      <c r="J142" s="25">
        <f t="shared" ca="1" si="62"/>
        <v>0.97600431330850024</v>
      </c>
      <c r="K142" s="25">
        <f t="shared" ca="1" si="63"/>
        <v>2.9932671679575762</v>
      </c>
      <c r="M142" s="25">
        <f ca="1">Kp*(Q142+R142*OnebyTi+Td*(Q142-Q141))</f>
        <v>8.745097184317757</v>
      </c>
      <c r="N142" s="25">
        <f t="shared" ca="1" si="75"/>
        <v>7.5824212348611351</v>
      </c>
      <c r="O142" s="25">
        <f t="shared" ca="1" si="55"/>
        <v>2.6824675350075191</v>
      </c>
      <c r="P142" s="25">
        <f t="shared" ca="1" si="76"/>
        <v>0.1823076526589491</v>
      </c>
      <c r="Q142" s="25">
        <f t="shared" ca="1" si="58"/>
        <v>0.8176923473410509</v>
      </c>
      <c r="R142" s="25">
        <f t="shared" ca="1" si="64"/>
        <v>3.9493870117296392</v>
      </c>
      <c r="S142" s="25">
        <f t="shared" ca="1" si="65"/>
        <v>11.793333272242812</v>
      </c>
      <c r="T142" s="25">
        <f t="shared" ca="1" si="66"/>
        <v>13.252010295656802</v>
      </c>
      <c r="U142" s="25">
        <f t="shared" ca="1" si="67"/>
        <v>10.802262029613557</v>
      </c>
      <c r="W142" s="25">
        <f ca="1">Kp*(AB142+AC142*OnebyTi+Td*(AB142-AB141))</f>
        <v>3.3519350988451713</v>
      </c>
      <c r="X142" s="25">
        <f t="shared" ca="1" si="77"/>
        <v>-1.2680183119064115</v>
      </c>
      <c r="Y142" s="25">
        <f t="shared" ca="1" si="78"/>
        <v>-1.9254648252574391</v>
      </c>
      <c r="Z142" s="25">
        <f t="shared" ca="1" si="79"/>
        <v>-1.0077753849932924</v>
      </c>
      <c r="AA142" s="25">
        <f t="shared" ca="1" si="80"/>
        <v>0.29653673329736779</v>
      </c>
      <c r="AB142" s="25">
        <f t="shared" ca="1" si="59"/>
        <v>0.70346326670263215</v>
      </c>
      <c r="AC142" s="25">
        <f t="shared" ca="1" si="68"/>
        <v>-1.1768847098618624</v>
      </c>
      <c r="AD142" s="25">
        <f t="shared" ca="1" si="69"/>
        <v>9.4305287173886079</v>
      </c>
      <c r="AE142" s="25">
        <f t="shared" ca="1" si="70"/>
        <v>8.402965193487514</v>
      </c>
      <c r="AF142" s="25">
        <f t="shared" ca="1" si="71"/>
        <v>43.221675137079302</v>
      </c>
      <c r="AH142" s="25">
        <f t="shared" ca="1" si="56"/>
        <v>0.32538320012174848</v>
      </c>
      <c r="AI142" s="25">
        <f t="shared" ca="1" si="57"/>
        <v>1.0043370860753384</v>
      </c>
    </row>
    <row r="143" spans="1:35">
      <c r="A143" s="25">
        <v>13.1</v>
      </c>
      <c r="B143" s="25">
        <f t="shared" si="72"/>
        <v>1</v>
      </c>
      <c r="C143" s="25">
        <f t="shared" si="73"/>
        <v>0</v>
      </c>
      <c r="E143" s="25">
        <f ca="1">Kp*(G143+H143*OnebyTi+Td*(G143-G142))</f>
        <v>0.32587528614952688</v>
      </c>
      <c r="F143" s="25">
        <f t="shared" ca="1" si="74"/>
        <v>1.0042317777533394</v>
      </c>
      <c r="G143" s="25">
        <f t="shared" ca="1" si="81"/>
        <v>-4.231777753339383E-3</v>
      </c>
      <c r="H143" s="25">
        <f t="shared" ca="1" si="60"/>
        <v>0.34886969312950805</v>
      </c>
      <c r="I143" s="25">
        <f t="shared" ca="1" si="61"/>
        <v>1.7092008824314049</v>
      </c>
      <c r="J143" s="25">
        <f t="shared" ca="1" si="62"/>
        <v>0.97600610410279565</v>
      </c>
      <c r="K143" s="25">
        <f t="shared" ca="1" si="63"/>
        <v>2.9988107968144506</v>
      </c>
      <c r="M143" s="25">
        <f ca="1">Kp*(Q143+R143*OnebyTi+Td*(Q143-Q142))</f>
        <v>8.173855444314551</v>
      </c>
      <c r="N143" s="25">
        <f t="shared" ca="1" si="75"/>
        <v>7.6720139511081138</v>
      </c>
      <c r="O143" s="25">
        <f t="shared" ca="1" si="55"/>
        <v>2.8824373056386325</v>
      </c>
      <c r="P143" s="25">
        <f t="shared" ca="1" si="76"/>
        <v>0.28434053477154747</v>
      </c>
      <c r="Q143" s="25">
        <f t="shared" ca="1" si="58"/>
        <v>0.71565946522845247</v>
      </c>
      <c r="R143" s="25">
        <f t="shared" ca="1" si="64"/>
        <v>4.0209529582524848</v>
      </c>
      <c r="S143" s="25">
        <f t="shared" ca="1" si="65"/>
        <v>11.864899218765657</v>
      </c>
      <c r="T143" s="25">
        <f t="shared" ca="1" si="66"/>
        <v>13.30322714267391</v>
      </c>
      <c r="U143" s="25">
        <f t="shared" ca="1" si="67"/>
        <v>10.872110830265749</v>
      </c>
      <c r="W143" s="25">
        <f ca="1">Kp*(AB143+AC143*OnebyTi+Td*(AB143-AB142))</f>
        <v>3.8200733758512482</v>
      </c>
      <c r="X143" s="25">
        <f t="shared" ca="1" si="77"/>
        <v>-1.1080908468069417</v>
      </c>
      <c r="Y143" s="25">
        <f t="shared" ca="1" si="78"/>
        <v>-1.8934007804413104</v>
      </c>
      <c r="Z143" s="25">
        <f t="shared" ca="1" si="79"/>
        <v>-1.0525316271245926</v>
      </c>
      <c r="AA143" s="25">
        <f t="shared" ca="1" si="80"/>
        <v>0.23292468065763949</v>
      </c>
      <c r="AB143" s="25">
        <f t="shared" ca="1" si="59"/>
        <v>0.76707531934236051</v>
      </c>
      <c r="AC143" s="25">
        <f t="shared" ca="1" si="68"/>
        <v>-1.1001771779276264</v>
      </c>
      <c r="AD143" s="25">
        <f t="shared" ca="1" si="69"/>
        <v>9.5072362493228439</v>
      </c>
      <c r="AE143" s="25">
        <f t="shared" ca="1" si="70"/>
        <v>8.461805648041933</v>
      </c>
      <c r="AF143" s="25">
        <f t="shared" ca="1" si="71"/>
        <v>44.24213285795436</v>
      </c>
      <c r="AH143" s="25">
        <f t="shared" ca="1" si="56"/>
        <v>0.32587528614952688</v>
      </c>
      <c r="AI143" s="25">
        <f t="shared" ca="1" si="57"/>
        <v>1.0042317777533394</v>
      </c>
    </row>
    <row r="144" spans="1:35">
      <c r="A144" s="25">
        <v>13.2</v>
      </c>
      <c r="B144" s="25">
        <f t="shared" si="72"/>
        <v>1</v>
      </c>
      <c r="C144" s="25">
        <f t="shared" si="73"/>
        <v>0</v>
      </c>
      <c r="E144" s="25">
        <f ca="1">Kp*(G144+H144*OnebyTi+Td*(G144-G143))</f>
        <v>0.32682383820298661</v>
      </c>
      <c r="F144" s="25">
        <f t="shared" ca="1" si="74"/>
        <v>1.0040492830228349</v>
      </c>
      <c r="G144" s="25">
        <f t="shared" ca="1" si="81"/>
        <v>-4.0492830228349153E-3</v>
      </c>
      <c r="H144" s="25">
        <f t="shared" ca="1" si="60"/>
        <v>0.34846476482722455</v>
      </c>
      <c r="I144" s="25">
        <f t="shared" ca="1" si="61"/>
        <v>1.7096058107336884</v>
      </c>
      <c r="J144" s="25">
        <f t="shared" ca="1" si="62"/>
        <v>0.97600774377209554</v>
      </c>
      <c r="K144" s="25">
        <f t="shared" ca="1" si="63"/>
        <v>3.0041558504045929</v>
      </c>
      <c r="M144" s="25">
        <f ca="1">Kp*(Q144+R144*OnebyTi+Td*(Q144-Q143))</f>
        <v>7.5681955981545013</v>
      </c>
      <c r="N144" s="25">
        <f t="shared" ca="1" si="75"/>
        <v>7.7376464792798112</v>
      </c>
      <c r="O144" s="25">
        <f t="shared" ca="1" si="55"/>
        <v>3.0779025287576349</v>
      </c>
      <c r="P144" s="25">
        <f t="shared" ca="1" si="76"/>
        <v>0.39037027447362826</v>
      </c>
      <c r="Q144" s="25">
        <f t="shared" ca="1" si="58"/>
        <v>0.60962972552637174</v>
      </c>
      <c r="R144" s="25">
        <f t="shared" ca="1" si="64"/>
        <v>4.0819159308051223</v>
      </c>
      <c r="S144" s="25">
        <f t="shared" ca="1" si="65"/>
        <v>11.925862191318295</v>
      </c>
      <c r="T144" s="25">
        <f t="shared" ca="1" si="66"/>
        <v>13.340391982898446</v>
      </c>
      <c r="U144" s="25">
        <f t="shared" ca="1" si="67"/>
        <v>10.931611163560488</v>
      </c>
      <c r="W144" s="25">
        <f ca="1">Kp*(AB144+AC144*OnebyTi+Td*(AB144-AB143))</f>
        <v>4.2884383371441848</v>
      </c>
      <c r="X144" s="25">
        <f t="shared" ca="1" si="77"/>
        <v>-0.94226431230881669</v>
      </c>
      <c r="Y144" s="25">
        <f t="shared" ca="1" si="78"/>
        <v>-1.8551007630326561</v>
      </c>
      <c r="Z144" s="25">
        <f t="shared" ca="1" si="79"/>
        <v>-1.0935412996514462</v>
      </c>
      <c r="AA144" s="25">
        <f t="shared" ca="1" si="80"/>
        <v>0.17023223674791274</v>
      </c>
      <c r="AB144" s="25">
        <f t="shared" ca="1" si="59"/>
        <v>0.82976776325208723</v>
      </c>
      <c r="AC144" s="25">
        <f t="shared" ca="1" si="68"/>
        <v>-1.0172004016024176</v>
      </c>
      <c r="AD144" s="25">
        <f t="shared" ca="1" si="69"/>
        <v>9.5902130256480529</v>
      </c>
      <c r="AE144" s="25">
        <f t="shared" ca="1" si="70"/>
        <v>8.5306571021351694</v>
      </c>
      <c r="AF144" s="25">
        <f t="shared" ca="1" si="71"/>
        <v>45.349075579609931</v>
      </c>
      <c r="AH144" s="25">
        <f t="shared" ca="1" si="56"/>
        <v>0.32682383820298661</v>
      </c>
      <c r="AI144" s="25">
        <f t="shared" ca="1" si="57"/>
        <v>1.0040492830228349</v>
      </c>
    </row>
    <row r="145" spans="1:35">
      <c r="A145" s="25">
        <v>13.3</v>
      </c>
      <c r="B145" s="25">
        <f t="shared" si="72"/>
        <v>1</v>
      </c>
      <c r="C145" s="25">
        <f t="shared" si="73"/>
        <v>0</v>
      </c>
      <c r="E145" s="25">
        <f ca="1">Kp*(G145+H145*OnebyTi+Td*(G145-G144))</f>
        <v>0.3281142743668603</v>
      </c>
      <c r="F145" s="25">
        <f t="shared" ca="1" si="74"/>
        <v>1.0038070458178334</v>
      </c>
      <c r="G145" s="25">
        <f t="shared" ca="1" si="81"/>
        <v>-3.807045817833421E-3</v>
      </c>
      <c r="H145" s="25">
        <f t="shared" ca="1" si="60"/>
        <v>0.3480840602454412</v>
      </c>
      <c r="I145" s="25">
        <f t="shared" ca="1" si="61"/>
        <v>1.7099865153154719</v>
      </c>
      <c r="J145" s="25">
        <f t="shared" ca="1" si="62"/>
        <v>0.97600919313188139</v>
      </c>
      <c r="K145" s="25">
        <f t="shared" ca="1" si="63"/>
        <v>3.0092192213423115</v>
      </c>
      <c r="M145" s="25">
        <f ca="1">Kp*(Q145+R145*OnebyTi+Td*(Q145-Q144))</f>
        <v>6.929951061331673</v>
      </c>
      <c r="N145" s="25">
        <f t="shared" ca="1" si="75"/>
        <v>7.7787610894881913</v>
      </c>
      <c r="O145" s="25">
        <f t="shared" ca="1" si="55"/>
        <v>3.2680692091108541</v>
      </c>
      <c r="P145" s="25">
        <f t="shared" ca="1" si="76"/>
        <v>0.50004992480766031</v>
      </c>
      <c r="Q145" s="25">
        <f t="shared" ca="1" si="58"/>
        <v>0.49995007519233969</v>
      </c>
      <c r="R145" s="25">
        <f t="shared" ca="1" si="64"/>
        <v>4.1319109383243564</v>
      </c>
      <c r="S145" s="25">
        <f t="shared" ca="1" si="65"/>
        <v>11.975857198837529</v>
      </c>
      <c r="T145" s="25">
        <f t="shared" ca="1" si="66"/>
        <v>13.365386990666929</v>
      </c>
      <c r="U145" s="25">
        <f t="shared" ca="1" si="67"/>
        <v>10.980406750509959</v>
      </c>
      <c r="W145" s="25">
        <f ca="1">Kp*(AB145+AC145*OnebyTi+Td*(AB145-AB144))</f>
        <v>4.7560728488545623</v>
      </c>
      <c r="X145" s="25">
        <f t="shared" ca="1" si="77"/>
        <v>-0.77081977610764296</v>
      </c>
      <c r="Y145" s="25">
        <f t="shared" ca="1" si="78"/>
        <v>-1.8105812039941289</v>
      </c>
      <c r="Z145" s="25">
        <f t="shared" ca="1" si="79"/>
        <v>-1.1306829929574751</v>
      </c>
      <c r="AA145" s="25">
        <f t="shared" ca="1" si="80"/>
        <v>0.10859727407694816</v>
      </c>
      <c r="AB145" s="25">
        <f t="shared" ca="1" si="59"/>
        <v>0.89140272592305181</v>
      </c>
      <c r="AC145" s="25">
        <f t="shared" ca="1" si="68"/>
        <v>-0.92806012901011248</v>
      </c>
      <c r="AD145" s="25">
        <f t="shared" ca="1" si="69"/>
        <v>9.6793532982403576</v>
      </c>
      <c r="AE145" s="25">
        <f t="shared" ca="1" si="70"/>
        <v>8.6101169841134748</v>
      </c>
      <c r="AF145" s="25">
        <f t="shared" ca="1" si="71"/>
        <v>46.540469819259627</v>
      </c>
      <c r="AH145" s="25">
        <f t="shared" ca="1" si="56"/>
        <v>0.3281142743668603</v>
      </c>
      <c r="AI145" s="25">
        <f t="shared" ca="1" si="57"/>
        <v>1.0038070458178334</v>
      </c>
    </row>
    <row r="146" spans="1:35">
      <c r="A146" s="25">
        <v>13.4</v>
      </c>
      <c r="B146" s="25">
        <f t="shared" si="72"/>
        <v>1</v>
      </c>
      <c r="C146" s="25">
        <f t="shared" si="73"/>
        <v>0</v>
      </c>
      <c r="E146" s="25">
        <f ca="1">Kp*(G146+H146*OnebyTi+Td*(G146-G145))</f>
        <v>0.32961890140200167</v>
      </c>
      <c r="F146" s="25">
        <f t="shared" ca="1" si="74"/>
        <v>1.0035251221107304</v>
      </c>
      <c r="G146" s="25">
        <f t="shared" ca="1" si="81"/>
        <v>-3.5251221107304165E-3</v>
      </c>
      <c r="H146" s="25">
        <f t="shared" ca="1" si="60"/>
        <v>0.34773154803436818</v>
      </c>
      <c r="I146" s="25">
        <f t="shared" ca="1" si="61"/>
        <v>1.7103390275265449</v>
      </c>
      <c r="J146" s="25">
        <f t="shared" ca="1" si="62"/>
        <v>0.97601043578047098</v>
      </c>
      <c r="K146" s="25">
        <f t="shared" ca="1" si="63"/>
        <v>3.0139428849706902</v>
      </c>
      <c r="M146" s="25">
        <f ca="1">Kp*(Q146+R146*OnebyTi+Td*(Q146-Q145))</f>
        <v>6.2611016844041645</v>
      </c>
      <c r="N146" s="25">
        <f t="shared" ca="1" si="75"/>
        <v>7.7948851046017698</v>
      </c>
      <c r="O146" s="25">
        <f t="shared" ca="1" si="55"/>
        <v>3.4521529935624558</v>
      </c>
      <c r="P146" s="25">
        <f t="shared" ca="1" si="76"/>
        <v>0.61301429453244849</v>
      </c>
      <c r="Q146" s="25">
        <f t="shared" ca="1" si="58"/>
        <v>0.38698570546755151</v>
      </c>
      <c r="R146" s="25">
        <f t="shared" ca="1" si="64"/>
        <v>4.1706095088711113</v>
      </c>
      <c r="S146" s="25">
        <f t="shared" ca="1" si="65"/>
        <v>12.014555769384284</v>
      </c>
      <c r="T146" s="25">
        <f t="shared" ca="1" si="66"/>
        <v>13.380362784290551</v>
      </c>
      <c r="U146" s="25">
        <f t="shared" ca="1" si="67"/>
        <v>11.018176959213378</v>
      </c>
      <c r="W146" s="25">
        <f ca="1">Kp*(AB146+AC146*OnebyTi+Td*(AB146-AB145))</f>
        <v>5.222011773133679</v>
      </c>
      <c r="X146" s="25">
        <f t="shared" ca="1" si="77"/>
        <v>-0.59405260604754306</v>
      </c>
      <c r="Y146" s="25">
        <f t="shared" ca="1" si="78"/>
        <v>-1.7598714407741456</v>
      </c>
      <c r="Z146" s="25">
        <f t="shared" ca="1" si="79"/>
        <v>-1.1638420199906676</v>
      </c>
      <c r="AA146" s="25">
        <f t="shared" ca="1" si="80"/>
        <v>4.815686224877052E-2</v>
      </c>
      <c r="AB146" s="25">
        <f t="shared" ca="1" si="59"/>
        <v>0.95184313775122953</v>
      </c>
      <c r="AC146" s="25">
        <f t="shared" ca="1" si="68"/>
        <v>-0.83287581523498955</v>
      </c>
      <c r="AD146" s="25">
        <f t="shared" ca="1" si="69"/>
        <v>9.7745376120154805</v>
      </c>
      <c r="AE146" s="25">
        <f t="shared" ca="1" si="70"/>
        <v>8.700717520001886</v>
      </c>
      <c r="AF146" s="25">
        <f t="shared" ca="1" si="71"/>
        <v>47.814070468944514</v>
      </c>
      <c r="AH146" s="25">
        <f t="shared" ca="1" si="56"/>
        <v>0.32961890140200167</v>
      </c>
      <c r="AI146" s="25">
        <f t="shared" ca="1" si="57"/>
        <v>1.0035251221107304</v>
      </c>
    </row>
    <row r="147" spans="1:35">
      <c r="A147" s="25">
        <v>13.5</v>
      </c>
      <c r="B147" s="25">
        <f t="shared" si="72"/>
        <v>1</v>
      </c>
      <c r="C147" s="25">
        <f t="shared" si="73"/>
        <v>0</v>
      </c>
      <c r="E147" s="25">
        <f ca="1">Kp*(G147+H147*OnebyTi+Td*(G147-G146))</f>
        <v>0.33120749676755806</v>
      </c>
      <c r="F147" s="25">
        <f t="shared" ca="1" si="74"/>
        <v>1.0032244606503606</v>
      </c>
      <c r="G147" s="25">
        <f t="shared" ca="1" si="81"/>
        <v>-3.2244606503606388E-3</v>
      </c>
      <c r="H147" s="25">
        <f t="shared" ca="1" si="60"/>
        <v>0.34740910196933211</v>
      </c>
      <c r="I147" s="25">
        <f t="shared" ca="1" si="61"/>
        <v>1.710661473591581</v>
      </c>
      <c r="J147" s="25">
        <f t="shared" ca="1" si="62"/>
        <v>0.97601147549511957</v>
      </c>
      <c r="K147" s="25">
        <f t="shared" ca="1" si="63"/>
        <v>3.0182959068486772</v>
      </c>
      <c r="M147" s="25">
        <f ca="1">Kp*(Q147+R147*OnebyTi+Td*(Q147-Q146))</f>
        <v>5.5637682000301778</v>
      </c>
      <c r="N147" s="25">
        <f t="shared" ca="1" si="75"/>
        <v>7.7856337827759958</v>
      </c>
      <c r="O147" s="25">
        <f t="shared" ca="1" si="55"/>
        <v>3.629382248643549</v>
      </c>
      <c r="P147" s="25">
        <f t="shared" ca="1" si="76"/>
        <v>0.72888108618231828</v>
      </c>
      <c r="Q147" s="25">
        <f t="shared" ca="1" si="58"/>
        <v>0.27111891381768172</v>
      </c>
      <c r="R147" s="25">
        <f t="shared" ca="1" si="64"/>
        <v>4.1977214002528793</v>
      </c>
      <c r="S147" s="25">
        <f t="shared" ca="1" si="65"/>
        <v>12.041667660766052</v>
      </c>
      <c r="T147" s="25">
        <f t="shared" ca="1" si="66"/>
        <v>13.387713330833519</v>
      </c>
      <c r="U147" s="25">
        <f t="shared" ca="1" si="67"/>
        <v>11.04463847632436</v>
      </c>
      <c r="W147" s="25">
        <f ca="1">Kp*(AB147+AC147*OnebyTi+Td*(AB147-AB146))</f>
        <v>5.68528386598609</v>
      </c>
      <c r="X147" s="25">
        <f t="shared" ca="1" si="77"/>
        <v>-0.41227200690988797</v>
      </c>
      <c r="Y147" s="25">
        <f t="shared" ca="1" si="78"/>
        <v>-1.7030137852766221</v>
      </c>
      <c r="Z147" s="25">
        <f t="shared" ca="1" si="79"/>
        <v>-1.1929107178567839</v>
      </c>
      <c r="AA147" s="25">
        <f t="shared" ca="1" si="80"/>
        <v>-1.0953020742538219E-2</v>
      </c>
      <c r="AB147" s="25">
        <f t="shared" ca="1" si="59"/>
        <v>1.0109530207425381</v>
      </c>
      <c r="AC147" s="25">
        <f t="shared" ca="1" si="68"/>
        <v>-0.73178051316073578</v>
      </c>
      <c r="AD147" s="25">
        <f t="shared" ca="1" si="69"/>
        <v>9.875632914089735</v>
      </c>
      <c r="AE147" s="25">
        <f t="shared" ca="1" si="70"/>
        <v>8.8029201210167329</v>
      </c>
      <c r="AF147" s="25">
        <f t="shared" ca="1" si="71"/>
        <v>49.167505392208646</v>
      </c>
      <c r="AH147" s="25">
        <f t="shared" ca="1" si="56"/>
        <v>0.33120749676755806</v>
      </c>
      <c r="AI147" s="25">
        <f t="shared" ca="1" si="57"/>
        <v>1.0032244606503606</v>
      </c>
    </row>
    <row r="148" spans="1:35">
      <c r="A148" s="25">
        <v>13.6</v>
      </c>
      <c r="B148" s="25">
        <f t="shared" si="72"/>
        <v>1</v>
      </c>
      <c r="C148" s="25">
        <f t="shared" si="73"/>
        <v>0</v>
      </c>
      <c r="E148" s="25">
        <f ca="1">Kp*(G148+H148*OnebyTi+Td*(G148-G147))</f>
        <v>0.33275699716035473</v>
      </c>
      <c r="F148" s="25">
        <f t="shared" ca="1" si="74"/>
        <v>1.0029252939842885</v>
      </c>
      <c r="G148" s="25">
        <f t="shared" ca="1" si="81"/>
        <v>-2.925293984288535E-3</v>
      </c>
      <c r="H148" s="25">
        <f t="shared" ca="1" si="60"/>
        <v>0.34711657257090328</v>
      </c>
      <c r="I148" s="25">
        <f t="shared" ca="1" si="61"/>
        <v>1.7109540029900099</v>
      </c>
      <c r="J148" s="25">
        <f t="shared" ca="1" si="62"/>
        <v>0.97601233122960906</v>
      </c>
      <c r="K148" s="25">
        <f t="shared" ca="1" si="63"/>
        <v>3.0222743066673097</v>
      </c>
      <c r="M148" s="25">
        <f ca="1">Kp*(Q148+R148*OnebyTi+Td*(Q148-Q147))</f>
        <v>4.840206067671132</v>
      </c>
      <c r="N148" s="25">
        <f t="shared" ca="1" si="75"/>
        <v>7.7507129063715237</v>
      </c>
      <c r="O148" s="25">
        <f t="shared" ca="1" si="55"/>
        <v>3.7990011301424715</v>
      </c>
      <c r="P148" s="25">
        <f t="shared" ca="1" si="76"/>
        <v>0.84725211327793692</v>
      </c>
      <c r="Q148" s="25">
        <f t="shared" ca="1" si="58"/>
        <v>0.15274788672206308</v>
      </c>
      <c r="R148" s="25">
        <f t="shared" ca="1" si="64"/>
        <v>4.2129961889250858</v>
      </c>
      <c r="S148" s="25">
        <f t="shared" ca="1" si="65"/>
        <v>12.056942449438258</v>
      </c>
      <c r="T148" s="25">
        <f t="shared" ca="1" si="66"/>
        <v>13.390046522523324</v>
      </c>
      <c r="U148" s="25">
        <f t="shared" ca="1" si="67"/>
        <v>11.05954685842536</v>
      </c>
      <c r="W148" s="25">
        <f ca="1">Kp*(AB148+AC148*OnebyTi+Td*(AB148-AB147))</f>
        <v>6.1449137064376558</v>
      </c>
      <c r="X148" s="25">
        <f t="shared" ca="1" si="77"/>
        <v>-0.22580052425807884</v>
      </c>
      <c r="Y148" s="25">
        <f t="shared" ca="1" si="78"/>
        <v>-1.6400635659247045</v>
      </c>
      <c r="Z148" s="25">
        <f t="shared" ca="1" si="79"/>
        <v>-1.2177887380188006</v>
      </c>
      <c r="AA148" s="25">
        <f t="shared" ca="1" si="80"/>
        <v>-6.8597777846610725E-2</v>
      </c>
      <c r="AB148" s="25">
        <f t="shared" ca="1" si="59"/>
        <v>1.0685977778466107</v>
      </c>
      <c r="AC148" s="25">
        <f t="shared" ca="1" si="68"/>
        <v>-0.62492073537607473</v>
      </c>
      <c r="AD148" s="25">
        <f t="shared" ca="1" si="69"/>
        <v>9.9824926918743966</v>
      </c>
      <c r="AE148" s="25">
        <f t="shared" ca="1" si="70"/>
        <v>8.9171102420986053</v>
      </c>
      <c r="AF148" s="25">
        <f t="shared" ca="1" si="71"/>
        <v>50.598362788131766</v>
      </c>
      <c r="AH148" s="25">
        <f t="shared" ca="1" si="56"/>
        <v>0.33275699716035473</v>
      </c>
      <c r="AI148" s="25">
        <f t="shared" ca="1" si="57"/>
        <v>1.0029252939842885</v>
      </c>
    </row>
    <row r="149" spans="1:35">
      <c r="A149" s="25">
        <v>13.7</v>
      </c>
      <c r="B149" s="25">
        <f t="shared" si="72"/>
        <v>1</v>
      </c>
      <c r="C149" s="25">
        <f t="shared" si="73"/>
        <v>0</v>
      </c>
      <c r="E149" s="25">
        <f ca="1">Kp*(G149+H149*OnebyTi+Td*(G149-G148))</f>
        <v>0.3341596828095787</v>
      </c>
      <c r="F149" s="25">
        <f t="shared" ca="1" si="74"/>
        <v>1.0026457450705355</v>
      </c>
      <c r="G149" s="25">
        <f t="shared" ca="1" si="81"/>
        <v>-2.645745070535499E-3</v>
      </c>
      <c r="H149" s="25">
        <f t="shared" ca="1" si="60"/>
        <v>0.34685199806384975</v>
      </c>
      <c r="I149" s="25">
        <f t="shared" ca="1" si="61"/>
        <v>1.7112185774970634</v>
      </c>
      <c r="J149" s="25">
        <f t="shared" ca="1" si="62"/>
        <v>0.97601303122630689</v>
      </c>
      <c r="K149" s="25">
        <f t="shared" ca="1" si="63"/>
        <v>3.0258989774139433</v>
      </c>
      <c r="M149" s="25">
        <f ca="1">Kp*(Q149+R149*OnebyTi+Td*(Q149-Q148))</f>
        <v>4.0927987313181102</v>
      </c>
      <c r="N149" s="25">
        <f t="shared" ca="1" si="75"/>
        <v>7.6899210637067164</v>
      </c>
      <c r="O149" s="25">
        <f t="shared" ca="1" si="55"/>
        <v>3.9602726330785911</v>
      </c>
      <c r="P149" s="25">
        <f t="shared" ca="1" si="76"/>
        <v>0.9677145931337463</v>
      </c>
      <c r="Q149" s="25">
        <f t="shared" ca="1" si="58"/>
        <v>3.2285406866253696E-2</v>
      </c>
      <c r="R149" s="25">
        <f t="shared" ca="1" si="64"/>
        <v>4.216224729611711</v>
      </c>
      <c r="S149" s="25">
        <f t="shared" ca="1" si="65"/>
        <v>12.060170990124885</v>
      </c>
      <c r="T149" s="25">
        <f t="shared" ca="1" si="66"/>
        <v>13.390150757272975</v>
      </c>
      <c r="U149" s="25">
        <f t="shared" ca="1" si="67"/>
        <v>11.062697956207352</v>
      </c>
      <c r="W149" s="25">
        <f ca="1">Kp*(AB149+AC149*OnebyTi+Td*(AB149-AB148))</f>
        <v>6.5999236533987782</v>
      </c>
      <c r="X149" s="25">
        <f t="shared" ca="1" si="77"/>
        <v>-3.4973516028122903E-2</v>
      </c>
      <c r="Y149" s="25">
        <f t="shared" ca="1" si="78"/>
        <v>-1.5710891434752523</v>
      </c>
      <c r="Z149" s="25">
        <f t="shared" ca="1" si="79"/>
        <v>-1.2383833243946336</v>
      </c>
      <c r="AA149" s="25">
        <f t="shared" ca="1" si="80"/>
        <v>-0.12464448233278547</v>
      </c>
      <c r="AB149" s="25">
        <f t="shared" ca="1" si="59"/>
        <v>1.1246444823327855</v>
      </c>
      <c r="AC149" s="25">
        <f t="shared" ca="1" si="68"/>
        <v>-0.51245628714279623</v>
      </c>
      <c r="AD149" s="25">
        <f t="shared" ca="1" si="69"/>
        <v>10.094957140107676</v>
      </c>
      <c r="AE149" s="25">
        <f t="shared" ca="1" si="70"/>
        <v>9.0435927632627635</v>
      </c>
      <c r="AF149" s="25">
        <f t="shared" ca="1" si="71"/>
        <v>52.104278704808891</v>
      </c>
      <c r="AH149" s="25">
        <f t="shared" ca="1" si="56"/>
        <v>0.3341596828095787</v>
      </c>
      <c r="AI149" s="25">
        <f t="shared" ca="1" si="57"/>
        <v>1.0026457450705355</v>
      </c>
    </row>
    <row r="150" spans="1:35">
      <c r="A150" s="25">
        <v>13.8</v>
      </c>
      <c r="B150" s="25">
        <f t="shared" si="72"/>
        <v>1</v>
      </c>
      <c r="C150" s="25">
        <f t="shared" si="73"/>
        <v>0</v>
      </c>
      <c r="E150" s="25">
        <f ca="1">Kp*(G150+H150*OnebyTi+Td*(G150-G149))</f>
        <v>0.33532941784748177</v>
      </c>
      <c r="F150" s="25">
        <f t="shared" ca="1" si="74"/>
        <v>1.0024007284562282</v>
      </c>
      <c r="G150" s="25">
        <f t="shared" ca="1" si="81"/>
        <v>-2.400728456228185E-3</v>
      </c>
      <c r="H150" s="25">
        <f t="shared" ca="1" si="60"/>
        <v>0.34661192521822692</v>
      </c>
      <c r="I150" s="25">
        <f t="shared" ca="1" si="61"/>
        <v>1.7114586503426863</v>
      </c>
      <c r="J150" s="25">
        <f t="shared" ca="1" si="62"/>
        <v>0.97601360757601896</v>
      </c>
      <c r="K150" s="25">
        <f t="shared" ca="1" si="63"/>
        <v>3.0292119826835382</v>
      </c>
      <c r="M150" s="25">
        <f ca="1">Kp*(Q150+R150*OnebyTi+Td*(Q150-Q149))</f>
        <v>3.3240503080065937</v>
      </c>
      <c r="N150" s="25">
        <f t="shared" ca="1" si="75"/>
        <v>7.6031516110711168</v>
      </c>
      <c r="O150" s="25">
        <f t="shared" ca="1" si="55"/>
        <v>4.1124816103245756</v>
      </c>
      <c r="P150" s="25">
        <f t="shared" ca="1" si="76"/>
        <v>1.0898425113763088</v>
      </c>
      <c r="Q150" s="25">
        <f t="shared" ca="1" si="58"/>
        <v>-8.9842511376308831E-2</v>
      </c>
      <c r="R150" s="25">
        <f t="shared" ca="1" si="64"/>
        <v>4.2072404784740804</v>
      </c>
      <c r="S150" s="25">
        <f t="shared" ca="1" si="65"/>
        <v>12.069155241262516</v>
      </c>
      <c r="T150" s="25">
        <f t="shared" ca="1" si="66"/>
        <v>13.390957924958016</v>
      </c>
      <c r="U150" s="25">
        <f t="shared" ca="1" si="67"/>
        <v>11.07146670757156</v>
      </c>
      <c r="W150" s="25">
        <f ca="1">Kp*(AB150+AC150*OnebyTi+Td*(AB150-AB149))</f>
        <v>7.0493358264896404</v>
      </c>
      <c r="X150" s="25">
        <f t="shared" ca="1" si="77"/>
        <v>0.15986140737236723</v>
      </c>
      <c r="Y150" s="25">
        <f t="shared" ca="1" si="78"/>
        <v>-1.4961719002912091</v>
      </c>
      <c r="Z150" s="25">
        <f t="shared" ca="1" si="79"/>
        <v>-1.2546095786631568</v>
      </c>
      <c r="AA150" s="25">
        <f t="shared" ca="1" si="80"/>
        <v>-0.17896216661605019</v>
      </c>
      <c r="AB150" s="25">
        <f t="shared" ca="1" si="59"/>
        <v>1.1789621666160501</v>
      </c>
      <c r="AC150" s="25">
        <f t="shared" ca="1" si="68"/>
        <v>-0.39456007048119124</v>
      </c>
      <c r="AD150" s="25">
        <f t="shared" ca="1" si="69"/>
        <v>10.21285335676928</v>
      </c>
      <c r="AE150" s="25">
        <f t="shared" ca="1" si="70"/>
        <v>9.1825879422939654</v>
      </c>
      <c r="AF150" s="25">
        <f t="shared" ca="1" si="71"/>
        <v>53.68302198163618</v>
      </c>
      <c r="AH150" s="25">
        <f t="shared" ca="1" si="56"/>
        <v>0.33532941784748177</v>
      </c>
      <c r="AI150" s="25">
        <f t="shared" ca="1" si="57"/>
        <v>1.0024007284562282</v>
      </c>
    </row>
    <row r="151" spans="1:35">
      <c r="A151" s="25">
        <v>13.9</v>
      </c>
      <c r="B151" s="25">
        <f t="shared" si="72"/>
        <v>1</v>
      </c>
      <c r="C151" s="25">
        <f t="shared" si="73"/>
        <v>0</v>
      </c>
      <c r="E151" s="25">
        <f ca="1">Kp*(G151+H151*OnebyTi+Td*(G151-G150))</f>
        <v>0.33620569259548394</v>
      </c>
      <c r="F151" s="25">
        <f t="shared" ca="1" si="74"/>
        <v>1.002201195631881</v>
      </c>
      <c r="G151" s="25">
        <f t="shared" ca="1" si="81"/>
        <v>-2.2011956318810366E-3</v>
      </c>
      <c r="H151" s="25">
        <f t="shared" ca="1" si="60"/>
        <v>0.3463918056550388</v>
      </c>
      <c r="I151" s="25">
        <f t="shared" ca="1" si="61"/>
        <v>1.7116787699058744</v>
      </c>
      <c r="J151" s="25">
        <f t="shared" ca="1" si="62"/>
        <v>0.97601409210223999</v>
      </c>
      <c r="K151" s="25">
        <f t="shared" ca="1" si="63"/>
        <v>3.0322716446118529</v>
      </c>
      <c r="M151" s="25">
        <f ca="1">Kp*(Q151+R151*OnebyTi+Td*(Q151-Q150))</f>
        <v>2.5365777272574315</v>
      </c>
      <c r="N151" s="25">
        <f t="shared" ca="1" si="75"/>
        <v>7.4903943034670766</v>
      </c>
      <c r="O151" s="25">
        <f t="shared" ca="1" si="55"/>
        <v>4.2549377481078876</v>
      </c>
      <c r="P151" s="25">
        <f t="shared" ca="1" si="76"/>
        <v>1.2131980539675331</v>
      </c>
      <c r="Q151" s="25">
        <f t="shared" ca="1" si="58"/>
        <v>-0.21319805396753311</v>
      </c>
      <c r="R151" s="25">
        <f t="shared" ca="1" si="64"/>
        <v>4.1859206730773275</v>
      </c>
      <c r="S151" s="25">
        <f t="shared" ca="1" si="65"/>
        <v>12.09047504665927</v>
      </c>
      <c r="T151" s="25">
        <f t="shared" ca="1" si="66"/>
        <v>13.395503265979571</v>
      </c>
      <c r="U151" s="25">
        <f t="shared" ca="1" si="67"/>
        <v>11.092275138079668</v>
      </c>
      <c r="W151" s="25">
        <f ca="1">Kp*(AB151+AC151*OnebyTi+Td*(AB151-AB150))</f>
        <v>7.4921741070079797</v>
      </c>
      <c r="X151" s="25">
        <f t="shared" ca="1" si="77"/>
        <v>0.35834497362207185</v>
      </c>
      <c r="Y151" s="25">
        <f t="shared" ca="1" si="78"/>
        <v>-1.4154062028304704</v>
      </c>
      <c r="Z151" s="25">
        <f t="shared" ca="1" si="79"/>
        <v>-1.2663907121079006</v>
      </c>
      <c r="AA151" s="25">
        <f t="shared" ca="1" si="80"/>
        <v>-0.23142210993590517</v>
      </c>
      <c r="AB151" s="25">
        <f t="shared" ca="1" si="59"/>
        <v>1.2314221099359051</v>
      </c>
      <c r="AC151" s="25">
        <f t="shared" ca="1" si="68"/>
        <v>-0.27141785948760072</v>
      </c>
      <c r="AD151" s="25">
        <f t="shared" ca="1" si="69"/>
        <v>10.33599556776287</v>
      </c>
      <c r="AE151" s="25">
        <f t="shared" ca="1" si="70"/>
        <v>9.3342279835778648</v>
      </c>
      <c r="AF151" s="25">
        <f t="shared" ca="1" si="71"/>
        <v>55.33257387118077</v>
      </c>
      <c r="AH151" s="25">
        <f t="shared" ca="1" si="56"/>
        <v>0.33620569259548394</v>
      </c>
      <c r="AI151" s="25">
        <f t="shared" ca="1" si="57"/>
        <v>1.002201195631881</v>
      </c>
    </row>
    <row r="152" spans="1:35">
      <c r="A152" s="25">
        <v>14</v>
      </c>
      <c r="B152" s="25">
        <f t="shared" si="72"/>
        <v>1</v>
      </c>
      <c r="C152" s="25">
        <f t="shared" si="73"/>
        <v>0</v>
      </c>
      <c r="E152" s="25">
        <f ca="1">Kp*(G152+H152*OnebyTi+Td*(G152-G151))</f>
        <v>0.33675539865535753</v>
      </c>
      <c r="F152" s="25">
        <f t="shared" ca="1" si="74"/>
        <v>1.0020537441965545</v>
      </c>
      <c r="G152" s="25">
        <f t="shared" ca="1" si="81"/>
        <v>-2.0537441965544634E-3</v>
      </c>
      <c r="H152" s="25">
        <f t="shared" ca="1" si="60"/>
        <v>0.34618643123538334</v>
      </c>
      <c r="I152" s="25">
        <f t="shared" ca="1" si="61"/>
        <v>1.7118841443255299</v>
      </c>
      <c r="J152" s="25">
        <f t="shared" ca="1" si="62"/>
        <v>0.97601451388876248</v>
      </c>
      <c r="K152" s="25">
        <f t="shared" ca="1" si="63"/>
        <v>3.0351468864870292</v>
      </c>
      <c r="M152" s="25">
        <f ca="1">Kp*(Q152+R152*OnebyTi+Td*(Q152-Q151))</f>
        <v>1.7331023439101014</v>
      </c>
      <c r="N152" s="25">
        <f t="shared" ca="1" si="75"/>
        <v>7.3517365836440884</v>
      </c>
      <c r="O152" s="25">
        <f t="shared" ca="1" si="55"/>
        <v>4.3869784866318939</v>
      </c>
      <c r="P152" s="25">
        <f t="shared" ca="1" si="76"/>
        <v>1.337333102218085</v>
      </c>
      <c r="Q152" s="25">
        <f t="shared" ca="1" si="58"/>
        <v>-0.33733310221808499</v>
      </c>
      <c r="R152" s="25">
        <f t="shared" ca="1" si="64"/>
        <v>4.1521873628555186</v>
      </c>
      <c r="S152" s="25">
        <f t="shared" ca="1" si="65"/>
        <v>12.124208356881079</v>
      </c>
      <c r="T152" s="25">
        <f t="shared" ca="1" si="66"/>
        <v>13.406882628164778</v>
      </c>
      <c r="U152" s="25">
        <f t="shared" ca="1" si="67"/>
        <v>11.125199338457664</v>
      </c>
      <c r="W152" s="25">
        <f ca="1">Kp*(AB152+AC152*OnebyTi+Td*(AB152-AB151))</f>
        <v>7.9274661551407251</v>
      </c>
      <c r="X152" s="25">
        <f t="shared" ca="1" si="77"/>
        <v>0.56010686879502392</v>
      </c>
      <c r="Y152" s="25">
        <f t="shared" ca="1" si="78"/>
        <v>-1.3288993371623443</v>
      </c>
      <c r="Z152" s="25">
        <f t="shared" ca="1" si="79"/>
        <v>-1.2736582833487489</v>
      </c>
      <c r="AA152" s="25">
        <f t="shared" ca="1" si="80"/>
        <v>-0.28189812428752492</v>
      </c>
      <c r="AB152" s="25">
        <f t="shared" ca="1" si="59"/>
        <v>1.2818981242875249</v>
      </c>
      <c r="AC152" s="25">
        <f t="shared" ca="1" si="68"/>
        <v>-0.14322804705884823</v>
      </c>
      <c r="AD152" s="25">
        <f t="shared" ca="1" si="69"/>
        <v>10.464185380191623</v>
      </c>
      <c r="AE152" s="25">
        <f t="shared" ca="1" si="70"/>
        <v>9.4985542636830527</v>
      </c>
      <c r="AF152" s="25">
        <f t="shared" ca="1" si="71"/>
        <v>57.051199640539515</v>
      </c>
      <c r="AH152" s="25">
        <f t="shared" ca="1" si="56"/>
        <v>0.33675539865535753</v>
      </c>
      <c r="AI152" s="25">
        <f t="shared" ca="1" si="57"/>
        <v>1.0020537441965545</v>
      </c>
    </row>
    <row r="153" spans="1:35">
      <c r="A153" s="25">
        <v>14.1</v>
      </c>
      <c r="B153" s="25">
        <f t="shared" si="72"/>
        <v>1</v>
      </c>
      <c r="C153" s="25">
        <f t="shared" si="73"/>
        <v>0</v>
      </c>
      <c r="E153" s="25">
        <f ca="1">Kp*(G153+H153*OnebyTi+Td*(G153-G152))</f>
        <v>0.33697243892267464</v>
      </c>
      <c r="F153" s="25">
        <f t="shared" ca="1" si="74"/>
        <v>1.0019605821232629</v>
      </c>
      <c r="G153" s="25">
        <f t="shared" ca="1" si="81"/>
        <v>-1.9605821232628884E-3</v>
      </c>
      <c r="H153" s="25">
        <f t="shared" ca="1" si="60"/>
        <v>0.34599037302305707</v>
      </c>
      <c r="I153" s="25">
        <f t="shared" ca="1" si="61"/>
        <v>1.7120802025378563</v>
      </c>
      <c r="J153" s="25">
        <f t="shared" ca="1" si="62"/>
        <v>0.97601489827698873</v>
      </c>
      <c r="K153" s="25">
        <f t="shared" ca="1" si="63"/>
        <v>3.0379113072808299</v>
      </c>
      <c r="M153" s="25">
        <f ca="1">Kp*(Q153+R153*OnebyTi+Td*(Q153-Q152))</f>
        <v>0.91644104908790158</v>
      </c>
      <c r="N153" s="25">
        <f t="shared" ca="1" si="75"/>
        <v>7.1873645201412488</v>
      </c>
      <c r="O153" s="25">
        <f t="shared" ca="1" si="55"/>
        <v>4.5079718741110399</v>
      </c>
      <c r="P153" s="25">
        <f t="shared" ca="1" si="76"/>
        <v>1.4617907859806236</v>
      </c>
      <c r="Q153" s="25">
        <f t="shared" ca="1" si="58"/>
        <v>-0.46179078598062362</v>
      </c>
      <c r="R153" s="25">
        <f t="shared" ca="1" si="64"/>
        <v>4.1060082842574559</v>
      </c>
      <c r="S153" s="25">
        <f t="shared" ca="1" si="65"/>
        <v>12.170387435479141</v>
      </c>
      <c r="T153" s="25">
        <f t="shared" ca="1" si="66"/>
        <v>13.428207701166439</v>
      </c>
      <c r="U153" s="25">
        <f t="shared" ca="1" si="67"/>
        <v>11.170270807158078</v>
      </c>
      <c r="W153" s="25">
        <f ca="1">Kp*(AB153+AC153*OnebyTi+Td*(AB153-AB152))</f>
        <v>8.3542454394487695</v>
      </c>
      <c r="X153" s="25">
        <f t="shared" ca="1" si="77"/>
        <v>0.76476638644518258</v>
      </c>
      <c r="Y153" s="25">
        <f t="shared" ca="1" si="78"/>
        <v>-1.2367714173760807</v>
      </c>
      <c r="Z153" s="25">
        <f t="shared" ca="1" si="79"/>
        <v>-1.2763524213344248</v>
      </c>
      <c r="AA153" s="25">
        <f t="shared" ca="1" si="80"/>
        <v>-0.33026683800220419</v>
      </c>
      <c r="AB153" s="25">
        <f t="shared" ca="1" si="59"/>
        <v>1.3302668380022042</v>
      </c>
      <c r="AC153" s="25">
        <f t="shared" ca="1" si="68"/>
        <v>-1.0201363258627805E-2</v>
      </c>
      <c r="AD153" s="25">
        <f t="shared" ca="1" si="69"/>
        <v>10.597212063991844</v>
      </c>
      <c r="AE153" s="25">
        <f t="shared" ca="1" si="70"/>
        <v>9.675515249711891</v>
      </c>
      <c r="AF153" s="25">
        <f t="shared" ca="1" si="71"/>
        <v>58.83750958040627</v>
      </c>
      <c r="AH153" s="25">
        <f t="shared" ca="1" si="56"/>
        <v>0.33697243892267464</v>
      </c>
      <c r="AI153" s="25">
        <f t="shared" ca="1" si="57"/>
        <v>1.0019605821232629</v>
      </c>
    </row>
    <row r="154" spans="1:35">
      <c r="A154" s="25">
        <v>14.2</v>
      </c>
      <c r="B154" s="25">
        <f t="shared" si="72"/>
        <v>1</v>
      </c>
      <c r="C154" s="25">
        <f t="shared" si="73"/>
        <v>0</v>
      </c>
      <c r="E154" s="25">
        <f ca="1">Kp*(G154+H154*OnebyTi+Td*(G154-G153))</f>
        <v>0.33687542105034329</v>
      </c>
      <c r="F154" s="25">
        <f t="shared" ca="1" si="74"/>
        <v>1.0019198135830019</v>
      </c>
      <c r="G154" s="25">
        <f t="shared" ca="1" si="81"/>
        <v>-1.9198135830018614E-3</v>
      </c>
      <c r="H154" s="25">
        <f t="shared" ca="1" si="60"/>
        <v>0.3457983916647569</v>
      </c>
      <c r="I154" s="25">
        <f t="shared" ca="1" si="61"/>
        <v>1.7122721838961565</v>
      </c>
      <c r="J154" s="25">
        <f t="shared" ca="1" si="62"/>
        <v>0.97601526684540807</v>
      </c>
      <c r="K154" s="25">
        <f t="shared" ca="1" si="63"/>
        <v>3.0406374425686926</v>
      </c>
      <c r="M154" s="25">
        <f ca="1">Kp*(Q154+R154*OnebyTi+Td*(Q154-Q153))</f>
        <v>8.9496906244780419E-2</v>
      </c>
      <c r="N154" s="25">
        <f t="shared" ca="1" si="75"/>
        <v>6.9975633862540105</v>
      </c>
      <c r="O154" s="25">
        <f t="shared" ca="1" si="55"/>
        <v>4.6173193426133157</v>
      </c>
      <c r="P154" s="25">
        <f t="shared" ca="1" si="76"/>
        <v>1.5861070899311023</v>
      </c>
      <c r="Q154" s="25">
        <f t="shared" ca="1" si="58"/>
        <v>-0.58610708993110228</v>
      </c>
      <c r="R154" s="25">
        <f t="shared" ca="1" si="64"/>
        <v>4.0473975752643456</v>
      </c>
      <c r="S154" s="25">
        <f t="shared" ca="1" si="65"/>
        <v>12.22899814447225</v>
      </c>
      <c r="T154" s="25">
        <f t="shared" ca="1" si="66"/>
        <v>13.46255985325319</v>
      </c>
      <c r="U154" s="25">
        <f t="shared" ca="1" si="67"/>
        <v>11.227475753935988</v>
      </c>
      <c r="W154" s="25">
        <f ca="1">Kp*(AB154+AC154*OnebyTi+Td*(AB154-AB153))</f>
        <v>8.7715532745895732</v>
      </c>
      <c r="X154" s="25">
        <f t="shared" ca="1" si="77"/>
        <v>0.97193310442226277</v>
      </c>
      <c r="Y154" s="25">
        <f t="shared" ca="1" si="78"/>
        <v>-1.1391552668001406</v>
      </c>
      <c r="Z154" s="25">
        <f t="shared" ca="1" si="79"/>
        <v>-1.2744220329925369</v>
      </c>
      <c r="AA154" s="25">
        <f t="shared" ca="1" si="80"/>
        <v>-0.37640797637289425</v>
      </c>
      <c r="AB154" s="25">
        <f t="shared" ca="1" si="59"/>
        <v>1.3764079763728942</v>
      </c>
      <c r="AC154" s="25">
        <f t="shared" ca="1" si="68"/>
        <v>0.12743943437866162</v>
      </c>
      <c r="AD154" s="25">
        <f t="shared" ca="1" si="69"/>
        <v>10.734852861629133</v>
      </c>
      <c r="AE154" s="25">
        <f t="shared" ca="1" si="70"/>
        <v>9.8649651414541832</v>
      </c>
      <c r="AF154" s="25">
        <f t="shared" ca="1" si="71"/>
        <v>60.690507056847785</v>
      </c>
      <c r="AH154" s="25">
        <f t="shared" ca="1" si="56"/>
        <v>0.33687542105034329</v>
      </c>
      <c r="AI154" s="25">
        <f t="shared" ca="1" si="57"/>
        <v>1.0019198135830019</v>
      </c>
    </row>
    <row r="155" spans="1:35">
      <c r="A155" s="25">
        <v>14.3</v>
      </c>
      <c r="B155" s="25">
        <f t="shared" si="72"/>
        <v>1</v>
      </c>
      <c r="C155" s="25">
        <f t="shared" si="73"/>
        <v>0</v>
      </c>
      <c r="E155" s="25">
        <f ca="1">Kp*(G155+H155*OnebyTi+Td*(G155-G154))</f>
        <v>0.33650379640521139</v>
      </c>
      <c r="F155" s="25">
        <f t="shared" ca="1" si="74"/>
        <v>1.0019259929103406</v>
      </c>
      <c r="G155" s="25">
        <f t="shared" ca="1" si="81"/>
        <v>-1.9259929103405682E-3</v>
      </c>
      <c r="H155" s="25">
        <f t="shared" ca="1" si="60"/>
        <v>0.34560579237372285</v>
      </c>
      <c r="I155" s="25">
        <f t="shared" ca="1" si="61"/>
        <v>1.7124647831871906</v>
      </c>
      <c r="J155" s="25">
        <f t="shared" ca="1" si="62"/>
        <v>0.97601563779027711</v>
      </c>
      <c r="K155" s="25">
        <f t="shared" ca="1" si="63"/>
        <v>3.0433916124304798</v>
      </c>
      <c r="M155" s="25">
        <f ca="1">Kp*(Q155+R155*OnebyTi+Td*(Q155-Q154))</f>
        <v>-0.74475065861924405</v>
      </c>
      <c r="N155" s="25">
        <f t="shared" ca="1" si="75"/>
        <v>6.7827178730881625</v>
      </c>
      <c r="O155" s="25">
        <f t="shared" ca="1" si="55"/>
        <v>4.7144583942470328</v>
      </c>
      <c r="P155" s="25">
        <f t="shared" ca="1" si="76"/>
        <v>1.7098125075804955</v>
      </c>
      <c r="Q155" s="25">
        <f t="shared" ca="1" si="58"/>
        <v>-0.70981250758049552</v>
      </c>
      <c r="R155" s="25">
        <f t="shared" ca="1" si="64"/>
        <v>3.976416324506296</v>
      </c>
      <c r="S155" s="25">
        <f t="shared" ca="1" si="65"/>
        <v>12.299979395230299</v>
      </c>
      <c r="T155" s="25">
        <f t="shared" ca="1" si="66"/>
        <v>13.512943232844961</v>
      </c>
      <c r="U155" s="25">
        <f t="shared" ca="1" si="67"/>
        <v>11.296754564665758</v>
      </c>
      <c r="W155" s="25">
        <f ca="1">Kp*(AB155+AC155*OnebyTi+Td*(AB155-AB154))</f>
        <v>9.1784408631853172</v>
      </c>
      <c r="X155" s="25">
        <f t="shared" ca="1" si="77"/>
        <v>1.1812075883074094</v>
      </c>
      <c r="Y155" s="25">
        <f t="shared" ca="1" si="78"/>
        <v>-1.0361962720057736</v>
      </c>
      <c r="Z155" s="25">
        <f t="shared" ca="1" si="79"/>
        <v>-1.2678249949594063</v>
      </c>
      <c r="AA155" s="25">
        <f t="shared" ca="1" si="80"/>
        <v>-0.42020463872068259</v>
      </c>
      <c r="AB155" s="25">
        <f t="shared" ca="1" si="59"/>
        <v>1.4202046387206826</v>
      </c>
      <c r="AC155" s="25">
        <f t="shared" ca="1" si="68"/>
        <v>0.26945989825072991</v>
      </c>
      <c r="AD155" s="25">
        <f t="shared" ca="1" si="69"/>
        <v>10.876873325501201</v>
      </c>
      <c r="AE155" s="25">
        <f t="shared" ca="1" si="70"/>
        <v>10.066663263038558</v>
      </c>
      <c r="AF155" s="25">
        <f t="shared" ca="1" si="71"/>
        <v>62.609621523053349</v>
      </c>
      <c r="AH155" s="25">
        <f t="shared" ca="1" si="56"/>
        <v>0.33650379640521139</v>
      </c>
      <c r="AI155" s="25">
        <f t="shared" ca="1" si="57"/>
        <v>1.0019259929103406</v>
      </c>
    </row>
    <row r="156" spans="1:35">
      <c r="A156" s="25">
        <v>14.4</v>
      </c>
      <c r="B156" s="25">
        <f t="shared" si="72"/>
        <v>1</v>
      </c>
      <c r="C156" s="25">
        <f t="shared" si="73"/>
        <v>0</v>
      </c>
      <c r="E156" s="25">
        <f ca="1">Kp*(G156+H156*OnebyTi+Td*(G156-G155))</f>
        <v>0.33591288230627714</v>
      </c>
      <c r="F156" s="25">
        <f t="shared" ca="1" si="74"/>
        <v>1.0019708793089119</v>
      </c>
      <c r="G156" s="25">
        <f t="shared" ca="1" si="81"/>
        <v>-1.9708793089119325E-3</v>
      </c>
      <c r="H156" s="25">
        <f t="shared" ca="1" si="60"/>
        <v>0.34540870444283167</v>
      </c>
      <c r="I156" s="25">
        <f t="shared" ca="1" si="61"/>
        <v>1.7126618711180819</v>
      </c>
      <c r="J156" s="25">
        <f t="shared" ca="1" si="62"/>
        <v>0.97601602622680217</v>
      </c>
      <c r="K156" s="25">
        <f t="shared" ca="1" si="63"/>
        <v>3.0462296786353131</v>
      </c>
      <c r="M156" s="25">
        <f ca="1">Kp*(Q156+R156*OnebyTi+Td*(Q156-Q155))</f>
        <v>-1.5832560814316692</v>
      </c>
      <c r="N156" s="25">
        <f t="shared" ca="1" si="75"/>
        <v>6.5433119311526315</v>
      </c>
      <c r="O156" s="25">
        <f t="shared" ca="1" si="55"/>
        <v>4.7988651864177099</v>
      </c>
      <c r="P156" s="25">
        <f t="shared" ca="1" si="76"/>
        <v>1.8324337374101518</v>
      </c>
      <c r="Q156" s="25">
        <f t="shared" ca="1" si="58"/>
        <v>-0.83243373741015181</v>
      </c>
      <c r="R156" s="25">
        <f t="shared" ca="1" si="64"/>
        <v>3.893172950765281</v>
      </c>
      <c r="S156" s="25">
        <f t="shared" ca="1" si="65"/>
        <v>12.383222768971313</v>
      </c>
      <c r="T156" s="25">
        <f t="shared" ca="1" si="66"/>
        <v>13.582237825562824</v>
      </c>
      <c r="U156" s="25">
        <f t="shared" ca="1" si="67"/>
        <v>11.378001431514177</v>
      </c>
      <c r="W156" s="25">
        <f ca="1">Kp*(AB156+AC156*OnebyTi+Td*(AB156-AB155))</f>
        <v>9.5739713376950917</v>
      </c>
      <c r="X156" s="25">
        <f t="shared" ca="1" si="77"/>
        <v>1.3921821202917599</v>
      </c>
      <c r="Y156" s="25">
        <f t="shared" ca="1" si="78"/>
        <v>-0.92805220962396129</v>
      </c>
      <c r="Z156" s="25">
        <f t="shared" ca="1" si="79"/>
        <v>-1.2565283288387927</v>
      </c>
      <c r="AA156" s="25">
        <f t="shared" ca="1" si="80"/>
        <v>-0.46154357129935492</v>
      </c>
      <c r="AB156" s="25">
        <f t="shared" ca="1" si="59"/>
        <v>1.461543571299355</v>
      </c>
      <c r="AC156" s="25">
        <f t="shared" ca="1" si="68"/>
        <v>0.41561425538066543</v>
      </c>
      <c r="AD156" s="25">
        <f t="shared" ca="1" si="69"/>
        <v>11.023027682631136</v>
      </c>
      <c r="AE156" s="25">
        <f t="shared" ca="1" si="70"/>
        <v>10.280274224119205</v>
      </c>
      <c r="AF156" s="25">
        <f t="shared" ca="1" si="71"/>
        <v>64.594724760834382</v>
      </c>
      <c r="AH156" s="25">
        <f t="shared" ca="1" si="56"/>
        <v>0.33591288230627714</v>
      </c>
      <c r="AI156" s="25">
        <f t="shared" ca="1" si="57"/>
        <v>1.0019708793089119</v>
      </c>
    </row>
    <row r="157" spans="1:35">
      <c r="A157" s="25">
        <v>14.5</v>
      </c>
      <c r="B157" s="25">
        <f t="shared" si="72"/>
        <v>1</v>
      </c>
      <c r="C157" s="25">
        <f t="shared" si="73"/>
        <v>0</v>
      </c>
      <c r="E157" s="25">
        <f ca="1">Kp*(G157+H157*OnebyTi+Td*(G157-G156))</f>
        <v>0.33516824166625581</v>
      </c>
      <c r="F157" s="25">
        <f t="shared" ca="1" si="74"/>
        <v>1.0020443172147642</v>
      </c>
      <c r="G157" s="25">
        <f t="shared" ca="1" si="81"/>
        <v>-2.0443172147641686E-3</v>
      </c>
      <c r="H157" s="25">
        <f t="shared" ca="1" si="60"/>
        <v>0.34520427272135523</v>
      </c>
      <c r="I157" s="25">
        <f t="shared" ca="1" si="61"/>
        <v>1.7128663028395583</v>
      </c>
      <c r="J157" s="25">
        <f t="shared" ca="1" si="62"/>
        <v>0.97601644415008959</v>
      </c>
      <c r="K157" s="25">
        <f t="shared" ca="1" si="63"/>
        <v>3.0491939385967211</v>
      </c>
      <c r="M157" s="25">
        <f ca="1">Kp*(Q157+R157*OnebyTi+Td*(Q157-Q156))</f>
        <v>-2.4229182661026933</v>
      </c>
      <c r="N157" s="25">
        <f t="shared" ca="1" si="75"/>
        <v>6.2799282362689413</v>
      </c>
      <c r="O157" s="25">
        <f t="shared" ref="O157:O220" ca="1" si="82">IF((ROW()-12)*0.1&lt;L_2,0,OFFSET(N157,-1,0)*b_2/K_2-O156*a_2)</f>
        <v>4.8700570051145382</v>
      </c>
      <c r="P157" s="25">
        <f t="shared" ca="1" si="76"/>
        <v>1.953495415292676</v>
      </c>
      <c r="Q157" s="25">
        <f t="shared" ca="1" si="58"/>
        <v>-0.95349541529267601</v>
      </c>
      <c r="R157" s="25">
        <f t="shared" ca="1" si="64"/>
        <v>3.7978234092360132</v>
      </c>
      <c r="S157" s="25">
        <f t="shared" ca="1" si="65"/>
        <v>12.478572310500581</v>
      </c>
      <c r="T157" s="25">
        <f t="shared" ca="1" si="66"/>
        <v>13.673153176261239</v>
      </c>
      <c r="U157" s="25">
        <f t="shared" ca="1" si="67"/>
        <v>11.471064151988914</v>
      </c>
      <c r="W157" s="25">
        <f ca="1">Kp*(AB157+AC157*OnebyTi+Td*(AB157-AB156))</f>
        <v>9.9572217981085895</v>
      </c>
      <c r="X157" s="25">
        <f t="shared" ca="1" si="77"/>
        <v>1.6044414522571495</v>
      </c>
      <c r="Y157" s="25">
        <f t="shared" ca="1" si="78"/>
        <v>-0.81489304606077129</v>
      </c>
      <c r="Z157" s="25">
        <f t="shared" ca="1" si="79"/>
        <v>-1.2405083594669133</v>
      </c>
      <c r="AA157" s="25">
        <f t="shared" ca="1" si="80"/>
        <v>-0.50031543543771362</v>
      </c>
      <c r="AB157" s="25">
        <f t="shared" ca="1" si="59"/>
        <v>1.5003154354377135</v>
      </c>
      <c r="AC157" s="25">
        <f t="shared" ca="1" si="68"/>
        <v>0.56564579892443678</v>
      </c>
      <c r="AD157" s="25">
        <f t="shared" ca="1" si="69"/>
        <v>11.173059226174908</v>
      </c>
      <c r="AE157" s="25">
        <f t="shared" ca="1" si="70"/>
        <v>10.50536886470047</v>
      </c>
      <c r="AF157" s="25">
        <f t="shared" ca="1" si="71"/>
        <v>66.646129036979275</v>
      </c>
      <c r="AH157" s="25">
        <f t="shared" ca="1" si="56"/>
        <v>0.33516824166625581</v>
      </c>
      <c r="AI157" s="25">
        <f t="shared" ca="1" si="57"/>
        <v>1.0020443172147642</v>
      </c>
    </row>
    <row r="158" spans="1:35">
      <c r="A158" s="25">
        <v>14.6</v>
      </c>
      <c r="B158" s="25">
        <f t="shared" si="72"/>
        <v>1</v>
      </c>
      <c r="C158" s="25">
        <f t="shared" si="73"/>
        <v>0</v>
      </c>
      <c r="E158" s="25">
        <f ca="1">Kp*(G158+H158*OnebyTi+Td*(G158-G157))</f>
        <v>0.33433989245759516</v>
      </c>
      <c r="F158" s="25">
        <f t="shared" ca="1" si="74"/>
        <v>1.0021351657742388</v>
      </c>
      <c r="G158" s="25">
        <f t="shared" ca="1" si="81"/>
        <v>-2.1351657742387786E-3</v>
      </c>
      <c r="H158" s="25">
        <f t="shared" ca="1" si="60"/>
        <v>0.34499075614393138</v>
      </c>
      <c r="I158" s="25">
        <f t="shared" ca="1" si="61"/>
        <v>1.7130798194169823</v>
      </c>
      <c r="J158" s="25">
        <f t="shared" ca="1" si="62"/>
        <v>0.97601690004337793</v>
      </c>
      <c r="K158" s="25">
        <f t="shared" ca="1" si="63"/>
        <v>3.0523112806271095</v>
      </c>
      <c r="M158" s="25">
        <f ca="1">Kp*(Q158+R158*OnebyTi+Td*(Q158-Q157))</f>
        <v>-3.260591537188922</v>
      </c>
      <c r="N158" s="25">
        <f t="shared" ca="1" si="75"/>
        <v>5.993247276934575</v>
      </c>
      <c r="O158" s="25">
        <f t="shared" ca="1" si="82"/>
        <v>4.927594615464157</v>
      </c>
      <c r="P158" s="25">
        <f t="shared" ca="1" si="76"/>
        <v>2.072521877147941</v>
      </c>
      <c r="Q158" s="25">
        <f t="shared" ca="1" si="58"/>
        <v>-1.072521877147941</v>
      </c>
      <c r="R158" s="25">
        <f t="shared" ca="1" si="64"/>
        <v>3.690571221521219</v>
      </c>
      <c r="S158" s="25">
        <f t="shared" ca="1" si="65"/>
        <v>12.585824498215375</v>
      </c>
      <c r="T158" s="25">
        <f t="shared" ca="1" si="66"/>
        <v>13.788183493957334</v>
      </c>
      <c r="U158" s="25">
        <f t="shared" ca="1" si="67"/>
        <v>11.575744099765178</v>
      </c>
      <c r="W158" s="25">
        <f ca="1">Kp*(AB158+AC158*OnebyTi+Td*(AB158-AB157))</f>
        <v>10.327285341245672</v>
      </c>
      <c r="X158" s="25">
        <f t="shared" ca="1" si="77"/>
        <v>1.8175635817563327</v>
      </c>
      <c r="Y158" s="25">
        <f t="shared" ca="1" si="78"/>
        <v>-0.69690071025252986</v>
      </c>
      <c r="Z158" s="25">
        <f t="shared" ca="1" si="79"/>
        <v>-1.2197508556907868</v>
      </c>
      <c r="AA158" s="25">
        <f t="shared" ca="1" si="80"/>
        <v>-0.53641507032311697</v>
      </c>
      <c r="AB158" s="25">
        <f t="shared" ca="1" si="59"/>
        <v>1.536415070323117</v>
      </c>
      <c r="AC158" s="25">
        <f t="shared" ca="1" si="68"/>
        <v>0.7192873059567485</v>
      </c>
      <c r="AD158" s="25">
        <f t="shared" ca="1" si="69"/>
        <v>11.32670073320722</v>
      </c>
      <c r="AE158" s="25">
        <f t="shared" ca="1" si="70"/>
        <v>10.741425991532068</v>
      </c>
      <c r="AF158" s="25">
        <f t="shared" ca="1" si="71"/>
        <v>68.764566328228923</v>
      </c>
      <c r="AH158" s="25">
        <f t="shared" ca="1" si="56"/>
        <v>0.33433989245759516</v>
      </c>
      <c r="AI158" s="25">
        <f t="shared" ca="1" si="57"/>
        <v>1.0021351657742388</v>
      </c>
    </row>
    <row r="159" spans="1:35">
      <c r="A159" s="25">
        <v>14.7</v>
      </c>
      <c r="B159" s="25">
        <f t="shared" si="72"/>
        <v>1</v>
      </c>
      <c r="C159" s="25">
        <f t="shared" si="73"/>
        <v>0</v>
      </c>
      <c r="E159" s="25">
        <f ca="1">Kp*(G159+H159*OnebyTi+Td*(G159-G158))</f>
        <v>0.33349678368249386</v>
      </c>
      <c r="F159" s="25">
        <f t="shared" ca="1" si="74"/>
        <v>1.0022322051238821</v>
      </c>
      <c r="G159" s="25">
        <f t="shared" ca="1" si="81"/>
        <v>-2.2322051238821139E-3</v>
      </c>
      <c r="H159" s="25">
        <f t="shared" ca="1" si="60"/>
        <v>0.34476753563154316</v>
      </c>
      <c r="I159" s="25">
        <f t="shared" ca="1" si="61"/>
        <v>1.7133030399293705</v>
      </c>
      <c r="J159" s="25">
        <f t="shared" ca="1" si="62"/>
        <v>0.97601739831734946</v>
      </c>
      <c r="K159" s="25">
        <f t="shared" ca="1" si="63"/>
        <v>3.0555926221592165</v>
      </c>
      <c r="M159" s="25">
        <f ca="1">Kp*(Q159+R159*OnebyTi+Td*(Q159-Q158))</f>
        <v>-4.0930969024340511</v>
      </c>
      <c r="N159" s="25">
        <f t="shared" ca="1" si="75"/>
        <v>5.6840460616652111</v>
      </c>
      <c r="O159" s="25">
        <f t="shared" ca="1" si="82"/>
        <v>4.9710844791118562</v>
      </c>
      <c r="P159" s="25">
        <f t="shared" ca="1" si="76"/>
        <v>2.1890389455915251</v>
      </c>
      <c r="Q159" s="25">
        <f t="shared" ca="1" si="58"/>
        <v>-1.1890389455915251</v>
      </c>
      <c r="R159" s="25">
        <f t="shared" ca="1" si="64"/>
        <v>3.5716673269620665</v>
      </c>
      <c r="S159" s="25">
        <f t="shared" ca="1" si="65"/>
        <v>12.704728392774527</v>
      </c>
      <c r="T159" s="25">
        <f t="shared" ca="1" si="66"/>
        <v>13.929564855370675</v>
      </c>
      <c r="U159" s="25">
        <f t="shared" ca="1" si="67"/>
        <v>11.691796369582603</v>
      </c>
      <c r="W159" s="25">
        <f ca="1">Kp*(AB159+AC159*OnebyTi+Td*(AB159-AB158))</f>
        <v>10.683273077421516</v>
      </c>
      <c r="X159" s="25">
        <f t="shared" ca="1" si="77"/>
        <v>2.0311205495302675</v>
      </c>
      <c r="Y159" s="25">
        <f t="shared" ca="1" si="78"/>
        <v>-0.57426883965885289</v>
      </c>
      <c r="Z159" s="25">
        <f t="shared" ca="1" si="79"/>
        <v>-1.1942511531978777</v>
      </c>
      <c r="AA159" s="25">
        <f t="shared" ca="1" si="80"/>
        <v>-0.56974174983475478</v>
      </c>
      <c r="AB159" s="25">
        <f t="shared" ca="1" si="59"/>
        <v>1.5697417498347548</v>
      </c>
      <c r="AC159" s="25">
        <f t="shared" ca="1" si="68"/>
        <v>0.87626148094022405</v>
      </c>
      <c r="AD159" s="25">
        <f t="shared" ca="1" si="69"/>
        <v>11.483674908190695</v>
      </c>
      <c r="AE159" s="25">
        <f t="shared" ca="1" si="70"/>
        <v>10.987834907649496</v>
      </c>
      <c r="AF159" s="25">
        <f t="shared" ca="1" si="71"/>
        <v>70.95114827927955</v>
      </c>
      <c r="AH159" s="25">
        <f t="shared" ca="1" si="56"/>
        <v>0.33349678368249386</v>
      </c>
      <c r="AI159" s="25">
        <f t="shared" ca="1" si="57"/>
        <v>1.0022322051238821</v>
      </c>
    </row>
    <row r="160" spans="1:35">
      <c r="A160" s="25">
        <v>14.8</v>
      </c>
      <c r="B160" s="25">
        <f t="shared" si="72"/>
        <v>1</v>
      </c>
      <c r="C160" s="25">
        <f t="shared" si="73"/>
        <v>0</v>
      </c>
      <c r="E160" s="25">
        <f ca="1">Kp*(G160+H160*OnebyTi+Td*(G160-G159))</f>
        <v>0.33270191079602729</v>
      </c>
      <c r="F160" s="25">
        <f t="shared" ca="1" si="74"/>
        <v>1.0023249561973264</v>
      </c>
      <c r="G160" s="25">
        <f t="shared" ca="1" si="81"/>
        <v>-2.3249561973264221E-3</v>
      </c>
      <c r="H160" s="25">
        <f t="shared" ca="1" si="60"/>
        <v>0.34453504001181051</v>
      </c>
      <c r="I160" s="25">
        <f t="shared" ca="1" si="61"/>
        <v>1.7135355355491031</v>
      </c>
      <c r="J160" s="25">
        <f t="shared" ca="1" si="62"/>
        <v>0.9760179388594814</v>
      </c>
      <c r="K160" s="25">
        <f t="shared" ca="1" si="63"/>
        <v>3.0590335573312597</v>
      </c>
      <c r="M160" s="25">
        <f ca="1">Kp*(Q160+R160*OnebyTi+Td*(Q160-Q159))</f>
        <v>-4.9172335868121699</v>
      </c>
      <c r="N160" s="25">
        <f t="shared" ca="1" si="75"/>
        <v>5.3531964462521522</v>
      </c>
      <c r="O160" s="25">
        <f t="shared" ca="1" si="82"/>
        <v>5.0001808283561866</v>
      </c>
      <c r="P160" s="25">
        <f t="shared" ca="1" si="76"/>
        <v>2.3025757341615871</v>
      </c>
      <c r="Q160" s="25">
        <f t="shared" ca="1" si="58"/>
        <v>-1.3025757341615871</v>
      </c>
      <c r="R160" s="25">
        <f t="shared" ca="1" si="64"/>
        <v>3.4414097535459076</v>
      </c>
      <c r="S160" s="25">
        <f t="shared" ca="1" si="65"/>
        <v>12.834985966190686</v>
      </c>
      <c r="T160" s="25">
        <f t="shared" ca="1" si="66"/>
        <v>14.099235209693335</v>
      </c>
      <c r="U160" s="25">
        <f t="shared" ca="1" si="67"/>
        <v>11.81893009790908</v>
      </c>
      <c r="W160" s="25">
        <f ca="1">Kp*(AB160+AC160*OnebyTi+Td*(AB160-AB159))</f>
        <v>11.024316130220924</v>
      </c>
      <c r="X160" s="25">
        <f t="shared" ca="1" si="77"/>
        <v>2.2446792571423755</v>
      </c>
      <c r="Y160" s="25">
        <f t="shared" ca="1" si="78"/>
        <v>-0.44720249974836634</v>
      </c>
      <c r="Z160" s="25">
        <f t="shared" ca="1" si="79"/>
        <v>-1.1640142589672007</v>
      </c>
      <c r="AA160" s="25">
        <f t="shared" ca="1" si="80"/>
        <v>-0.60019943284149002</v>
      </c>
      <c r="AB160" s="25">
        <f t="shared" ca="1" si="59"/>
        <v>1.6001994328414901</v>
      </c>
      <c r="AC160" s="25">
        <f t="shared" ca="1" si="68"/>
        <v>1.0362814242243732</v>
      </c>
      <c r="AD160" s="25">
        <f t="shared" ca="1" si="69"/>
        <v>11.643694851474844</v>
      </c>
      <c r="AE160" s="25">
        <f t="shared" ca="1" si="70"/>
        <v>11.243898730136118</v>
      </c>
      <c r="AF160" s="25">
        <f t="shared" ca="1" si="71"/>
        <v>73.207307097884552</v>
      </c>
      <c r="AH160" s="25">
        <f t="shared" ca="1" si="56"/>
        <v>0.33270191079602729</v>
      </c>
      <c r="AI160" s="25">
        <f t="shared" ca="1" si="57"/>
        <v>1.0023249561973264</v>
      </c>
    </row>
    <row r="161" spans="1:35">
      <c r="A161" s="25">
        <v>14.9</v>
      </c>
      <c r="B161" s="25">
        <f t="shared" si="72"/>
        <v>1</v>
      </c>
      <c r="C161" s="25">
        <f t="shared" si="73"/>
        <v>0</v>
      </c>
      <c r="E161" s="25">
        <f ca="1">Kp*(G161+H161*OnebyTi+Td*(G161-G160))</f>
        <v>0.33200835927526323</v>
      </c>
      <c r="F161" s="25">
        <f t="shared" ca="1" si="74"/>
        <v>1.0024043634845441</v>
      </c>
      <c r="G161" s="25">
        <f t="shared" ca="1" si="81"/>
        <v>-2.404363484544092E-3</v>
      </c>
      <c r="H161" s="25">
        <f t="shared" ca="1" si="60"/>
        <v>0.34429460366335612</v>
      </c>
      <c r="I161" s="25">
        <f t="shared" ca="1" si="61"/>
        <v>1.7137759718975576</v>
      </c>
      <c r="J161" s="25">
        <f t="shared" ca="1" si="62"/>
        <v>0.97601851695585795</v>
      </c>
      <c r="K161" s="25">
        <f t="shared" ca="1" si="63"/>
        <v>3.0626160589232305</v>
      </c>
      <c r="M161" s="25">
        <f ca="1">Kp*(Q161+R161*OnebyTi+Td*(Q161-Q160))</f>
        <v>-5.7297907981795406</v>
      </c>
      <c r="N161" s="25">
        <f t="shared" ca="1" si="75"/>
        <v>5.0016630823011399</v>
      </c>
      <c r="O161" s="25">
        <f t="shared" ca="1" si="82"/>
        <v>5.0145875873714738</v>
      </c>
      <c r="P161" s="25">
        <f t="shared" ca="1" si="76"/>
        <v>2.4126664625608232</v>
      </c>
      <c r="Q161" s="25">
        <f t="shared" ca="1" si="58"/>
        <v>-1.4126664625608232</v>
      </c>
      <c r="R161" s="25">
        <f t="shared" ca="1" si="64"/>
        <v>3.3001431072898253</v>
      </c>
      <c r="S161" s="25">
        <f t="shared" ca="1" si="65"/>
        <v>12.976252612446768</v>
      </c>
      <c r="T161" s="25">
        <f t="shared" ca="1" si="66"/>
        <v>14.298797863137747</v>
      </c>
      <c r="U161" s="25">
        <f t="shared" ca="1" si="67"/>
        <v>11.956808960483269</v>
      </c>
      <c r="W161" s="25">
        <f ca="1">Kp*(AB161+AC161*OnebyTi+Td*(AB161-AB160))</f>
        <v>11.349567615117506</v>
      </c>
      <c r="X161" s="25">
        <f t="shared" ca="1" si="77"/>
        <v>2.4578023032543932</v>
      </c>
      <c r="Y161" s="25">
        <f t="shared" ca="1" si="78"/>
        <v>-0.31591787728877579</v>
      </c>
      <c r="Z161" s="25">
        <f t="shared" ca="1" si="79"/>
        <v>-1.1290549369454426</v>
      </c>
      <c r="AA161" s="25">
        <f t="shared" ca="1" si="80"/>
        <v>-0.62769700638667081</v>
      </c>
      <c r="AB161" s="25">
        <f t="shared" ca="1" si="59"/>
        <v>1.6276970063866707</v>
      </c>
      <c r="AC161" s="25">
        <f t="shared" ca="1" si="68"/>
        <v>1.1990511248630402</v>
      </c>
      <c r="AD161" s="25">
        <f t="shared" ca="1" si="69"/>
        <v>11.806464552113512</v>
      </c>
      <c r="AE161" s="25">
        <f t="shared" ca="1" si="70"/>
        <v>11.508838484596131</v>
      </c>
      <c r="AF161" s="25">
        <f t="shared" ca="1" si="71"/>
        <v>75.534718145560291</v>
      </c>
      <c r="AH161" s="25">
        <f t="shared" ca="1" si="56"/>
        <v>0.33200835927526323</v>
      </c>
      <c r="AI161" s="25">
        <f t="shared" ca="1" si="57"/>
        <v>1.0024043634845441</v>
      </c>
    </row>
    <row r="162" spans="1:35">
      <c r="A162" s="25">
        <v>15</v>
      </c>
      <c r="B162" s="25">
        <f t="shared" si="72"/>
        <v>1</v>
      </c>
      <c r="C162" s="25">
        <f t="shared" si="73"/>
        <v>0</v>
      </c>
      <c r="E162" s="25">
        <f ca="1">Kp*(G162+H162*OnebyTi+Td*(G162-G161))</f>
        <v>0.33145646843575233</v>
      </c>
      <c r="F162" s="25">
        <f t="shared" ca="1" si="74"/>
        <v>1.0024633052398888</v>
      </c>
      <c r="G162" s="25">
        <f t="shared" ca="1" si="81"/>
        <v>-2.4633052398888022E-3</v>
      </c>
      <c r="H162" s="25">
        <f t="shared" ca="1" si="60"/>
        <v>0.34404827313936726</v>
      </c>
      <c r="I162" s="25">
        <f t="shared" ca="1" si="61"/>
        <v>1.7140223024215464</v>
      </c>
      <c r="J162" s="25">
        <f t="shared" ca="1" si="62"/>
        <v>0.97601912374312849</v>
      </c>
      <c r="K162" s="25">
        <f t="shared" ca="1" si="63"/>
        <v>3.0663110167830636</v>
      </c>
      <c r="M162" s="25">
        <f ca="1">Kp*(Q162+R162*OnebyTi+Td*(Q162-Q161))</f>
        <v>-6.5275596832514156</v>
      </c>
      <c r="N162" s="25">
        <f t="shared" ca="1" si="75"/>
        <v>4.6305009898620106</v>
      </c>
      <c r="O162" s="25">
        <f t="shared" ca="1" si="82"/>
        <v>5.0140601313029576</v>
      </c>
      <c r="P162" s="25">
        <f t="shared" ca="1" si="76"/>
        <v>2.5188522762235475</v>
      </c>
      <c r="Q162" s="25">
        <f t="shared" ca="1" si="58"/>
        <v>-1.5188522762235475</v>
      </c>
      <c r="R162" s="25">
        <f t="shared" ca="1" si="64"/>
        <v>3.1482578796674705</v>
      </c>
      <c r="S162" s="25">
        <f t="shared" ca="1" si="65"/>
        <v>13.128137840069122</v>
      </c>
      <c r="T162" s="25">
        <f t="shared" ca="1" si="66"/>
        <v>14.529489086836692</v>
      </c>
      <c r="U162" s="25">
        <f t="shared" ca="1" si="67"/>
        <v>12.105051847256766</v>
      </c>
      <c r="W162" s="25">
        <f ca="1">Kp*(AB162+AC162*OnebyTi+Td*(AB162-AB161))</f>
        <v>11.658204592674686</v>
      </c>
      <c r="X162" s="25">
        <f t="shared" ca="1" si="77"/>
        <v>2.6700488370156092</v>
      </c>
      <c r="Y162" s="25">
        <f t="shared" ca="1" si="78"/>
        <v>-0.180641947809702</v>
      </c>
      <c r="Z162" s="25">
        <f t="shared" ca="1" si="79"/>
        <v>-1.0893977745861896</v>
      </c>
      <c r="AA162" s="25">
        <f t="shared" ca="1" si="80"/>
        <v>-0.65214852119115307</v>
      </c>
      <c r="AB162" s="25">
        <f t="shared" ca="1" si="59"/>
        <v>1.6521485211911531</v>
      </c>
      <c r="AC162" s="25">
        <f t="shared" ca="1" si="68"/>
        <v>1.3642659769821555</v>
      </c>
      <c r="AD162" s="25">
        <f t="shared" ca="1" si="69"/>
        <v>11.971679404232628</v>
      </c>
      <c r="AE162" s="25">
        <f t="shared" ca="1" si="70"/>
        <v>11.781797958203542</v>
      </c>
      <c r="AF162" s="25">
        <f t="shared" ca="1" si="71"/>
        <v>77.935205536408318</v>
      </c>
      <c r="AH162" s="25">
        <f t="shared" ca="1" si="56"/>
        <v>0.33145646843575233</v>
      </c>
      <c r="AI162" s="25">
        <f t="shared" ca="1" si="57"/>
        <v>1.0024633052398888</v>
      </c>
    </row>
    <row r="163" spans="1:35">
      <c r="A163" s="25">
        <v>15.1</v>
      </c>
      <c r="B163" s="25">
        <f t="shared" si="72"/>
        <v>1</v>
      </c>
      <c r="C163" s="25">
        <f t="shared" si="73"/>
        <v>0</v>
      </c>
      <c r="E163" s="25">
        <f ca="1">Kp*(G163+H163*OnebyTi+Td*(G163-G162))</f>
        <v>0.33107220692044281</v>
      </c>
      <c r="F163" s="25">
        <f t="shared" ca="1" si="74"/>
        <v>1.0024969117442182</v>
      </c>
      <c r="G163" s="25">
        <f t="shared" ca="1" si="81"/>
        <v>-2.4969117442181776E-3</v>
      </c>
      <c r="H163" s="25">
        <f t="shared" ca="1" si="60"/>
        <v>0.34379858196494545</v>
      </c>
      <c r="I163" s="25">
        <f t="shared" ca="1" si="61"/>
        <v>1.7142719935959683</v>
      </c>
      <c r="J163" s="25">
        <f t="shared" ca="1" si="62"/>
        <v>0.97601974719995432</v>
      </c>
      <c r="K163" s="25">
        <f t="shared" ca="1" si="63"/>
        <v>3.0700813535168332</v>
      </c>
      <c r="M163" s="25">
        <f ca="1">Kp*(Q163+R163*OnebyTi+Td*(Q163-Q162))</f>
        <v>-7.3073454313685362</v>
      </c>
      <c r="N163" s="25">
        <f t="shared" ca="1" si="75"/>
        <v>4.2408527584100844</v>
      </c>
      <c r="O163" s="25">
        <f t="shared" ca="1" si="82"/>
        <v>4.9984068745099997</v>
      </c>
      <c r="P163" s="25">
        <f t="shared" ca="1" si="76"/>
        <v>2.620683063414881</v>
      </c>
      <c r="Q163" s="25">
        <f t="shared" ca="1" si="58"/>
        <v>-1.620683063414881</v>
      </c>
      <c r="R163" s="25">
        <f t="shared" ca="1" si="64"/>
        <v>2.9861895733259822</v>
      </c>
      <c r="S163" s="25">
        <f t="shared" ca="1" si="65"/>
        <v>13.290206146410611</v>
      </c>
      <c r="T163" s="25">
        <f t="shared" ca="1" si="66"/>
        <v>14.792150446040676</v>
      </c>
      <c r="U163" s="25">
        <f t="shared" ca="1" si="67"/>
        <v>12.263233714641309</v>
      </c>
      <c r="W163" s="25">
        <f ca="1">Kp*(AB163+AC163*OnebyTi+Td*(AB163-AB162))</f>
        <v>11.949429992074997</v>
      </c>
      <c r="X163" s="25">
        <f t="shared" ca="1" si="77"/>
        <v>2.8809754269870567</v>
      </c>
      <c r="Y163" s="25">
        <f t="shared" ca="1" si="78"/>
        <v>-4.161211766326034E-2</v>
      </c>
      <c r="Z163" s="25">
        <f t="shared" ca="1" si="79"/>
        <v>-1.0450772299259707</v>
      </c>
      <c r="AA163" s="25">
        <f t="shared" ca="1" si="80"/>
        <v>-0.67347341891586221</v>
      </c>
      <c r="AB163" s="25">
        <f t="shared" ca="1" si="59"/>
        <v>1.6734734189158622</v>
      </c>
      <c r="AC163" s="25">
        <f t="shared" ca="1" si="68"/>
        <v>1.5316133188737417</v>
      </c>
      <c r="AD163" s="25">
        <f t="shared" ca="1" si="69"/>
        <v>12.139026746124214</v>
      </c>
      <c r="AE163" s="25">
        <f t="shared" ca="1" si="70"/>
        <v>12.061849286585337</v>
      </c>
      <c r="AF163" s="25">
        <f t="shared" ca="1" si="71"/>
        <v>80.41063259441367</v>
      </c>
      <c r="AH163" s="25">
        <f t="shared" ca="1" si="56"/>
        <v>0.33107220692044281</v>
      </c>
      <c r="AI163" s="25">
        <f t="shared" ca="1" si="57"/>
        <v>1.0024969117442182</v>
      </c>
    </row>
    <row r="164" spans="1:35">
      <c r="A164" s="25">
        <v>15.2</v>
      </c>
      <c r="B164" s="25">
        <f t="shared" si="72"/>
        <v>1</v>
      </c>
      <c r="C164" s="25">
        <f t="shared" si="73"/>
        <v>0</v>
      </c>
      <c r="E164" s="25">
        <f ca="1">Kp*(G164+H164*OnebyTi+Td*(G164-G163))</f>
        <v>0.3308667542317103</v>
      </c>
      <c r="F164" s="25">
        <f t="shared" ca="1" si="74"/>
        <v>1.0025026881009043</v>
      </c>
      <c r="G164" s="25">
        <f t="shared" ca="1" si="81"/>
        <v>-2.5026881009042601E-3</v>
      </c>
      <c r="H164" s="25">
        <f t="shared" ca="1" si="60"/>
        <v>0.34354831315485501</v>
      </c>
      <c r="I164" s="25">
        <f t="shared" ca="1" si="61"/>
        <v>1.7145222624060588</v>
      </c>
      <c r="J164" s="25">
        <f t="shared" ca="1" si="62"/>
        <v>0.97602037354472737</v>
      </c>
      <c r="K164" s="25">
        <f t="shared" ca="1" si="63"/>
        <v>3.0738854394302075</v>
      </c>
      <c r="M164" s="25">
        <f ca="1">Kp*(Q164+R164*OnebyTi+Td*(Q164-Q163))</f>
        <v>-8.0659794824098547</v>
      </c>
      <c r="N164" s="25">
        <f t="shared" ca="1" si="75"/>
        <v>3.833945381894388</v>
      </c>
      <c r="O164" s="25">
        <f t="shared" ca="1" si="82"/>
        <v>4.9674906797627552</v>
      </c>
      <c r="P164" s="25">
        <f t="shared" ca="1" si="76"/>
        <v>2.7177192629902018</v>
      </c>
      <c r="Q164" s="25">
        <f t="shared" ca="1" si="58"/>
        <v>-1.7177192629902018</v>
      </c>
      <c r="R164" s="25">
        <f t="shared" ca="1" si="64"/>
        <v>2.814417647026962</v>
      </c>
      <c r="S164" s="25">
        <f t="shared" ca="1" si="65"/>
        <v>13.461978072709631</v>
      </c>
      <c r="T164" s="25">
        <f t="shared" ca="1" si="66"/>
        <v>15.087206392685436</v>
      </c>
      <c r="U164" s="25">
        <f t="shared" ca="1" si="67"/>
        <v>12.430886614312175</v>
      </c>
      <c r="W164" s="25">
        <f ca="1">Kp*(AB164+AC164*OnebyTi+Td*(AB164-AB163))</f>
        <v>12.222474500742832</v>
      </c>
      <c r="X164" s="25">
        <f t="shared" ca="1" si="77"/>
        <v>3.0901369439747524</v>
      </c>
      <c r="Y164" s="25">
        <f t="shared" ca="1" si="78"/>
        <v>0.10092415883638078</v>
      </c>
      <c r="Z164" s="25">
        <f t="shared" ca="1" si="79"/>
        <v>-0.99613765890746275</v>
      </c>
      <c r="AA164" s="25">
        <f t="shared" ca="1" si="80"/>
        <v>-0.69159675063655313</v>
      </c>
      <c r="AB164" s="25">
        <f t="shared" ca="1" si="59"/>
        <v>1.691596750636553</v>
      </c>
      <c r="AC164" s="25">
        <f t="shared" ca="1" si="68"/>
        <v>1.700772993937397</v>
      </c>
      <c r="AD164" s="25">
        <f t="shared" ca="1" si="69"/>
        <v>12.30818642118787</v>
      </c>
      <c r="AE164" s="25">
        <f t="shared" ca="1" si="70"/>
        <v>12.347999243261752</v>
      </c>
      <c r="AF164" s="25">
        <f t="shared" ca="1" si="71"/>
        <v>82.96277952541864</v>
      </c>
      <c r="AH164" s="25">
        <f t="shared" ca="1" si="56"/>
        <v>0.3308667542317103</v>
      </c>
      <c r="AI164" s="25">
        <f t="shared" ca="1" si="57"/>
        <v>1.0025026881009043</v>
      </c>
    </row>
    <row r="165" spans="1:35">
      <c r="A165" s="25">
        <v>15.3</v>
      </c>
      <c r="B165" s="25">
        <f t="shared" si="72"/>
        <v>1</v>
      </c>
      <c r="C165" s="25">
        <f t="shared" si="73"/>
        <v>0</v>
      </c>
      <c r="E165" s="25">
        <f ca="1">Kp*(G165+H165*OnebyTi+Td*(G165-G164))</f>
        <v>0.33083719590522137</v>
      </c>
      <c r="F165" s="25">
        <f t="shared" ca="1" si="74"/>
        <v>1.0024804525598545</v>
      </c>
      <c r="G165" s="25">
        <f t="shared" ca="1" si="81"/>
        <v>-2.480452559854518E-3</v>
      </c>
      <c r="H165" s="25">
        <f t="shared" ca="1" si="60"/>
        <v>0.34330026789886958</v>
      </c>
      <c r="I165" s="25">
        <f t="shared" ca="1" si="61"/>
        <v>1.7147703076620442</v>
      </c>
      <c r="J165" s="25">
        <f t="shared" ca="1" si="62"/>
        <v>0.9760209888092175</v>
      </c>
      <c r="K165" s="25">
        <f t="shared" ca="1" si="63"/>
        <v>3.0776805318467848</v>
      </c>
      <c r="M165" s="25">
        <f ca="1">Kp*(Q165+R165*OnebyTi+Td*(Q165-Q164))</f>
        <v>-8.8003317942499688</v>
      </c>
      <c r="N165" s="25">
        <f t="shared" ca="1" si="75"/>
        <v>3.4110867350193734</v>
      </c>
      <c r="O165" s="25">
        <f t="shared" ca="1" si="82"/>
        <v>4.9212300807653637</v>
      </c>
      <c r="P165" s="25">
        <f t="shared" ca="1" si="76"/>
        <v>2.8095336558890329</v>
      </c>
      <c r="Q165" s="25">
        <f t="shared" ca="1" si="58"/>
        <v>-1.8095336558890329</v>
      </c>
      <c r="R165" s="25">
        <f t="shared" ca="1" si="64"/>
        <v>2.6334642814380587</v>
      </c>
      <c r="S165" s="25">
        <f t="shared" ca="1" si="65"/>
        <v>13.642931438298534</v>
      </c>
      <c r="T165" s="25">
        <f t="shared" ca="1" si="66"/>
        <v>15.414647597864949</v>
      </c>
      <c r="U165" s="25">
        <f t="shared" ca="1" si="67"/>
        <v>12.607500897122613</v>
      </c>
      <c r="W165" s="25">
        <f ca="1">Kp*(AB165+AC165*OnebyTi+Td*(AB165-AB164))</f>
        <v>12.476598415853191</v>
      </c>
      <c r="X165" s="25">
        <f t="shared" ca="1" si="77"/>
        <v>3.2970874561014445</v>
      </c>
      <c r="Y165" s="25">
        <f t="shared" ca="1" si="78"/>
        <v>0.24670978665740267</v>
      </c>
      <c r="Z165" s="25">
        <f t="shared" ca="1" si="79"/>
        <v>-0.94263332269780264</v>
      </c>
      <c r="AA165" s="25">
        <f t="shared" ca="1" si="80"/>
        <v>-0.70644938599600071</v>
      </c>
      <c r="AB165" s="25">
        <f t="shared" ca="1" si="59"/>
        <v>1.7064493859960006</v>
      </c>
      <c r="AC165" s="25">
        <f t="shared" ca="1" si="68"/>
        <v>1.8714179325369971</v>
      </c>
      <c r="AD165" s="25">
        <f t="shared" ca="1" si="69"/>
        <v>12.47883135978747</v>
      </c>
      <c r="AE165" s="25">
        <f t="shared" ca="1" si="70"/>
        <v>12.639196193958364</v>
      </c>
      <c r="AF165" s="25">
        <f t="shared" ca="1" si="71"/>
        <v>85.593211118290782</v>
      </c>
      <c r="AH165" s="25">
        <f t="shared" ca="1" si="56"/>
        <v>0.33083719590522137</v>
      </c>
      <c r="AI165" s="25">
        <f t="shared" ca="1" si="57"/>
        <v>1.0024804525598545</v>
      </c>
    </row>
    <row r="166" spans="1:35">
      <c r="A166" s="25">
        <v>15.4</v>
      </c>
      <c r="B166" s="25">
        <f t="shared" si="72"/>
        <v>1</v>
      </c>
      <c r="C166" s="25">
        <f t="shared" si="73"/>
        <v>0</v>
      </c>
      <c r="E166" s="25">
        <f ca="1">Kp*(G166+H166*OnebyTi+Td*(G166-G165))</f>
        <v>0.33096816867290679</v>
      </c>
      <c r="F166" s="25">
        <f t="shared" ca="1" si="74"/>
        <v>1.0024321136050083</v>
      </c>
      <c r="G166" s="25">
        <f t="shared" ca="1" si="81"/>
        <v>-2.4321136050082792E-3</v>
      </c>
      <c r="H166" s="25">
        <f t="shared" ca="1" si="60"/>
        <v>0.34305705653836877</v>
      </c>
      <c r="I166" s="25">
        <f t="shared" ca="1" si="61"/>
        <v>1.7150135190225451</v>
      </c>
      <c r="J166" s="25">
        <f t="shared" ca="1" si="62"/>
        <v>0.97602158032687625</v>
      </c>
      <c r="K166" s="25">
        <f t="shared" ca="1" si="63"/>
        <v>3.0814259867984974</v>
      </c>
      <c r="M166" s="25">
        <f ca="1">Kp*(Q166+R166*OnebyTi+Td*(Q166-Q165))</f>
        <v>-9.50732312435699</v>
      </c>
      <c r="N166" s="25">
        <f t="shared" ca="1" si="75"/>
        <v>2.9736616993702065</v>
      </c>
      <c r="O166" s="25">
        <f t="shared" ca="1" si="82"/>
        <v>4.8596003109824473</v>
      </c>
      <c r="P166" s="25">
        <f t="shared" ca="1" si="76"/>
        <v>2.8957131334089281</v>
      </c>
      <c r="Q166" s="25">
        <f t="shared" ca="1" si="58"/>
        <v>-1.8957131334089281</v>
      </c>
      <c r="R166" s="25">
        <f t="shared" ca="1" si="64"/>
        <v>2.4438929680971659</v>
      </c>
      <c r="S166" s="25">
        <f t="shared" ca="1" si="65"/>
        <v>13.832502751639428</v>
      </c>
      <c r="T166" s="25">
        <f t="shared" ca="1" si="66"/>
        <v>15.774020426282858</v>
      </c>
      <c r="U166" s="25">
        <f t="shared" ca="1" si="67"/>
        <v>12.792526589954232</v>
      </c>
      <c r="W166" s="25">
        <f ca="1">Kp*(AB166+AC166*OnebyTi+Td*(AB166-AB165))</f>
        <v>12.711093453555222</v>
      </c>
      <c r="X166" s="25">
        <f t="shared" ca="1" si="77"/>
        <v>3.5013811344046841</v>
      </c>
      <c r="Y166" s="25">
        <f t="shared" ca="1" si="78"/>
        <v>0.39547846108635931</v>
      </c>
      <c r="Z166" s="25">
        <f t="shared" ca="1" si="79"/>
        <v>-0.88462837478843903</v>
      </c>
      <c r="AA166" s="25">
        <f t="shared" ca="1" si="80"/>
        <v>-0.71796821251263454</v>
      </c>
      <c r="AB166" s="25">
        <f t="shared" ca="1" si="59"/>
        <v>1.7179682125126345</v>
      </c>
      <c r="AC166" s="25">
        <f t="shared" ca="1" si="68"/>
        <v>2.0432147537882606</v>
      </c>
      <c r="AD166" s="25">
        <f t="shared" ca="1" si="69"/>
        <v>12.650628181038734</v>
      </c>
      <c r="AE166" s="25">
        <f t="shared" ca="1" si="70"/>
        <v>12.934337671878749</v>
      </c>
      <c r="AF166" s="25">
        <f t="shared" ca="1" si="71"/>
        <v>88.303137685878681</v>
      </c>
      <c r="AH166" s="25">
        <f t="shared" ca="1" si="56"/>
        <v>0.33096816867290679</v>
      </c>
      <c r="AI166" s="25">
        <f t="shared" ca="1" si="57"/>
        <v>1.0024321136050083</v>
      </c>
    </row>
    <row r="167" spans="1:35">
      <c r="A167" s="25">
        <v>15.5</v>
      </c>
      <c r="B167" s="25">
        <f t="shared" si="72"/>
        <v>1</v>
      </c>
      <c r="C167" s="25">
        <f t="shared" si="73"/>
        <v>0</v>
      </c>
      <c r="E167" s="25">
        <f ca="1">Kp*(G167+H167*OnebyTi+Td*(G167-G166))</f>
        <v>0.33123423981234729</v>
      </c>
      <c r="F167" s="25">
        <f t="shared" ca="1" si="74"/>
        <v>1.002361318353868</v>
      </c>
      <c r="G167" s="25">
        <f t="shared" ca="1" si="81"/>
        <v>-2.3613183538679916E-3</v>
      </c>
      <c r="H167" s="25">
        <f t="shared" ca="1" si="60"/>
        <v>0.34282092470298198</v>
      </c>
      <c r="I167" s="25">
        <f t="shared" ca="1" si="61"/>
        <v>1.7152496508579318</v>
      </c>
      <c r="J167" s="25">
        <f t="shared" ca="1" si="62"/>
        <v>0.97602213790931303</v>
      </c>
      <c r="K167" s="25">
        <f t="shared" ca="1" si="63"/>
        <v>3.0850860302469929</v>
      </c>
      <c r="M167" s="25">
        <f ca="1">Kp*(Q167+R167*OnebyTi+Td*(Q167-Q166))</f>
        <v>-10.183937279484375</v>
      </c>
      <c r="N167" s="25">
        <f t="shared" ca="1" si="75"/>
        <v>2.5231279494214465</v>
      </c>
      <c r="O167" s="25">
        <f t="shared" ca="1" si="82"/>
        <v>4.7826341323837136</v>
      </c>
      <c r="P167" s="25">
        <f t="shared" ca="1" si="76"/>
        <v>2.9758604353021059</v>
      </c>
      <c r="Q167" s="25">
        <f t="shared" ca="1" si="58"/>
        <v>-1.9758604353021059</v>
      </c>
      <c r="R167" s="25">
        <f t="shared" ca="1" si="64"/>
        <v>2.2463069245669551</v>
      </c>
      <c r="S167" s="25">
        <f t="shared" ca="1" si="65"/>
        <v>14.030088795169638</v>
      </c>
      <c r="T167" s="25">
        <f t="shared" ca="1" si="66"/>
        <v>16.16442287226208</v>
      </c>
      <c r="U167" s="25">
        <f t="shared" ca="1" si="67"/>
        <v>12.985374942581631</v>
      </c>
      <c r="W167" s="25">
        <f ca="1">Kp*(AB167+AC167*OnebyTi+Td*(AB167-AB166))</f>
        <v>12.925284511784668</v>
      </c>
      <c r="X167" s="25">
        <f t="shared" ca="1" si="77"/>
        <v>3.7025731672104816</v>
      </c>
      <c r="Y167" s="25">
        <f t="shared" ca="1" si="78"/>
        <v>0.54695512190886486</v>
      </c>
      <c r="Z167" s="25">
        <f t="shared" ca="1" si="79"/>
        <v>-0.82219682770225511</v>
      </c>
      <c r="AA167" s="25">
        <f t="shared" ca="1" si="80"/>
        <v>-0.72609632453962991</v>
      </c>
      <c r="AB167" s="25">
        <f t="shared" ca="1" si="59"/>
        <v>1.7260963245396299</v>
      </c>
      <c r="AC167" s="25">
        <f t="shared" ca="1" si="68"/>
        <v>2.2158243862422236</v>
      </c>
      <c r="AD167" s="25">
        <f t="shared" ca="1" si="69"/>
        <v>12.823237813492696</v>
      </c>
      <c r="AE167" s="25">
        <f t="shared" ca="1" si="70"/>
        <v>13.232278524037671</v>
      </c>
      <c r="AF167" s="25">
        <f t="shared" ca="1" si="71"/>
        <v>91.09327277669027</v>
      </c>
      <c r="AH167" s="25">
        <f t="shared" ca="1" si="56"/>
        <v>0.33123423981234729</v>
      </c>
      <c r="AI167" s="25">
        <f t="shared" ca="1" si="57"/>
        <v>1.002361318353868</v>
      </c>
    </row>
    <row r="168" spans="1:35">
      <c r="A168" s="25">
        <v>15.6</v>
      </c>
      <c r="B168" s="25">
        <f t="shared" si="72"/>
        <v>1</v>
      </c>
      <c r="C168" s="25">
        <f t="shared" si="73"/>
        <v>0</v>
      </c>
      <c r="E168" s="25">
        <f ca="1">Kp*(G168+H168*OnebyTi+Td*(G168-G167))</f>
        <v>0.33160277366495677</v>
      </c>
      <c r="F168" s="25">
        <f t="shared" ca="1" si="74"/>
        <v>1.0022730108259061</v>
      </c>
      <c r="G168" s="25">
        <f t="shared" ca="1" si="81"/>
        <v>-2.273010825906141E-3</v>
      </c>
      <c r="H168" s="25">
        <f t="shared" ca="1" si="60"/>
        <v>0.34259362362039136</v>
      </c>
      <c r="I168" s="25">
        <f t="shared" ca="1" si="61"/>
        <v>1.7154769519405224</v>
      </c>
      <c r="J168" s="25">
        <f t="shared" ca="1" si="62"/>
        <v>0.97602265456713444</v>
      </c>
      <c r="K168" s="25">
        <f t="shared" ca="1" si="63"/>
        <v>3.0886319271354066</v>
      </c>
      <c r="M168" s="25">
        <f ca="1">Kp*(Q168+R168*OnebyTi+Td*(Q168-Q167))</f>
        <v>-10.827233286933108</v>
      </c>
      <c r="N168" s="25">
        <f t="shared" ca="1" si="75"/>
        <v>2.0610114098793968</v>
      </c>
      <c r="O168" s="25">
        <f t="shared" ca="1" si="82"/>
        <v>4.6904224583917644</v>
      </c>
      <c r="P168" s="25">
        <f t="shared" ca="1" si="76"/>
        <v>3.0495958507609355</v>
      </c>
      <c r="Q168" s="25">
        <f t="shared" ca="1" si="58"/>
        <v>-2.0495958507609355</v>
      </c>
      <c r="R168" s="25">
        <f t="shared" ca="1" si="64"/>
        <v>2.0413473394908617</v>
      </c>
      <c r="S168" s="25">
        <f t="shared" ca="1" si="65"/>
        <v>14.235048380245731</v>
      </c>
      <c r="T168" s="25">
        <f t="shared" ca="1" si="66"/>
        <v>16.584507187407723</v>
      </c>
      <c r="U168" s="25">
        <f t="shared" ca="1" si="67"/>
        <v>13.185420140886578</v>
      </c>
      <c r="W168" s="25">
        <f ca="1">Kp*(AB168+AC168*OnebyTi+Td*(AB168-AB167))</f>
        <v>13.118531382593369</v>
      </c>
      <c r="X168" s="25">
        <f t="shared" ca="1" si="77"/>
        <v>3.9002206814964602</v>
      </c>
      <c r="Y168" s="25">
        <f t="shared" ca="1" si="78"/>
        <v>0.70085643003415654</v>
      </c>
      <c r="Z168" s="25">
        <f t="shared" ca="1" si="79"/>
        <v>-0.75542249917375137</v>
      </c>
      <c r="AA168" s="25">
        <f t="shared" ca="1" si="80"/>
        <v>-0.73078320138464203</v>
      </c>
      <c r="AB168" s="25">
        <f t="shared" ca="1" si="59"/>
        <v>1.730783201384642</v>
      </c>
      <c r="AC168" s="25">
        <f t="shared" ca="1" si="68"/>
        <v>2.3889027063806876</v>
      </c>
      <c r="AD168" s="25">
        <f t="shared" ca="1" si="69"/>
        <v>12.99631613363116</v>
      </c>
      <c r="AE168" s="25">
        <f t="shared" ca="1" si="70"/>
        <v>13.531839573057198</v>
      </c>
      <c r="AF168" s="25">
        <f t="shared" ca="1" si="71"/>
        <v>93.963691421011077</v>
      </c>
      <c r="AH168" s="25">
        <f t="shared" ca="1" si="56"/>
        <v>0.33160277366495677</v>
      </c>
      <c r="AI168" s="25">
        <f t="shared" ca="1" si="57"/>
        <v>1.0022730108259061</v>
      </c>
    </row>
    <row r="169" spans="1:35">
      <c r="A169" s="25">
        <v>15.7</v>
      </c>
      <c r="B169" s="25">
        <f t="shared" si="72"/>
        <v>1</v>
      </c>
      <c r="C169" s="25">
        <f t="shared" si="73"/>
        <v>0</v>
      </c>
      <c r="E169" s="25">
        <f ca="1">Kp*(G169+H169*OnebyTi+Td*(G169-G168))</f>
        <v>0.33203702815587238</v>
      </c>
      <c r="F169" s="25">
        <f t="shared" ca="1" si="74"/>
        <v>1.0021729412412901</v>
      </c>
      <c r="G169" s="25">
        <f t="shared" ca="1" si="81"/>
        <v>-2.1729412412900828E-3</v>
      </c>
      <c r="H169" s="25">
        <f t="shared" ca="1" si="60"/>
        <v>0.34237632949626234</v>
      </c>
      <c r="I169" s="25">
        <f t="shared" ca="1" si="61"/>
        <v>1.7156942460646514</v>
      </c>
      <c r="J169" s="25">
        <f t="shared" ca="1" si="62"/>
        <v>0.9760231267344982</v>
      </c>
      <c r="K169" s="25">
        <f t="shared" ca="1" si="63"/>
        <v>3.092043444884232</v>
      </c>
      <c r="M169" s="25">
        <f ca="1">Kp*(Q169+R169*OnebyTi+Td*(Q169-Q168))</f>
        <v>-11.434357440552352</v>
      </c>
      <c r="N169" s="25">
        <f t="shared" ca="1" si="75"/>
        <v>1.5889013971941046</v>
      </c>
      <c r="O169" s="25">
        <f t="shared" ca="1" si="82"/>
        <v>4.5831147660187446</v>
      </c>
      <c r="P169" s="25">
        <f t="shared" ca="1" si="76"/>
        <v>3.116558875408121</v>
      </c>
      <c r="Q169" s="25">
        <f t="shared" ca="1" si="58"/>
        <v>-2.116558875408121</v>
      </c>
      <c r="R169" s="25">
        <f t="shared" ca="1" si="64"/>
        <v>1.8296914519500496</v>
      </c>
      <c r="S169" s="25">
        <f t="shared" ca="1" si="65"/>
        <v>14.446704267786544</v>
      </c>
      <c r="T169" s="25">
        <f t="shared" ca="1" si="66"/>
        <v>17.032489334714612</v>
      </c>
      <c r="U169" s="25">
        <f t="shared" ca="1" si="67"/>
        <v>13.392001182035926</v>
      </c>
      <c r="W169" s="25">
        <f ca="1">Kp*(AB169+AC169*OnebyTi+Td*(AB169-AB168))</f>
        <v>13.290230409986979</v>
      </c>
      <c r="X169" s="25">
        <f t="shared" ca="1" si="77"/>
        <v>4.0938836694263738</v>
      </c>
      <c r="Y169" s="25">
        <f t="shared" ca="1" si="78"/>
        <v>0.85689126580981534</v>
      </c>
      <c r="Z169" s="25">
        <f t="shared" ca="1" si="79"/>
        <v>-0.68439893770879778</v>
      </c>
      <c r="AA169" s="25">
        <f t="shared" ca="1" si="80"/>
        <v>-0.73198487411771518</v>
      </c>
      <c r="AB169" s="25">
        <f t="shared" ca="1" si="59"/>
        <v>1.7319848741177153</v>
      </c>
      <c r="AC169" s="25">
        <f t="shared" ca="1" si="68"/>
        <v>2.5621011937924592</v>
      </c>
      <c r="AD169" s="25">
        <f t="shared" ca="1" si="69"/>
        <v>13.16951462104293</v>
      </c>
      <c r="AE169" s="25">
        <f t="shared" ca="1" si="70"/>
        <v>13.831816733474454</v>
      </c>
      <c r="AF169" s="25">
        <f t="shared" ca="1" si="71"/>
        <v>96.913692810640782</v>
      </c>
      <c r="AH169" s="25">
        <f t="shared" ca="1" si="56"/>
        <v>0.33203702815587238</v>
      </c>
      <c r="AI169" s="25">
        <f t="shared" ca="1" si="57"/>
        <v>1.0021729412412901</v>
      </c>
    </row>
    <row r="170" spans="1:35">
      <c r="A170" s="25">
        <v>15.8</v>
      </c>
      <c r="B170" s="25">
        <f t="shared" si="72"/>
        <v>1</v>
      </c>
      <c r="C170" s="25">
        <f t="shared" si="73"/>
        <v>0</v>
      </c>
      <c r="E170" s="25">
        <f ca="1">Kp*(G170+H170*OnebyTi+Td*(G170-G169))</f>
        <v>0.33249923365643891</v>
      </c>
      <c r="F170" s="25">
        <f t="shared" ca="1" si="74"/>
        <v>1.0020671668699406</v>
      </c>
      <c r="G170" s="25">
        <f t="shared" ca="1" si="81"/>
        <v>-2.0671668699405732E-3</v>
      </c>
      <c r="H170" s="25">
        <f t="shared" ca="1" si="60"/>
        <v>0.34216961280926828</v>
      </c>
      <c r="I170" s="25">
        <f t="shared" ca="1" si="61"/>
        <v>1.7159009627516455</v>
      </c>
      <c r="J170" s="25">
        <f t="shared" ca="1" si="62"/>
        <v>0.97602355405238506</v>
      </c>
      <c r="K170" s="25">
        <f t="shared" ca="1" si="63"/>
        <v>3.0953095685387382</v>
      </c>
      <c r="M170" s="25">
        <f ca="1">Kp*(Q170+R170*OnebyTi+Td*(Q170-Q169))</f>
        <v>-12.002555174510587</v>
      </c>
      <c r="N170" s="25">
        <f t="shared" ca="1" si="75"/>
        <v>1.1084454594323203</v>
      </c>
      <c r="O170" s="25">
        <f t="shared" ca="1" si="82"/>
        <v>4.4609192929059347</v>
      </c>
      <c r="P170" s="25">
        <f t="shared" ca="1" si="76"/>
        <v>3.1764098174837319</v>
      </c>
      <c r="Q170" s="25">
        <f t="shared" ca="1" si="58"/>
        <v>-2.1764098174837319</v>
      </c>
      <c r="R170" s="25">
        <f t="shared" ca="1" si="64"/>
        <v>1.6120504702016762</v>
      </c>
      <c r="S170" s="25">
        <f t="shared" ca="1" si="65"/>
        <v>14.664345249534916</v>
      </c>
      <c r="T170" s="25">
        <f t="shared" ca="1" si="66"/>
        <v>17.506165304078568</v>
      </c>
      <c r="U170" s="25">
        <f t="shared" ca="1" si="67"/>
        <v>13.604423906549425</v>
      </c>
      <c r="W170" s="25">
        <f ca="1">Kp*(AB170+AC170*OnebyTi+Td*(AB170-AB169))</f>
        <v>13.439816089333956</v>
      </c>
      <c r="X170" s="25">
        <f t="shared" ca="1" si="77"/>
        <v>4.2831259182092269</v>
      </c>
      <c r="Y170" s="25">
        <f t="shared" ca="1" si="78"/>
        <v>1.0147612482210118</v>
      </c>
      <c r="Z170" s="25">
        <f t="shared" ca="1" si="79"/>
        <v>-0.60922932747178338</v>
      </c>
      <c r="AA170" s="25">
        <f t="shared" ca="1" si="80"/>
        <v>-0.72966408061337984</v>
      </c>
      <c r="AB170" s="25">
        <f t="shared" ca="1" si="59"/>
        <v>1.7296640806133798</v>
      </c>
      <c r="AC170" s="25">
        <f t="shared" ca="1" si="68"/>
        <v>2.7350676018537969</v>
      </c>
      <c r="AD170" s="25">
        <f t="shared" ca="1" si="69"/>
        <v>13.342481029104269</v>
      </c>
      <c r="AE170" s="25">
        <f t="shared" ca="1" si="70"/>
        <v>14.130990516650867</v>
      </c>
      <c r="AF170" s="25">
        <f t="shared" ca="1" si="71"/>
        <v>99.941671342215272</v>
      </c>
      <c r="AH170" s="25">
        <f t="shared" ca="1" si="56"/>
        <v>0.33249923365643891</v>
      </c>
      <c r="AI170" s="25">
        <f t="shared" ca="1" si="57"/>
        <v>1.0020671668699406</v>
      </c>
    </row>
    <row r="171" spans="1:35">
      <c r="A171" s="25">
        <v>15.9</v>
      </c>
      <c r="B171" s="25">
        <f t="shared" si="72"/>
        <v>1</v>
      </c>
      <c r="C171" s="25">
        <f t="shared" si="73"/>
        <v>0</v>
      </c>
      <c r="E171" s="25">
        <f ca="1">Kp*(G171+H171*OnebyTi+Td*(G171-G170))</f>
        <v>0.33295343300682911</v>
      </c>
      <c r="F171" s="25">
        <f t="shared" ca="1" si="74"/>
        <v>1.0019615814402147</v>
      </c>
      <c r="G171" s="25">
        <f t="shared" ca="1" si="81"/>
        <v>-1.9615814402147436E-3</v>
      </c>
      <c r="H171" s="25">
        <f t="shared" ca="1" si="60"/>
        <v>0.34197345466524681</v>
      </c>
      <c r="I171" s="25">
        <f t="shared" ca="1" si="61"/>
        <v>1.716097120895667</v>
      </c>
      <c r="J171" s="25">
        <f t="shared" ca="1" si="62"/>
        <v>0.97602393883255967</v>
      </c>
      <c r="K171" s="25">
        <f t="shared" ca="1" si="63"/>
        <v>3.0984284830286795</v>
      </c>
      <c r="M171" s="25">
        <f ca="1">Kp*(Q171+R171*OnebyTi+Td*(Q171-Q170))</f>
        <v>-12.529182717908558</v>
      </c>
      <c r="N171" s="25">
        <f t="shared" ca="1" si="75"/>
        <v>0.62134393002222599</v>
      </c>
      <c r="O171" s="25">
        <f t="shared" ca="1" si="82"/>
        <v>4.3241030157344671</v>
      </c>
      <c r="P171" s="25">
        <f t="shared" ca="1" si="76"/>
        <v>3.228831346524168</v>
      </c>
      <c r="Q171" s="25">
        <f t="shared" ca="1" si="58"/>
        <v>-2.228831346524168</v>
      </c>
      <c r="R171" s="25">
        <f t="shared" ca="1" si="64"/>
        <v>1.3891673355492595</v>
      </c>
      <c r="S171" s="25">
        <f t="shared" ca="1" si="65"/>
        <v>14.887228384187333</v>
      </c>
      <c r="T171" s="25">
        <f t="shared" ca="1" si="66"/>
        <v>18.002934221203443</v>
      </c>
      <c r="U171" s="25">
        <f t="shared" ca="1" si="67"/>
        <v>13.821963181532224</v>
      </c>
      <c r="W171" s="25">
        <f ca="1">Kp*(AB171+AC171*OnebyTi+Td*(AB171-AB170))</f>
        <v>13.566762604489444</v>
      </c>
      <c r="X171" s="25">
        <f t="shared" ca="1" si="77"/>
        <v>4.467515941411083</v>
      </c>
      <c r="Y171" s="25">
        <f t="shared" ca="1" si="78"/>
        <v>1.1741612741178709</v>
      </c>
      <c r="Z171" s="25">
        <f t="shared" ca="1" si="79"/>
        <v>-0.53002637248982898</v>
      </c>
      <c r="AA171" s="25">
        <f t="shared" ca="1" si="80"/>
        <v>-0.72379040839254982</v>
      </c>
      <c r="AB171" s="25">
        <f t="shared" ca="1" si="59"/>
        <v>1.7237904083925497</v>
      </c>
      <c r="AC171" s="25">
        <f t="shared" ca="1" si="68"/>
        <v>2.9074466426930519</v>
      </c>
      <c r="AD171" s="25">
        <f t="shared" ca="1" si="69"/>
        <v>13.514860069943524</v>
      </c>
      <c r="AE171" s="25">
        <f t="shared" ca="1" si="70"/>
        <v>14.428135853857482</v>
      </c>
      <c r="AF171" s="25">
        <f t="shared" ca="1" si="71"/>
        <v>103.04499987555852</v>
      </c>
      <c r="AH171" s="25">
        <f t="shared" ca="1" si="56"/>
        <v>0.33295343300682911</v>
      </c>
      <c r="AI171" s="25">
        <f t="shared" ca="1" si="57"/>
        <v>1.0019615814402147</v>
      </c>
    </row>
    <row r="172" spans="1:35">
      <c r="A172" s="25">
        <v>16</v>
      </c>
      <c r="B172" s="25">
        <f t="shared" si="72"/>
        <v>1</v>
      </c>
      <c r="C172" s="25">
        <f t="shared" si="73"/>
        <v>0</v>
      </c>
      <c r="E172" s="25">
        <f ca="1">Kp*(G172+H172*OnebyTi+Td*(G172-G171))</f>
        <v>0.33336790131771804</v>
      </c>
      <c r="F172" s="25">
        <f t="shared" ca="1" si="74"/>
        <v>1.0018615042826715</v>
      </c>
      <c r="G172" s="25">
        <f t="shared" ca="1" si="81"/>
        <v>-1.8615042826715111E-3</v>
      </c>
      <c r="H172" s="25">
        <f t="shared" ca="1" si="60"/>
        <v>0.34178730423697967</v>
      </c>
      <c r="I172" s="25">
        <f t="shared" ca="1" si="61"/>
        <v>1.7162832713239342</v>
      </c>
      <c r="J172" s="25">
        <f t="shared" ca="1" si="62"/>
        <v>0.97602428535237906</v>
      </c>
      <c r="K172" s="25">
        <f t="shared" ca="1" si="63"/>
        <v>3.1014068898809537</v>
      </c>
      <c r="M172" s="25">
        <f ca="1">Kp*(Q172+R172*OnebyTi+Td*(Q172-Q171))</f>
        <v>-13.011718483521241</v>
      </c>
      <c r="N172" s="25">
        <f t="shared" ca="1" si="75"/>
        <v>0.12934421215897041</v>
      </c>
      <c r="O172" s="25">
        <f t="shared" ca="1" si="82"/>
        <v>4.1729914072524794</v>
      </c>
      <c r="P172" s="25">
        <f t="shared" ca="1" si="76"/>
        <v>3.2735299779576206</v>
      </c>
      <c r="Q172" s="25">
        <f t="shared" ca="1" si="58"/>
        <v>-2.2735299779576206</v>
      </c>
      <c r="R172" s="25">
        <f t="shared" ca="1" si="64"/>
        <v>1.1618143377534975</v>
      </c>
      <c r="S172" s="25">
        <f t="shared" ca="1" si="65"/>
        <v>15.114581381983095</v>
      </c>
      <c r="T172" s="25">
        <f t="shared" ca="1" si="66"/>
        <v>18.519828077270642</v>
      </c>
      <c r="U172" s="25">
        <f t="shared" ca="1" si="67"/>
        <v>14.043865228728555</v>
      </c>
      <c r="W172" s="25">
        <f ca="1">Kp*(AB172+AC172*OnebyTi+Td*(AB172-AB171))</f>
        <v>13.670585298866975</v>
      </c>
      <c r="X172" s="25">
        <f t="shared" ca="1" si="77"/>
        <v>4.6466279098261154</v>
      </c>
      <c r="Y172" s="25">
        <f t="shared" ca="1" si="78"/>
        <v>1.3347800765650204</v>
      </c>
      <c r="Z172" s="25">
        <f t="shared" ca="1" si="79"/>
        <v>-0.44691216020599761</v>
      </c>
      <c r="AA172" s="25">
        <f t="shared" ca="1" si="80"/>
        <v>-0.71434042485050986</v>
      </c>
      <c r="AB172" s="25">
        <f t="shared" ca="1" si="59"/>
        <v>1.7143404248505099</v>
      </c>
      <c r="AC172" s="25">
        <f t="shared" ca="1" si="68"/>
        <v>3.078880685178103</v>
      </c>
      <c r="AD172" s="25">
        <f t="shared" ca="1" si="69"/>
        <v>13.686294112428575</v>
      </c>
      <c r="AE172" s="25">
        <f t="shared" ca="1" si="70"/>
        <v>14.722032163085144</v>
      </c>
      <c r="AF172" s="25">
        <f t="shared" ca="1" si="71"/>
        <v>106.21992886897317</v>
      </c>
      <c r="AH172" s="25">
        <f t="shared" ca="1" si="56"/>
        <v>0.33336790131771804</v>
      </c>
      <c r="AI172" s="25">
        <f t="shared" ca="1" si="57"/>
        <v>1.0018615042826715</v>
      </c>
    </row>
    <row r="173" spans="1:35">
      <c r="A173" s="25">
        <v>16.100000000000001</v>
      </c>
      <c r="B173" s="25">
        <f t="shared" si="72"/>
        <v>1</v>
      </c>
      <c r="C173" s="25">
        <f t="shared" si="73"/>
        <v>0</v>
      </c>
      <c r="E173" s="25">
        <f ca="1">Kp*(G173+H173*OnebyTi+Td*(G173-G172))</f>
        <v>0.3337170130578837</v>
      </c>
      <c r="F173" s="25">
        <f t="shared" ca="1" si="74"/>
        <v>1.0017713528862926</v>
      </c>
      <c r="G173" s="25">
        <f t="shared" ca="1" si="81"/>
        <v>-1.7713528862925987E-3</v>
      </c>
      <c r="H173" s="25">
        <f t="shared" ca="1" si="60"/>
        <v>0.34161016894835039</v>
      </c>
      <c r="I173" s="25">
        <f t="shared" ca="1" si="61"/>
        <v>1.7164604066125635</v>
      </c>
      <c r="J173" s="25">
        <f t="shared" ca="1" si="62"/>
        <v>0.97602459912148387</v>
      </c>
      <c r="K173" s="25">
        <f t="shared" ca="1" si="63"/>
        <v>3.1042587680278846</v>
      </c>
      <c r="M173" s="25">
        <f ca="1">Kp*(Q173+R173*OnebyTi+Td*(Q173-Q172))</f>
        <v>-13.447774144351181</v>
      </c>
      <c r="N173" s="25">
        <f t="shared" ca="1" si="75"/>
        <v>-0.36576518810832792</v>
      </c>
      <c r="O173" s="25">
        <f t="shared" ca="1" si="82"/>
        <v>4.0079679699616024</v>
      </c>
      <c r="P173" s="25">
        <f t="shared" ca="1" si="76"/>
        <v>3.3102374871965345</v>
      </c>
      <c r="Q173" s="25">
        <f t="shared" ca="1" si="58"/>
        <v>-2.3102374871965345</v>
      </c>
      <c r="R173" s="25">
        <f t="shared" ca="1" si="64"/>
        <v>0.93079058903384404</v>
      </c>
      <c r="S173" s="25">
        <f t="shared" ca="1" si="65"/>
        <v>15.345605130702749</v>
      </c>
      <c r="T173" s="25">
        <f t="shared" ca="1" si="66"/>
        <v>19.053547801995457</v>
      </c>
      <c r="U173" s="25">
        <f t="shared" ca="1" si="67"/>
        <v>14.269350090460197</v>
      </c>
      <c r="W173" s="25">
        <f ca="1">Kp*(AB173+AC173*OnebyTi+Td*(AB173-AB172))</f>
        <v>13.750842076788897</v>
      </c>
      <c r="X173" s="25">
        <f t="shared" ca="1" si="77"/>
        <v>4.820042579995544</v>
      </c>
      <c r="Y173" s="25">
        <f t="shared" ca="1" si="78"/>
        <v>1.4963008013592272</v>
      </c>
      <c r="Z173" s="25">
        <f t="shared" ca="1" si="79"/>
        <v>-0.36001800445606497</v>
      </c>
      <c r="AA173" s="25">
        <f t="shared" ca="1" si="80"/>
        <v>-0.70129779447902163</v>
      </c>
      <c r="AB173" s="25">
        <f t="shared" ca="1" si="59"/>
        <v>1.7012977944790215</v>
      </c>
      <c r="AC173" s="25">
        <f t="shared" ca="1" si="68"/>
        <v>3.249010464626005</v>
      </c>
      <c r="AD173" s="25">
        <f t="shared" ca="1" si="69"/>
        <v>13.856423891876478</v>
      </c>
      <c r="AE173" s="25">
        <f t="shared" ca="1" si="70"/>
        <v>15.011473581635062</v>
      </c>
      <c r="AF173" s="25">
        <f t="shared" ca="1" si="71"/>
        <v>109.46150475422672</v>
      </c>
      <c r="AH173" s="25">
        <f t="shared" ca="1" si="56"/>
        <v>0.3337170130578837</v>
      </c>
      <c r="AI173" s="25">
        <f t="shared" ca="1" si="57"/>
        <v>1.0017713528862926</v>
      </c>
    </row>
    <row r="174" spans="1:35">
      <c r="A174" s="25">
        <v>16.2</v>
      </c>
      <c r="B174" s="25">
        <f t="shared" si="72"/>
        <v>1</v>
      </c>
      <c r="C174" s="25">
        <f t="shared" si="73"/>
        <v>0</v>
      </c>
      <c r="E174" s="25">
        <f ca="1">Kp*(G174+H174*OnebyTi+Td*(G174-G173))</f>
        <v>0.33398247744396486</v>
      </c>
      <c r="F174" s="25">
        <f t="shared" ca="1" si="74"/>
        <v>1.0016944140945585</v>
      </c>
      <c r="G174" s="25">
        <f t="shared" ca="1" si="81"/>
        <v>-1.6944140945585051E-3</v>
      </c>
      <c r="H174" s="25">
        <f t="shared" ca="1" si="60"/>
        <v>0.34144072753889454</v>
      </c>
      <c r="I174" s="25">
        <f t="shared" ca="1" si="61"/>
        <v>1.7166298480220195</v>
      </c>
      <c r="J174" s="25">
        <f t="shared" ca="1" si="62"/>
        <v>0.97602488622539629</v>
      </c>
      <c r="K174" s="25">
        <f t="shared" ca="1" si="63"/>
        <v>3.1070037188610695</v>
      </c>
      <c r="M174" s="25">
        <f ca="1">Kp*(Q174+R174*OnebyTi+Td*(Q174-Q173))</f>
        <v>-13.83510535224962</v>
      </c>
      <c r="N174" s="25">
        <f t="shared" ca="1" si="75"/>
        <v>-0.86216086090770094</v>
      </c>
      <c r="O174" s="25">
        <f t="shared" ca="1" si="82"/>
        <v>3.8294735453210049</v>
      </c>
      <c r="P174" s="25">
        <f t="shared" ca="1" si="76"/>
        <v>3.3387122469896799</v>
      </c>
      <c r="Q174" s="25">
        <f t="shared" ca="1" si="58"/>
        <v>-2.3387122469896799</v>
      </c>
      <c r="R174" s="25">
        <f t="shared" ca="1" si="64"/>
        <v>0.696919364334876</v>
      </c>
      <c r="S174" s="25">
        <f t="shared" ca="1" si="65"/>
        <v>15.579476355401717</v>
      </c>
      <c r="T174" s="25">
        <f t="shared" ca="1" si="66"/>
        <v>19.60050529941741</v>
      </c>
      <c r="U174" s="25">
        <f t="shared" ca="1" si="67"/>
        <v>14.497614225938401</v>
      </c>
      <c r="W174" s="25">
        <f ca="1">Kp*(AB174+AC174*OnebyTi+Td*(AB174-AB173))</f>
        <v>13.807134731552855</v>
      </c>
      <c r="X174" s="25">
        <f t="shared" ca="1" si="77"/>
        <v>4.9873482184489726</v>
      </c>
      <c r="Y174" s="25">
        <f t="shared" ca="1" si="78"/>
        <v>1.6584016007143405</v>
      </c>
      <c r="Z174" s="25">
        <f t="shared" ca="1" si="79"/>
        <v>-0.26948426798630587</v>
      </c>
      <c r="AA174" s="25">
        <f t="shared" ca="1" si="80"/>
        <v>-0.68465338271332654</v>
      </c>
      <c r="AB174" s="25">
        <f t="shared" ca="1" si="59"/>
        <v>1.6846533827133265</v>
      </c>
      <c r="AC174" s="25">
        <f t="shared" ca="1" si="68"/>
        <v>3.4174758028973375</v>
      </c>
      <c r="AD174" s="25">
        <f t="shared" ca="1" si="69"/>
        <v>14.02488923014781</v>
      </c>
      <c r="AE174" s="25">
        <f t="shared" ca="1" si="70"/>
        <v>15.295279283623808</v>
      </c>
      <c r="AF174" s="25">
        <f t="shared" ca="1" si="71"/>
        <v>112.76351050978212</v>
      </c>
      <c r="AH174" s="25">
        <f t="shared" ca="1" si="56"/>
        <v>0.33398247744396486</v>
      </c>
      <c r="AI174" s="25">
        <f t="shared" ca="1" si="57"/>
        <v>1.0016944140945585</v>
      </c>
    </row>
    <row r="175" spans="1:35">
      <c r="A175" s="25">
        <v>16.3</v>
      </c>
      <c r="B175" s="25">
        <f t="shared" si="72"/>
        <v>1</v>
      </c>
      <c r="C175" s="25">
        <f t="shared" si="73"/>
        <v>0</v>
      </c>
      <c r="E175" s="25">
        <f ca="1">Kp*(G175+H175*OnebyTi+Td*(G175-G174))</f>
        <v>0.33415391693387692</v>
      </c>
      <c r="F175" s="25">
        <f t="shared" ca="1" si="74"/>
        <v>1.0016327204757371</v>
      </c>
      <c r="G175" s="25">
        <f t="shared" ca="1" si="81"/>
        <v>-1.6327204757371483E-3</v>
      </c>
      <c r="H175" s="25">
        <f t="shared" ca="1" si="60"/>
        <v>0.34127745549132082</v>
      </c>
      <c r="I175" s="25">
        <f t="shared" ca="1" si="61"/>
        <v>1.7167931200695932</v>
      </c>
      <c r="J175" s="25">
        <f t="shared" ca="1" si="62"/>
        <v>0.9760251528030115</v>
      </c>
      <c r="K175" s="25">
        <f t="shared" ca="1" si="63"/>
        <v>3.1096650532365211</v>
      </c>
      <c r="M175" s="25">
        <f ca="1">Kp*(Q175+R175*OnebyTi+Td*(Q175-Q174))</f>
        <v>-14.171622053616018</v>
      </c>
      <c r="N175" s="25">
        <f t="shared" ca="1" si="75"/>
        <v>-1.3579909033703683</v>
      </c>
      <c r="O175" s="25">
        <f t="shared" ca="1" si="82"/>
        <v>3.638005398157365</v>
      </c>
      <c r="P175" s="25">
        <f t="shared" ca="1" si="76"/>
        <v>3.3587404820044058</v>
      </c>
      <c r="Q175" s="25">
        <f t="shared" ca="1" si="58"/>
        <v>-2.3587404820044058</v>
      </c>
      <c r="R175" s="25">
        <f t="shared" ca="1" si="64"/>
        <v>0.46104531613443545</v>
      </c>
      <c r="S175" s="25">
        <f t="shared" ca="1" si="65"/>
        <v>15.815350403602157</v>
      </c>
      <c r="T175" s="25">
        <f t="shared" ca="1" si="66"/>
        <v>20.156870965562049</v>
      </c>
      <c r="U175" s="25">
        <f t="shared" ca="1" si="67"/>
        <v>14.7278332298755</v>
      </c>
      <c r="W175" s="25">
        <f ca="1">Kp*(AB175+AC175*OnebyTi+Td*(AB175-AB174))</f>
        <v>13.839110196766262</v>
      </c>
      <c r="X175" s="25">
        <f t="shared" ca="1" si="77"/>
        <v>5.1481415197322846</v>
      </c>
      <c r="Y175" s="25">
        <f t="shared" ca="1" si="78"/>
        <v>1.82075624306766</v>
      </c>
      <c r="Z175" s="25">
        <f t="shared" ca="1" si="79"/>
        <v>-0.17546016467283448</v>
      </c>
      <c r="AA175" s="25">
        <f t="shared" ca="1" si="80"/>
        <v>-0.66440534605856061</v>
      </c>
      <c r="AB175" s="25">
        <f t="shared" ca="1" si="59"/>
        <v>1.6644053460585606</v>
      </c>
      <c r="AC175" s="25">
        <f t="shared" ca="1" si="68"/>
        <v>3.5839163375031937</v>
      </c>
      <c r="AD175" s="25">
        <f t="shared" ca="1" si="69"/>
        <v>14.191329764753666</v>
      </c>
      <c r="AE175" s="25">
        <f t="shared" ca="1" si="70"/>
        <v>15.57230379922264</v>
      </c>
      <c r="AF175" s="25">
        <f t="shared" ca="1" si="71"/>
        <v>116.11843088927152</v>
      </c>
      <c r="AH175" s="25">
        <f t="shared" ca="1" si="56"/>
        <v>0.33415391693387692</v>
      </c>
      <c r="AI175" s="25">
        <f t="shared" ca="1" si="57"/>
        <v>1.0016327204757371</v>
      </c>
    </row>
    <row r="176" spans="1:35">
      <c r="A176" s="25">
        <v>16.399999999999999</v>
      </c>
      <c r="B176" s="25">
        <f t="shared" si="72"/>
        <v>1</v>
      </c>
      <c r="C176" s="25">
        <f t="shared" si="73"/>
        <v>0</v>
      </c>
      <c r="E176" s="25">
        <f ca="1">Kp*(G176+H176*OnebyTi+Td*(G176-G175))</f>
        <v>0.33422881376329888</v>
      </c>
      <c r="F176" s="25">
        <f t="shared" ca="1" si="74"/>
        <v>1.0015870301199292</v>
      </c>
      <c r="G176" s="25">
        <f t="shared" ca="1" si="81"/>
        <v>-1.5870301199292225E-3</v>
      </c>
      <c r="H176" s="25">
        <f t="shared" ca="1" si="60"/>
        <v>0.34111875247932788</v>
      </c>
      <c r="I176" s="25">
        <f t="shared" ca="1" si="61"/>
        <v>1.7169518230815861</v>
      </c>
      <c r="J176" s="25">
        <f t="shared" ca="1" si="62"/>
        <v>0.97602540466947163</v>
      </c>
      <c r="K176" s="25">
        <f t="shared" ca="1" si="63"/>
        <v>3.112267782633205</v>
      </c>
      <c r="M176" s="25">
        <f ca="1">Kp*(Q176+R176*OnebyTi+Td*(Q176-Q175))</f>
        <v>-14.455398358119371</v>
      </c>
      <c r="N176" s="25">
        <f t="shared" ca="1" si="75"/>
        <v>-1.8513815208676383</v>
      </c>
      <c r="O176" s="25">
        <f t="shared" ca="1" si="82"/>
        <v>3.4341160768112804</v>
      </c>
      <c r="P176" s="25">
        <f t="shared" ca="1" si="76"/>
        <v>3.3701374348429787</v>
      </c>
      <c r="Q176" s="25">
        <f t="shared" ca="1" si="58"/>
        <v>-2.3701374348429787</v>
      </c>
      <c r="R176" s="25">
        <f t="shared" ca="1" si="64"/>
        <v>0.22403157265013757</v>
      </c>
      <c r="S176" s="25">
        <f t="shared" ca="1" si="65"/>
        <v>16.052364147086454</v>
      </c>
      <c r="T176" s="25">
        <f t="shared" ca="1" si="66"/>
        <v>20.718626111566454</v>
      </c>
      <c r="U176" s="25">
        <f t="shared" ca="1" si="67"/>
        <v>14.959164664771988</v>
      </c>
      <c r="W176" s="25">
        <f ca="1">Kp*(AB176+AC176*OnebyTi+Td*(AB176-AB175))</f>
        <v>13.846461717623965</v>
      </c>
      <c r="X176" s="25">
        <f t="shared" ca="1" si="77"/>
        <v>5.3020285162797691</v>
      </c>
      <c r="Y176" s="25">
        <f t="shared" ca="1" si="78"/>
        <v>1.9830347379184448</v>
      </c>
      <c r="Z176" s="25">
        <f t="shared" ca="1" si="79"/>
        <v>-7.8103541646213248E-2</v>
      </c>
      <c r="AA176" s="25">
        <f t="shared" ca="1" si="80"/>
        <v>-0.64055920817477596</v>
      </c>
      <c r="AB176" s="25">
        <f t="shared" ca="1" si="59"/>
        <v>1.640559208174776</v>
      </c>
      <c r="AC176" s="25">
        <f t="shared" ca="1" si="68"/>
        <v>3.7479722583206714</v>
      </c>
      <c r="AD176" s="25">
        <f t="shared" ca="1" si="69"/>
        <v>14.355385685571143</v>
      </c>
      <c r="AE176" s="25">
        <f t="shared" ca="1" si="70"/>
        <v>15.841447250775344</v>
      </c>
      <c r="AF176" s="25">
        <f t="shared" ca="1" si="71"/>
        <v>119.5174441740776</v>
      </c>
      <c r="AH176" s="25">
        <f t="shared" ca="1" si="56"/>
        <v>0.33422881376329888</v>
      </c>
      <c r="AI176" s="25">
        <f t="shared" ca="1" si="57"/>
        <v>1.0015870301199292</v>
      </c>
    </row>
    <row r="177" spans="1:35">
      <c r="A177" s="25">
        <v>16.5</v>
      </c>
      <c r="B177" s="25">
        <f t="shared" si="72"/>
        <v>1</v>
      </c>
      <c r="C177" s="25">
        <f t="shared" si="73"/>
        <v>0</v>
      </c>
      <c r="E177" s="25">
        <f ca="1">Kp*(G177+H177*OnebyTi+Td*(G177-G176))</f>
        <v>0.33421189269514801</v>
      </c>
      <c r="F177" s="25">
        <f t="shared" ca="1" si="74"/>
        <v>1.0015569008027803</v>
      </c>
      <c r="G177" s="25">
        <f t="shared" ca="1" si="81"/>
        <v>-1.5569008027802589E-3</v>
      </c>
      <c r="H177" s="25">
        <f t="shared" ca="1" si="60"/>
        <v>0.34096306239904983</v>
      </c>
      <c r="I177" s="25">
        <f t="shared" ca="1" si="61"/>
        <v>1.7171075131618641</v>
      </c>
      <c r="J177" s="25">
        <f t="shared" ca="1" si="62"/>
        <v>0.9760256470634826</v>
      </c>
      <c r="K177" s="25">
        <f t="shared" ca="1" si="63"/>
        <v>3.1148366689577927</v>
      </c>
      <c r="M177" s="25">
        <f ca="1">Kp*(Q177+R177*OnebyTi+Td*(Q177-Q176))</f>
        <v>-14.684681917496079</v>
      </c>
      <c r="N177" s="25">
        <f t="shared" ca="1" si="75"/>
        <v>-2.3404437962804958</v>
      </c>
      <c r="O177" s="25">
        <f t="shared" ca="1" si="82"/>
        <v>3.2184120504016578</v>
      </c>
      <c r="P177" s="25">
        <f t="shared" ca="1" si="76"/>
        <v>3.3727484379551251</v>
      </c>
      <c r="Q177" s="25">
        <f t="shared" ca="1" si="58"/>
        <v>-2.3727484379551251</v>
      </c>
      <c r="R177" s="25">
        <f t="shared" ca="1" si="64"/>
        <v>-1.3243271145374963E-2</v>
      </c>
      <c r="S177" s="25">
        <f t="shared" ca="1" si="65"/>
        <v>16.289638990881965</v>
      </c>
      <c r="T177" s="25">
        <f t="shared" ca="1" si="66"/>
        <v>21.281619626548302</v>
      </c>
      <c r="U177" s="25">
        <f t="shared" ca="1" si="67"/>
        <v>15.190750997719389</v>
      </c>
      <c r="W177" s="25">
        <f ca="1">Kp*(AB177+AC177*OnebyTi+Td*(AB177-AB176))</f>
        <v>13.828929938935024</v>
      </c>
      <c r="X177" s="25">
        <f t="shared" ca="1" si="77"/>
        <v>5.4486254781855905</v>
      </c>
      <c r="Y177" s="25">
        <f t="shared" ca="1" si="78"/>
        <v>2.1449039745676761</v>
      </c>
      <c r="Z177" s="25">
        <f t="shared" ca="1" si="79"/>
        <v>2.241935843176332E-2</v>
      </c>
      <c r="AA177" s="25">
        <f t="shared" ca="1" si="80"/>
        <v>-0.61312792162534346</v>
      </c>
      <c r="AB177" s="25">
        <f t="shared" ca="1" si="59"/>
        <v>1.6131279216253436</v>
      </c>
      <c r="AC177" s="25">
        <f t="shared" ca="1" si="68"/>
        <v>3.9092850504832057</v>
      </c>
      <c r="AD177" s="25">
        <f t="shared" ca="1" si="69"/>
        <v>14.516698477733676</v>
      </c>
      <c r="AE177" s="25">
        <f t="shared" ca="1" si="70"/>
        <v>16.101665419928075</v>
      </c>
      <c r="AF177" s="25">
        <f t="shared" ca="1" si="71"/>
        <v>122.95044165777709</v>
      </c>
      <c r="AH177" s="25">
        <f t="shared" ca="1" si="56"/>
        <v>0.33421189269514801</v>
      </c>
      <c r="AI177" s="25">
        <f t="shared" ca="1" si="57"/>
        <v>1.0015569008027803</v>
      </c>
    </row>
    <row r="178" spans="1:35">
      <c r="A178" s="25">
        <v>16.600000000000001</v>
      </c>
      <c r="B178" s="25">
        <f t="shared" si="72"/>
        <v>1</v>
      </c>
      <c r="C178" s="25">
        <f t="shared" si="73"/>
        <v>0</v>
      </c>
      <c r="E178" s="25">
        <f ca="1">Kp*(G178+H178*OnebyTi+Td*(G178-G177))</f>
        <v>0.33411404204692047</v>
      </c>
      <c r="F178" s="25">
        <f t="shared" ca="1" si="74"/>
        <v>1.0015408435433126</v>
      </c>
      <c r="G178" s="25">
        <f t="shared" ca="1" si="81"/>
        <v>-1.5408435433126311E-3</v>
      </c>
      <c r="H178" s="25">
        <f t="shared" ca="1" si="60"/>
        <v>0.34080897804471855</v>
      </c>
      <c r="I178" s="25">
        <f t="shared" ca="1" si="61"/>
        <v>1.7172615975161953</v>
      </c>
      <c r="J178" s="25">
        <f t="shared" ca="1" si="62"/>
        <v>0.97602588448336514</v>
      </c>
      <c r="K178" s="25">
        <f t="shared" ca="1" si="63"/>
        <v>3.1173944692396915</v>
      </c>
      <c r="M178" s="25">
        <f ca="1">Kp*(Q178+R178*OnebyTi+Td*(Q178-Q177))</f>
        <v>-14.857902772765815</v>
      </c>
      <c r="N178" s="25">
        <f t="shared" ca="1" si="75"/>
        <v>-2.8232806040009191</v>
      </c>
      <c r="O178" s="25">
        <f t="shared" ca="1" si="82"/>
        <v>2.9915521254465176</v>
      </c>
      <c r="P178" s="25">
        <f t="shared" ca="1" si="76"/>
        <v>3.3664498861912535</v>
      </c>
      <c r="Q178" s="25">
        <f t="shared" ca="1" si="58"/>
        <v>-2.3664498861912535</v>
      </c>
      <c r="R178" s="25">
        <f t="shared" ca="1" si="64"/>
        <v>-0.24988825976450033</v>
      </c>
      <c r="S178" s="25">
        <f t="shared" ca="1" si="65"/>
        <v>16.526283979501091</v>
      </c>
      <c r="T178" s="25">
        <f t="shared" ca="1" si="66"/>
        <v>21.841628132933764</v>
      </c>
      <c r="U178" s="25">
        <f t="shared" ca="1" si="67"/>
        <v>15.421722632044927</v>
      </c>
      <c r="W178" s="25">
        <f ca="1">Kp*(AB178+AC178*OnebyTi+Td*(AB178-AB177))</f>
        <v>13.786303906843518</v>
      </c>
      <c r="X178" s="25">
        <f t="shared" ca="1" si="77"/>
        <v>5.5875598009311069</v>
      </c>
      <c r="Y178" s="25">
        <f t="shared" ca="1" si="78"/>
        <v>2.3060283735884886</v>
      </c>
      <c r="Z178" s="25">
        <f t="shared" ca="1" si="79"/>
        <v>0.12593415464909288</v>
      </c>
      <c r="AA178" s="25">
        <f t="shared" ca="1" si="80"/>
        <v>-0.58213191501995243</v>
      </c>
      <c r="AB178" s="25">
        <f t="shared" ca="1" si="59"/>
        <v>1.5821319150199524</v>
      </c>
      <c r="AC178" s="25">
        <f t="shared" ca="1" si="68"/>
        <v>4.0674982419852013</v>
      </c>
      <c r="AD178" s="25">
        <f t="shared" ca="1" si="69"/>
        <v>14.674911669235671</v>
      </c>
      <c r="AE178" s="25">
        <f t="shared" ca="1" si="70"/>
        <v>16.351979559580545</v>
      </c>
      <c r="AF178" s="25">
        <f t="shared" ca="1" si="71"/>
        <v>126.40607535228831</v>
      </c>
      <c r="AH178" s="25">
        <f t="shared" ca="1" si="56"/>
        <v>0.33411404204692047</v>
      </c>
      <c r="AI178" s="25">
        <f t="shared" ca="1" si="57"/>
        <v>1.0015408435433126</v>
      </c>
    </row>
    <row r="179" spans="1:35">
      <c r="A179" s="25">
        <v>16.7</v>
      </c>
      <c r="B179" s="25">
        <f t="shared" si="72"/>
        <v>1</v>
      </c>
      <c r="C179" s="25">
        <f t="shared" si="73"/>
        <v>0</v>
      </c>
      <c r="E179" s="25">
        <f ca="1">Kp*(G179+H179*OnebyTi+Td*(G179-G178))</f>
        <v>0.3339508981153963</v>
      </c>
      <c r="F179" s="25">
        <f t="shared" ca="1" si="74"/>
        <v>1.0015365363567763</v>
      </c>
      <c r="G179" s="25">
        <f t="shared" ca="1" si="81"/>
        <v>-1.536536356776308E-3</v>
      </c>
      <c r="H179" s="25">
        <f t="shared" ca="1" si="60"/>
        <v>0.34065532440904089</v>
      </c>
      <c r="I179" s="25">
        <f t="shared" ca="1" si="61"/>
        <v>1.717415251151873</v>
      </c>
      <c r="J179" s="25">
        <f t="shared" ca="1" si="62"/>
        <v>0.97602612057776272</v>
      </c>
      <c r="K179" s="25">
        <f t="shared" ca="1" si="63"/>
        <v>3.119960484955508</v>
      </c>
      <c r="M179" s="25">
        <f ca="1">Kp*(Q179+R179*OnebyTi+Td*(Q179-Q178))</f>
        <v>-14.973681629667803</v>
      </c>
      <c r="N179" s="25">
        <f t="shared" ca="1" si="75"/>
        <v>-3.2979936445169256</v>
      </c>
      <c r="O179" s="25">
        <f t="shared" ca="1" si="82"/>
        <v>2.7542456449382158</v>
      </c>
      <c r="P179" s="25">
        <f t="shared" ca="1" si="76"/>
        <v>3.3511501050466923</v>
      </c>
      <c r="Q179" s="25">
        <f t="shared" ca="1" si="58"/>
        <v>-2.3511501050466923</v>
      </c>
      <c r="R179" s="25">
        <f t="shared" ca="1" si="64"/>
        <v>-0.48500327026916956</v>
      </c>
      <c r="S179" s="25">
        <f t="shared" ca="1" si="65"/>
        <v>16.761398990005759</v>
      </c>
      <c r="T179" s="25">
        <f t="shared" ca="1" si="66"/>
        <v>22.394418814579872</v>
      </c>
      <c r="U179" s="25">
        <f t="shared" ca="1" si="67"/>
        <v>15.6512010236374</v>
      </c>
      <c r="W179" s="25">
        <f ca="1">Kp*(AB179+AC179*OnebyTi+Td*(AB179-AB178))</f>
        <v>13.718421981334783</v>
      </c>
      <c r="X179" s="25">
        <f t="shared" ca="1" si="77"/>
        <v>5.7184708791299093</v>
      </c>
      <c r="Y179" s="25">
        <f t="shared" ca="1" si="78"/>
        <v>2.4660705498189817</v>
      </c>
      <c r="Z179" s="25">
        <f t="shared" ca="1" si="79"/>
        <v>0.23225860434943357</v>
      </c>
      <c r="AA179" s="25">
        <f t="shared" ca="1" si="80"/>
        <v>-0.54759912531067556</v>
      </c>
      <c r="AB179" s="25">
        <f t="shared" ca="1" si="59"/>
        <v>1.5475991253106756</v>
      </c>
      <c r="AC179" s="25">
        <f t="shared" ca="1" si="68"/>
        <v>4.2222581545162692</v>
      </c>
      <c r="AD179" s="25">
        <f t="shared" ca="1" si="69"/>
        <v>14.829671581766739</v>
      </c>
      <c r="AE179" s="25">
        <f t="shared" ca="1" si="70"/>
        <v>16.591485864846781</v>
      </c>
      <c r="AF179" s="25">
        <f t="shared" ca="1" si="71"/>
        <v>129.8718336492168</v>
      </c>
      <c r="AH179" s="25">
        <f t="shared" ca="1" si="56"/>
        <v>0.3339508981153963</v>
      </c>
      <c r="AI179" s="25">
        <f t="shared" ca="1" si="57"/>
        <v>1.0015365363567763</v>
      </c>
    </row>
    <row r="180" spans="1:35">
      <c r="A180" s="25">
        <v>16.8</v>
      </c>
      <c r="B180" s="25">
        <f t="shared" si="72"/>
        <v>1</v>
      </c>
      <c r="C180" s="25">
        <f t="shared" si="73"/>
        <v>0</v>
      </c>
      <c r="E180" s="25">
        <f ca="1">Kp*(G180+H180*OnebyTi+Td*(G180-G179))</f>
        <v>0.3337412297656171</v>
      </c>
      <c r="F180" s="25">
        <f t="shared" ca="1" si="74"/>
        <v>1.001541076597342</v>
      </c>
      <c r="G180" s="25">
        <f t="shared" ca="1" si="81"/>
        <v>-1.5410765973420393E-3</v>
      </c>
      <c r="H180" s="25">
        <f t="shared" ca="1" si="60"/>
        <v>0.34050121674930667</v>
      </c>
      <c r="I180" s="25">
        <f t="shared" ca="1" si="61"/>
        <v>1.7175693588116072</v>
      </c>
      <c r="J180" s="25">
        <f t="shared" ca="1" si="62"/>
        <v>0.97602635806947058</v>
      </c>
      <c r="K180" s="25">
        <f t="shared" ca="1" si="63"/>
        <v>3.1225494936390428</v>
      </c>
      <c r="M180" s="25">
        <f ca="1">Kp*(Q180+R180*OnebyTi+Td*(Q180-Q179))</f>
        <v>-15.030837523750483</v>
      </c>
      <c r="N180" s="25">
        <f t="shared" ca="1" si="75"/>
        <v>-3.7626905746662147</v>
      </c>
      <c r="O180" s="25">
        <f t="shared" ca="1" si="82"/>
        <v>2.5072504738301475</v>
      </c>
      <c r="P180" s="25">
        <f t="shared" ca="1" si="76"/>
        <v>3.3267901099756885</v>
      </c>
      <c r="Q180" s="25">
        <f t="shared" ca="1" si="58"/>
        <v>-2.3267901099756885</v>
      </c>
      <c r="R180" s="25">
        <f t="shared" ca="1" si="64"/>
        <v>-0.71768228126673839</v>
      </c>
      <c r="S180" s="25">
        <f t="shared" ca="1" si="65"/>
        <v>16.994078001003327</v>
      </c>
      <c r="T180" s="25">
        <f t="shared" ca="1" si="66"/>
        <v>22.93581403616794</v>
      </c>
      <c r="U180" s="25">
        <f t="shared" ca="1" si="67"/>
        <v>15.878301871340563</v>
      </c>
      <c r="W180" s="25">
        <f ca="1">Kp*(AB180+AC180*OnebyTi+Td*(AB180-AB179))</f>
        <v>13.625172656772328</v>
      </c>
      <c r="X180" s="25">
        <f t="shared" ca="1" si="77"/>
        <v>5.841010964361887</v>
      </c>
      <c r="Y180" s="25">
        <f t="shared" ca="1" si="78"/>
        <v>2.6246919856335431</v>
      </c>
      <c r="Z180" s="25">
        <f t="shared" ca="1" si="79"/>
        <v>0.34120289848716306</v>
      </c>
      <c r="AA180" s="25">
        <f t="shared" ca="1" si="80"/>
        <v>-0.50956501502758544</v>
      </c>
      <c r="AB180" s="25">
        <f t="shared" ca="1" si="59"/>
        <v>1.5095650150275854</v>
      </c>
      <c r="AC180" s="25">
        <f t="shared" ca="1" si="68"/>
        <v>4.3732146560190275</v>
      </c>
      <c r="AD180" s="25">
        <f t="shared" ca="1" si="69"/>
        <v>14.980628083269497</v>
      </c>
      <c r="AE180" s="25">
        <f t="shared" ca="1" si="70"/>
        <v>16.819364518306305</v>
      </c>
      <c r="AF180" s="25">
        <f t="shared" ca="1" si="71"/>
        <v>133.33414389523458</v>
      </c>
      <c r="AH180" s="25">
        <f t="shared" ca="1" si="56"/>
        <v>0.3337412297656171</v>
      </c>
      <c r="AI180" s="25">
        <f t="shared" ca="1" si="57"/>
        <v>1.001541076597342</v>
      </c>
    </row>
    <row r="181" spans="1:35">
      <c r="A181" s="25">
        <v>16.899999999999999</v>
      </c>
      <c r="B181" s="25">
        <f t="shared" si="72"/>
        <v>1</v>
      </c>
      <c r="C181" s="25">
        <f t="shared" si="73"/>
        <v>0</v>
      </c>
      <c r="E181" s="25">
        <f ca="1">Kp*(G181+H181*OnebyTi+Td*(G181-G180))</f>
        <v>0.33350526050845597</v>
      </c>
      <c r="F181" s="25">
        <f t="shared" ca="1" si="74"/>
        <v>1.0015512496888865</v>
      </c>
      <c r="G181" s="25">
        <f t="shared" ca="1" si="81"/>
        <v>-1.5512496888865357E-3</v>
      </c>
      <c r="H181" s="25">
        <f t="shared" ca="1" si="60"/>
        <v>0.34034609178041803</v>
      </c>
      <c r="I181" s="25">
        <f t="shared" ca="1" si="61"/>
        <v>1.7177244837804959</v>
      </c>
      <c r="J181" s="25">
        <f t="shared" ca="1" si="62"/>
        <v>0.97602659870703035</v>
      </c>
      <c r="K181" s="25">
        <f t="shared" ca="1" si="63"/>
        <v>3.1251711056132612</v>
      </c>
      <c r="M181" s="25">
        <f ca="1">Kp*(Q181+R181*OnebyTi+Td*(Q181-Q180))</f>
        <v>-15.028394838344836</v>
      </c>
      <c r="N181" s="25">
        <f t="shared" ca="1" si="75"/>
        <v>-4.2154922079599721</v>
      </c>
      <c r="O181" s="25">
        <f t="shared" ca="1" si="82"/>
        <v>2.2513707757473114</v>
      </c>
      <c r="P181" s="25">
        <f t="shared" ca="1" si="76"/>
        <v>3.2933442525040095</v>
      </c>
      <c r="Q181" s="25">
        <f t="shared" ca="1" si="58"/>
        <v>-2.2933442525040095</v>
      </c>
      <c r="R181" s="25">
        <f t="shared" ca="1" si="64"/>
        <v>-0.94701670651713932</v>
      </c>
      <c r="S181" s="25">
        <f t="shared" ca="1" si="65"/>
        <v>17.223412426253727</v>
      </c>
      <c r="T181" s="25">
        <f t="shared" ca="1" si="66"/>
        <v>23.461756822217257</v>
      </c>
      <c r="U181" s="25">
        <f t="shared" ca="1" si="67"/>
        <v>16.102138370384143</v>
      </c>
      <c r="W181" s="25">
        <f ca="1">Kp*(AB181+AC181*OnebyTi+Td*(AB181-AB180))</f>
        <v>13.506495287871784</v>
      </c>
      <c r="X181" s="25">
        <f t="shared" ca="1" si="77"/>
        <v>5.9548460051810714</v>
      </c>
      <c r="Y181" s="25">
        <f t="shared" ca="1" si="78"/>
        <v>2.7815537132154002</v>
      </c>
      <c r="Z181" s="25">
        <f t="shared" ca="1" si="79"/>
        <v>0.4525699754136312</v>
      </c>
      <c r="AA181" s="25">
        <f t="shared" ca="1" si="80"/>
        <v>-0.46807257426914439</v>
      </c>
      <c r="AB181" s="25">
        <f t="shared" ca="1" si="59"/>
        <v>1.4680725742691445</v>
      </c>
      <c r="AC181" s="25">
        <f t="shared" ca="1" si="68"/>
        <v>4.5200219134459418</v>
      </c>
      <c r="AD181" s="25">
        <f t="shared" ca="1" si="69"/>
        <v>15.127435340696412</v>
      </c>
      <c r="AE181" s="25">
        <f t="shared" ca="1" si="70"/>
        <v>17.034888226638429</v>
      </c>
      <c r="AF181" s="25">
        <f t="shared" ca="1" si="71"/>
        <v>136.77850006872148</v>
      </c>
      <c r="AH181" s="25">
        <f t="shared" ca="1" si="56"/>
        <v>0.33350526050845597</v>
      </c>
      <c r="AI181" s="25">
        <f t="shared" ca="1" si="57"/>
        <v>1.0015512496888865</v>
      </c>
    </row>
    <row r="182" spans="1:35">
      <c r="A182" s="25">
        <v>17</v>
      </c>
      <c r="B182" s="25">
        <f t="shared" si="72"/>
        <v>1</v>
      </c>
      <c r="C182" s="25">
        <f t="shared" si="73"/>
        <v>0</v>
      </c>
      <c r="E182" s="25">
        <f ca="1">Kp*(G182+H182*OnebyTi+Td*(G182-G181))</f>
        <v>0.33326305594636374</v>
      </c>
      <c r="F182" s="25">
        <f t="shared" ca="1" si="74"/>
        <v>1.0015637931141546</v>
      </c>
      <c r="G182" s="25">
        <f t="shared" ca="1" si="81"/>
        <v>-1.5637931141545547E-3</v>
      </c>
      <c r="H182" s="25">
        <f t="shared" ca="1" si="60"/>
        <v>0.34018971246900259</v>
      </c>
      <c r="I182" s="25">
        <f t="shared" ca="1" si="61"/>
        <v>1.7178808630919113</v>
      </c>
      <c r="J182" s="25">
        <f t="shared" ca="1" si="62"/>
        <v>0.97602684325192068</v>
      </c>
      <c r="K182" s="25">
        <f t="shared" ca="1" si="63"/>
        <v>3.1278295539073238</v>
      </c>
      <c r="M182" s="25">
        <f ca="1">Kp*(Q182+R182*OnebyTi+Td*(Q182-Q181))</f>
        <v>-14.965589640610508</v>
      </c>
      <c r="N182" s="25">
        <f t="shared" ca="1" si="75"/>
        <v>-4.6545397587825956</v>
      </c>
      <c r="O182" s="25">
        <f t="shared" ca="1" si="82"/>
        <v>1.9874545865813984</v>
      </c>
      <c r="P182" s="25">
        <f t="shared" ca="1" si="76"/>
        <v>3.2508207492396899</v>
      </c>
      <c r="Q182" s="25">
        <f t="shared" ca="1" si="58"/>
        <v>-2.2508207492396899</v>
      </c>
      <c r="R182" s="25">
        <f t="shared" ca="1" si="64"/>
        <v>-1.1720987814411084</v>
      </c>
      <c r="S182" s="25">
        <f t="shared" ca="1" si="65"/>
        <v>17.448494501177695</v>
      </c>
      <c r="T182" s="25">
        <f t="shared" ca="1" si="66"/>
        <v>23.968376226738048</v>
      </c>
      <c r="U182" s="25">
        <f t="shared" ca="1" si="67"/>
        <v>16.321824517444778</v>
      </c>
      <c r="W182" s="25">
        <f ca="1">Kp*(AB182+AC182*OnebyTi+Td*(AB182-AB181))</f>
        <v>13.36238071868619</v>
      </c>
      <c r="X182" s="25">
        <f t="shared" ca="1" si="77"/>
        <v>6.059656467399507</v>
      </c>
      <c r="Y182" s="25">
        <f t="shared" ca="1" si="78"/>
        <v>2.9363170045220142</v>
      </c>
      <c r="Z182" s="25">
        <f t="shared" ca="1" si="79"/>
        <v>0.56615585263470158</v>
      </c>
      <c r="AA182" s="25">
        <f t="shared" ca="1" si="80"/>
        <v>-0.42317230729198541</v>
      </c>
      <c r="AB182" s="25">
        <f t="shared" ca="1" si="59"/>
        <v>1.4231723072919853</v>
      </c>
      <c r="AC182" s="25">
        <f t="shared" ca="1" si="68"/>
        <v>4.6623391441751405</v>
      </c>
      <c r="AD182" s="25">
        <f t="shared" ca="1" si="69"/>
        <v>15.269752571425609</v>
      </c>
      <c r="AE182" s="25">
        <f t="shared" ca="1" si="70"/>
        <v>17.237430168262708</v>
      </c>
      <c r="AF182" s="25">
        <f t="shared" ca="1" si="71"/>
        <v>140.18961299838639</v>
      </c>
      <c r="AH182" s="25">
        <f t="shared" ca="1" si="56"/>
        <v>0.33326305594636374</v>
      </c>
      <c r="AI182" s="25">
        <f t="shared" ca="1" si="57"/>
        <v>1.0015637931141546</v>
      </c>
    </row>
    <row r="183" spans="1:35">
      <c r="A183" s="25">
        <v>17.100000000000001</v>
      </c>
      <c r="B183" s="25">
        <f t="shared" si="72"/>
        <v>1</v>
      </c>
      <c r="C183" s="25">
        <f t="shared" si="73"/>
        <v>0</v>
      </c>
      <c r="E183" s="25">
        <f ca="1">Kp*(G183+H183*OnebyTi+Td*(G183-G182))</f>
        <v>0.33303308672176685</v>
      </c>
      <c r="F183" s="25">
        <f t="shared" ca="1" si="74"/>
        <v>1.0015756370258089</v>
      </c>
      <c r="G183" s="25">
        <f t="shared" ca="1" si="81"/>
        <v>-1.5756370258088737E-3</v>
      </c>
      <c r="H183" s="25">
        <f t="shared" ca="1" si="60"/>
        <v>0.34003214876642168</v>
      </c>
      <c r="I183" s="25">
        <f t="shared" ca="1" si="61"/>
        <v>1.7180384267944921</v>
      </c>
      <c r="J183" s="25">
        <f t="shared" ca="1" si="62"/>
        <v>0.97602709151512435</v>
      </c>
      <c r="K183" s="25">
        <f t="shared" ca="1" si="63"/>
        <v>3.130523893221457</v>
      </c>
      <c r="M183" s="25">
        <f ca="1">Kp*(Q183+R183*OnebyTi+Td*(Q183-Q182))</f>
        <v>-14.841875302959149</v>
      </c>
      <c r="N183" s="25">
        <f t="shared" ca="1" si="75"/>
        <v>-5.0780021037681715</v>
      </c>
      <c r="O183" s="25">
        <f t="shared" ca="1" si="82"/>
        <v>1.7163911914690593</v>
      </c>
      <c r="P183" s="25">
        <f t="shared" ca="1" si="76"/>
        <v>3.19926209027166</v>
      </c>
      <c r="Q183" s="25">
        <f t="shared" ca="1" si="58"/>
        <v>-2.19926209027166</v>
      </c>
      <c r="R183" s="25">
        <f t="shared" ca="1" si="64"/>
        <v>-1.3920249904682744</v>
      </c>
      <c r="S183" s="25">
        <f t="shared" ca="1" si="65"/>
        <v>17.66842071020486</v>
      </c>
      <c r="T183" s="25">
        <f t="shared" ca="1" si="66"/>
        <v>24.452051600908653</v>
      </c>
      <c r="U183" s="25">
        <f t="shared" ca="1" si="67"/>
        <v>16.53647845558951</v>
      </c>
      <c r="W183" s="25">
        <f ca="1">Kp*(AB183+AC183*OnebyTi+Td*(AB183-AB182))</f>
        <v>13.192871812351635</v>
      </c>
      <c r="X183" s="25">
        <f t="shared" ca="1" si="77"/>
        <v>6.155138132770996</v>
      </c>
      <c r="Y183" s="25">
        <f t="shared" ca="1" si="78"/>
        <v>3.0886440676061802</v>
      </c>
      <c r="Z183" s="25">
        <f t="shared" ca="1" si="79"/>
        <v>0.68174997603829635</v>
      </c>
      <c r="AA183" s="25">
        <f t="shared" ca="1" si="80"/>
        <v>-0.37492220357471123</v>
      </c>
      <c r="AB183" s="25">
        <f t="shared" ca="1" si="59"/>
        <v>1.3749222035747113</v>
      </c>
      <c r="AC183" s="25">
        <f t="shared" ca="1" si="68"/>
        <v>4.7998313645326114</v>
      </c>
      <c r="AD183" s="25">
        <f t="shared" ca="1" si="69"/>
        <v>15.40724479178308</v>
      </c>
      <c r="AE183" s="25">
        <f t="shared" ca="1" si="70"/>
        <v>17.426471274850982</v>
      </c>
      <c r="AF183" s="25">
        <f t="shared" ca="1" si="71"/>
        <v>143.55157986529079</v>
      </c>
      <c r="AH183" s="25">
        <f t="shared" ca="1" si="56"/>
        <v>0.33303308672176685</v>
      </c>
      <c r="AI183" s="25">
        <f t="shared" ca="1" si="57"/>
        <v>1.0015756370258089</v>
      </c>
    </row>
    <row r="184" spans="1:35">
      <c r="A184" s="25">
        <v>17.2</v>
      </c>
      <c r="B184" s="25">
        <f t="shared" si="72"/>
        <v>1</v>
      </c>
      <c r="C184" s="25">
        <f t="shared" si="73"/>
        <v>0</v>
      </c>
      <c r="E184" s="25">
        <f ca="1">Kp*(G184+H184*OnebyTi+Td*(G184-G183))</f>
        <v>0.33283105318668332</v>
      </c>
      <c r="F184" s="25">
        <f t="shared" ca="1" si="74"/>
        <v>1.0015841064321396</v>
      </c>
      <c r="G184" s="25">
        <f t="shared" ca="1" si="81"/>
        <v>-1.5841064321395759E-3</v>
      </c>
      <c r="H184" s="25">
        <f t="shared" ca="1" si="60"/>
        <v>0.3398737381232077</v>
      </c>
      <c r="I184" s="25">
        <f t="shared" ca="1" si="61"/>
        <v>1.7181968374377061</v>
      </c>
      <c r="J184" s="25">
        <f t="shared" ca="1" si="62"/>
        <v>0.97602734245444323</v>
      </c>
      <c r="K184" s="25">
        <f t="shared" ca="1" si="63"/>
        <v>3.133248556284737</v>
      </c>
      <c r="M184" s="25">
        <f ca="1">Kp*(Q184+R184*OnebyTi+Td*(Q184-Q183))</f>
        <v>-14.65692737942536</v>
      </c>
      <c r="N184" s="25">
        <f t="shared" ca="1" si="75"/>
        <v>-5.4840830332435324</v>
      </c>
      <c r="O184" s="25">
        <f t="shared" ca="1" si="82"/>
        <v>1.4391083124763964</v>
      </c>
      <c r="P184" s="25">
        <f t="shared" ca="1" si="76"/>
        <v>3.1387453238544656</v>
      </c>
      <c r="Q184" s="25">
        <f t="shared" ca="1" si="58"/>
        <v>-2.1387453238544656</v>
      </c>
      <c r="R184" s="25">
        <f t="shared" ca="1" si="64"/>
        <v>-1.605899522853721</v>
      </c>
      <c r="S184" s="25">
        <f t="shared" ca="1" si="65"/>
        <v>17.882295242590306</v>
      </c>
      <c r="T184" s="25">
        <f t="shared" ca="1" si="66"/>
        <v>24.909474756939588</v>
      </c>
      <c r="U184" s="25">
        <f t="shared" ca="1" si="67"/>
        <v>16.745225847052364</v>
      </c>
      <c r="W184" s="25">
        <f ca="1">Kp*(AB184+AC184*OnebyTi+Td*(AB184-AB183))</f>
        <v>12.998063879523013</v>
      </c>
      <c r="X184" s="25">
        <f t="shared" ca="1" si="77"/>
        <v>6.2410028742241721</v>
      </c>
      <c r="Y184" s="25">
        <f t="shared" ca="1" si="78"/>
        <v>3.2381987479294132</v>
      </c>
      <c r="Z184" s="25">
        <f t="shared" ca="1" si="79"/>
        <v>0.79913558604989321</v>
      </c>
      <c r="AA184" s="25">
        <f t="shared" ca="1" si="80"/>
        <v>-0.32338769326089994</v>
      </c>
      <c r="AB184" s="25">
        <f t="shared" ca="1" si="59"/>
        <v>1.3233876932608999</v>
      </c>
      <c r="AC184" s="25">
        <f t="shared" ca="1" si="68"/>
        <v>4.9321701338587012</v>
      </c>
      <c r="AD184" s="25">
        <f t="shared" ca="1" si="69"/>
        <v>15.53958356110917</v>
      </c>
      <c r="AE184" s="25">
        <f t="shared" ca="1" si="70"/>
        <v>17.601606773518423</v>
      </c>
      <c r="AF184" s="25">
        <f t="shared" ca="1" si="71"/>
        <v>146.84806909918348</v>
      </c>
      <c r="AH184" s="25">
        <f t="shared" ca="1" si="56"/>
        <v>0.33283105318668332</v>
      </c>
      <c r="AI184" s="25">
        <f t="shared" ca="1" si="57"/>
        <v>1.0015841064321396</v>
      </c>
    </row>
    <row r="185" spans="1:35">
      <c r="A185" s="25">
        <v>17.3</v>
      </c>
      <c r="B185" s="25">
        <f t="shared" si="72"/>
        <v>1</v>
      </c>
      <c r="C185" s="25">
        <f t="shared" si="73"/>
        <v>0</v>
      </c>
      <c r="E185" s="25">
        <f ca="1">Kp*(G185+H185*OnebyTi+Td*(G185-G184))</f>
        <v>0.33266903028542177</v>
      </c>
      <c r="F185" s="25">
        <f t="shared" ca="1" si="74"/>
        <v>1.0015870742240303</v>
      </c>
      <c r="G185" s="25">
        <f t="shared" ca="1" si="81"/>
        <v>-1.5870742240302604E-3</v>
      </c>
      <c r="H185" s="25">
        <f t="shared" ca="1" si="60"/>
        <v>0.33971503070080467</v>
      </c>
      <c r="I185" s="25">
        <f t="shared" ca="1" si="61"/>
        <v>1.7183555448601091</v>
      </c>
      <c r="J185" s="25">
        <f t="shared" ca="1" si="62"/>
        <v>0.97602759433490249</v>
      </c>
      <c r="K185" s="25">
        <f t="shared" ca="1" si="63"/>
        <v>3.1359941946923091</v>
      </c>
      <c r="M185" s="25">
        <f ca="1">Kp*(Q185+R185*OnebyTi+Td*(Q185-Q184))</f>
        <v>-14.410647708965213</v>
      </c>
      <c r="N185" s="25">
        <f t="shared" ca="1" si="75"/>
        <v>-5.8710284653134721</v>
      </c>
      <c r="O185" s="25">
        <f t="shared" ca="1" si="82"/>
        <v>1.1565691151202497</v>
      </c>
      <c r="P185" s="25">
        <f t="shared" ca="1" si="76"/>
        <v>3.069382214702725</v>
      </c>
      <c r="Q185" s="25">
        <f t="shared" ca="1" si="58"/>
        <v>-2.069382214702725</v>
      </c>
      <c r="R185" s="25">
        <f t="shared" ca="1" si="64"/>
        <v>-1.8128377443239936</v>
      </c>
      <c r="S185" s="25">
        <f t="shared" ca="1" si="65"/>
        <v>18.08923346406058</v>
      </c>
      <c r="T185" s="25">
        <f t="shared" ca="1" si="66"/>
        <v>25.337709031992382</v>
      </c>
      <c r="U185" s="25">
        <f t="shared" ca="1" si="67"/>
        <v>16.947203261529936</v>
      </c>
      <c r="W185" s="25">
        <f ca="1">Kp*(AB185+AC185*OnebyTi+Td*(AB185-AB184))</f>
        <v>12.778105003616998</v>
      </c>
      <c r="X185" s="25">
        <f t="shared" ca="1" si="77"/>
        <v>6.3169794058240534</v>
      </c>
      <c r="Y185" s="25">
        <f t="shared" ca="1" si="78"/>
        <v>3.3846472332804391</v>
      </c>
      <c r="Z185" s="25">
        <f t="shared" ca="1" si="79"/>
        <v>0.91809010013386549</v>
      </c>
      <c r="AA185" s="25">
        <f t="shared" ca="1" si="80"/>
        <v>-0.26864158691756679</v>
      </c>
      <c r="AB185" s="25">
        <f t="shared" ca="1" si="59"/>
        <v>1.2686415869175667</v>
      </c>
      <c r="AC185" s="25">
        <f t="shared" ca="1" si="68"/>
        <v>5.0590342925504581</v>
      </c>
      <c r="AD185" s="25">
        <f t="shared" ca="1" si="69"/>
        <v>15.666447719800926</v>
      </c>
      <c r="AE185" s="25">
        <f t="shared" ca="1" si="70"/>
        <v>17.762551921124096</v>
      </c>
      <c r="AF185" s="25">
        <f t="shared" ca="1" si="71"/>
        <v>150.06251623870372</v>
      </c>
      <c r="AH185" s="25">
        <f t="shared" ca="1" si="56"/>
        <v>0.33266903028542177</v>
      </c>
      <c r="AI185" s="25">
        <f t="shared" ca="1" si="57"/>
        <v>1.0015870742240303</v>
      </c>
    </row>
    <row r="186" spans="1:35">
      <c r="A186" s="25">
        <v>17.399999999999999</v>
      </c>
      <c r="B186" s="25">
        <f t="shared" si="72"/>
        <v>1</v>
      </c>
      <c r="C186" s="25">
        <f t="shared" si="73"/>
        <v>0</v>
      </c>
      <c r="E186" s="25">
        <f ca="1">Kp*(G186+H186*OnebyTi+Td*(G186-G185))</f>
        <v>0.33255496200031404</v>
      </c>
      <c r="F186" s="25">
        <f t="shared" ca="1" si="74"/>
        <v>1.0015830589620485</v>
      </c>
      <c r="G186" s="25">
        <f t="shared" ca="1" si="81"/>
        <v>-1.583058962048467E-3</v>
      </c>
      <c r="H186" s="25">
        <f t="shared" ca="1" si="60"/>
        <v>0.33955672480459981</v>
      </c>
      <c r="I186" s="25">
        <f t="shared" ca="1" si="61"/>
        <v>1.718513850756314</v>
      </c>
      <c r="J186" s="25">
        <f t="shared" ca="1" si="62"/>
        <v>0.97602784494247019</v>
      </c>
      <c r="K186" s="25">
        <f t="shared" ca="1" si="63"/>
        <v>3.1387487172862736</v>
      </c>
      <c r="M186" s="25">
        <f ca="1">Kp*(Q186+R186*OnebyTi+Td*(Q186-Q185))</f>
        <v>-14.10316772020898</v>
      </c>
      <c r="N186" s="25">
        <f t="shared" ca="1" si="75"/>
        <v>-6.2371335949485633</v>
      </c>
      <c r="O186" s="25">
        <f t="shared" ca="1" si="82"/>
        <v>0.86976904264424237</v>
      </c>
      <c r="P186" s="25">
        <f t="shared" ca="1" si="76"/>
        <v>2.9913192736600118</v>
      </c>
      <c r="Q186" s="25">
        <f t="shared" ca="1" si="58"/>
        <v>-1.9913192736600118</v>
      </c>
      <c r="R186" s="25">
        <f t="shared" ca="1" si="64"/>
        <v>-2.0119696716899949</v>
      </c>
      <c r="S186" s="25">
        <f t="shared" ca="1" si="65"/>
        <v>18.288365391426581</v>
      </c>
      <c r="T186" s="25">
        <f t="shared" ca="1" si="66"/>
        <v>25.734244276957366</v>
      </c>
      <c r="U186" s="25">
        <f t="shared" ca="1" si="67"/>
        <v>17.141561567456215</v>
      </c>
      <c r="W186" s="25">
        <f ca="1">Kp*(AB186+AC186*OnebyTi+Td*(AB186-AB185))</f>
        <v>12.533196261171684</v>
      </c>
      <c r="X186" s="25">
        <f t="shared" ca="1" si="77"/>
        <v>6.3828140056749012</v>
      </c>
      <c r="Y186" s="25">
        <f t="shared" ca="1" si="78"/>
        <v>3.5276587608904628</v>
      </c>
      <c r="Z186" s="25">
        <f t="shared" ca="1" si="79"/>
        <v>1.0383855110192928</v>
      </c>
      <c r="AA186" s="25">
        <f t="shared" ca="1" si="80"/>
        <v>-0.2107639995768299</v>
      </c>
      <c r="AB186" s="25">
        <f t="shared" ca="1" si="59"/>
        <v>1.2107639995768298</v>
      </c>
      <c r="AC186" s="25">
        <f t="shared" ca="1" si="68"/>
        <v>5.1801106925081415</v>
      </c>
      <c r="AD186" s="25">
        <f t="shared" ca="1" si="69"/>
        <v>15.78752411975861</v>
      </c>
      <c r="AE186" s="25">
        <f t="shared" ca="1" si="70"/>
        <v>17.909146867391225</v>
      </c>
      <c r="AF186" s="25">
        <f t="shared" ca="1" si="71"/>
        <v>153.17832589138933</v>
      </c>
      <c r="AH186" s="25">
        <f t="shared" ca="1" si="56"/>
        <v>0.33255496200031404</v>
      </c>
      <c r="AI186" s="25">
        <f t="shared" ca="1" si="57"/>
        <v>1.0015830589620485</v>
      </c>
    </row>
    <row r="187" spans="1:35">
      <c r="A187" s="25">
        <v>17.5</v>
      </c>
      <c r="B187" s="25">
        <f t="shared" si="72"/>
        <v>1</v>
      </c>
      <c r="C187" s="25">
        <f t="shared" si="73"/>
        <v>0</v>
      </c>
      <c r="E187" s="25">
        <f ca="1">Kp*(G187+H187*OnebyTi+Td*(G187-G186))</f>
        <v>0.33249250640805783</v>
      </c>
      <c r="F187" s="25">
        <f t="shared" ca="1" si="74"/>
        <v>1.0015712659618579</v>
      </c>
      <c r="G187" s="25">
        <f t="shared" ca="1" si="81"/>
        <v>-1.5712659618578595E-3</v>
      </c>
      <c r="H187" s="25">
        <f t="shared" ca="1" si="60"/>
        <v>0.33939959820841403</v>
      </c>
      <c r="I187" s="25">
        <f t="shared" ca="1" si="61"/>
        <v>1.7186709773524997</v>
      </c>
      <c r="J187" s="25">
        <f t="shared" ca="1" si="62"/>
        <v>0.9760280918301425</v>
      </c>
      <c r="K187" s="25">
        <f t="shared" ca="1" si="63"/>
        <v>3.141498432719525</v>
      </c>
      <c r="M187" s="25">
        <f ca="1">Kp*(Q187+R187*OnebyTi+Td*(Q187-Q186))</f>
        <v>-13.734850914870135</v>
      </c>
      <c r="N187" s="25">
        <f t="shared" ca="1" si="75"/>
        <v>-6.5807499503221649</v>
      </c>
      <c r="O187" s="25">
        <f t="shared" ca="1" si="82"/>
        <v>0.57973248773158215</v>
      </c>
      <c r="P187" s="25">
        <f t="shared" ca="1" si="76"/>
        <v>2.9047376569620247</v>
      </c>
      <c r="Q187" s="25">
        <f t="shared" ca="1" si="58"/>
        <v>-1.9047376569620247</v>
      </c>
      <c r="R187" s="25">
        <f t="shared" ca="1" si="64"/>
        <v>-2.2024434373861972</v>
      </c>
      <c r="S187" s="25">
        <f t="shared" ca="1" si="65"/>
        <v>18.478839157122785</v>
      </c>
      <c r="T187" s="25">
        <f t="shared" ca="1" si="66"/>
        <v>26.097046831142283</v>
      </c>
      <c r="U187" s="25">
        <f t="shared" ca="1" si="67"/>
        <v>17.327469313532379</v>
      </c>
      <c r="W187" s="25">
        <f ca="1">Kp*(AB187+AC187*OnebyTi+Td*(AB187-AB186))</f>
        <v>12.263591835830711</v>
      </c>
      <c r="X187" s="25">
        <f t="shared" ca="1" si="77"/>
        <v>6.4382712100149391</v>
      </c>
      <c r="Y187" s="25">
        <f t="shared" ca="1" si="78"/>
        <v>3.6669063253184047</v>
      </c>
      <c r="Z187" s="25">
        <f t="shared" ca="1" si="79"/>
        <v>1.1597887999904877</v>
      </c>
      <c r="AA187" s="25">
        <f t="shared" ca="1" si="80"/>
        <v>-0.14984225906040555</v>
      </c>
      <c r="AB187" s="25">
        <f t="shared" ca="1" si="59"/>
        <v>1.1498422590604056</v>
      </c>
      <c r="AC187" s="25">
        <f t="shared" ca="1" si="68"/>
        <v>5.2950949184141818</v>
      </c>
      <c r="AD187" s="25">
        <f t="shared" ca="1" si="69"/>
        <v>15.90250834566465</v>
      </c>
      <c r="AE187" s="25">
        <f t="shared" ca="1" si="70"/>
        <v>18.041360589463338</v>
      </c>
      <c r="AF187" s="25">
        <f t="shared" ca="1" si="71"/>
        <v>156.17907461970191</v>
      </c>
      <c r="AH187" s="25">
        <f t="shared" ca="1" si="56"/>
        <v>0.33249250640805783</v>
      </c>
      <c r="AI187" s="25">
        <f t="shared" ca="1" si="57"/>
        <v>1.0015712659618579</v>
      </c>
    </row>
    <row r="188" spans="1:35">
      <c r="A188" s="25">
        <v>17.600000000000001</v>
      </c>
      <c r="B188" s="25">
        <f t="shared" si="72"/>
        <v>1</v>
      </c>
      <c r="C188" s="25">
        <f t="shared" si="73"/>
        <v>0</v>
      </c>
      <c r="E188" s="25">
        <f ca="1">Kp*(G188+H188*OnebyTi+Td*(G188-G187))</f>
        <v>0.33248120689553834</v>
      </c>
      <c r="F188" s="25">
        <f t="shared" ca="1" si="74"/>
        <v>1.0015515744713612</v>
      </c>
      <c r="G188" s="25">
        <f t="shared" ca="1" si="81"/>
        <v>-1.5515744713612278E-3</v>
      </c>
      <c r="H188" s="25">
        <f t="shared" ca="1" si="60"/>
        <v>0.33924444076127791</v>
      </c>
      <c r="I188" s="25">
        <f t="shared" ca="1" si="61"/>
        <v>1.7188261347996359</v>
      </c>
      <c r="J188" s="25">
        <f t="shared" ca="1" si="62"/>
        <v>0.97602833256847654</v>
      </c>
      <c r="K188" s="25">
        <f t="shared" ca="1" si="63"/>
        <v>3.1442292037891209</v>
      </c>
      <c r="M188" s="25">
        <f ca="1">Kp*(Q188+R188*OnebyTi+Td*(Q188-Q187))</f>
        <v>-13.306294509808412</v>
      </c>
      <c r="N188" s="25">
        <f t="shared" ca="1" si="75"/>
        <v>-6.9002923286323297</v>
      </c>
      <c r="O188" s="25">
        <f t="shared" ca="1" si="82"/>
        <v>0.28750931207412672</v>
      </c>
      <c r="P188" s="25">
        <f t="shared" ca="1" si="76"/>
        <v>2.80985293378167</v>
      </c>
      <c r="Q188" s="25">
        <f t="shared" ca="1" si="58"/>
        <v>-1.80985293378167</v>
      </c>
      <c r="R188" s="25">
        <f t="shared" ca="1" si="64"/>
        <v>-2.383428730764364</v>
      </c>
      <c r="S188" s="25">
        <f t="shared" ca="1" si="65"/>
        <v>18.659824450500953</v>
      </c>
      <c r="T188" s="25">
        <f t="shared" ca="1" si="66"/>
        <v>26.424603595334094</v>
      </c>
      <c r="U188" s="25">
        <f t="shared" ca="1" si="67"/>
        <v>17.504116087647688</v>
      </c>
      <c r="W188" s="25">
        <f ca="1">Kp*(AB188+AC188*OnebyTi+Td*(AB188-AB187))</f>
        <v>11.969599024662646</v>
      </c>
      <c r="X188" s="25">
        <f t="shared" ca="1" si="77"/>
        <v>6.4831344767951116</v>
      </c>
      <c r="Y188" s="25">
        <f t="shared" ca="1" si="78"/>
        <v>3.8020673856635669</v>
      </c>
      <c r="Z188" s="25">
        <f t="shared" ca="1" si="79"/>
        <v>1.2820623645450759</v>
      </c>
      <c r="AA188" s="25">
        <f t="shared" ca="1" si="80"/>
        <v>-8.5970798618754105E-2</v>
      </c>
      <c r="AB188" s="25">
        <f t="shared" ca="1" si="59"/>
        <v>1.0859707986187541</v>
      </c>
      <c r="AC188" s="25">
        <f t="shared" ca="1" si="68"/>
        <v>5.4036919982760576</v>
      </c>
      <c r="AD188" s="25">
        <f t="shared" ca="1" si="69"/>
        <v>16.011105425526527</v>
      </c>
      <c r="AE188" s="25">
        <f t="shared" ca="1" si="70"/>
        <v>18.159293847008602</v>
      </c>
      <c r="AF188" s="25">
        <f t="shared" ca="1" si="71"/>
        <v>159.04870940666279</v>
      </c>
      <c r="AH188" s="25">
        <f t="shared" ca="1" si="56"/>
        <v>0.33248120689553834</v>
      </c>
      <c r="AI188" s="25">
        <f t="shared" ca="1" si="57"/>
        <v>1.0015515744713612</v>
      </c>
    </row>
    <row r="189" spans="1:35">
      <c r="A189" s="25">
        <v>17.7</v>
      </c>
      <c r="B189" s="25">
        <f t="shared" si="72"/>
        <v>1</v>
      </c>
      <c r="C189" s="25">
        <f t="shared" si="73"/>
        <v>0</v>
      </c>
      <c r="E189" s="25">
        <f ca="1">Kp*(G189+H189*OnebyTi+Td*(G189-G188))</f>
        <v>0.33251694395042503</v>
      </c>
      <c r="F189" s="25">
        <f t="shared" ca="1" si="74"/>
        <v>1.0015244773529504</v>
      </c>
      <c r="G189" s="25">
        <f t="shared" ca="1" si="81"/>
        <v>-1.5244773529503597E-3</v>
      </c>
      <c r="H189" s="25">
        <f t="shared" ca="1" si="60"/>
        <v>0.33909199302598286</v>
      </c>
      <c r="I189" s="25">
        <f t="shared" ca="1" si="61"/>
        <v>1.7189785825349309</v>
      </c>
      <c r="J189" s="25">
        <f t="shared" ca="1" si="62"/>
        <v>0.97602856497159651</v>
      </c>
      <c r="K189" s="25">
        <f t="shared" ca="1" si="63"/>
        <v>3.1469275287038432</v>
      </c>
      <c r="M189" s="25">
        <f ca="1">Kp*(Q189+R189*OnebyTi+Td*(Q189-Q188))</f>
        <v>-12.818330220652527</v>
      </c>
      <c r="N189" s="25">
        <f t="shared" ca="1" si="75"/>
        <v>-7.1942455837378017</v>
      </c>
      <c r="O189" s="25">
        <f t="shared" ca="1" si="82"/>
        <v>-5.8287750749311806E-3</v>
      </c>
      <c r="P189" s="25">
        <f t="shared" ca="1" si="76"/>
        <v>2.7069147212224824</v>
      </c>
      <c r="Q189" s="25">
        <f t="shared" ca="1" si="58"/>
        <v>-1.7069147212224824</v>
      </c>
      <c r="R189" s="25">
        <f t="shared" ca="1" si="64"/>
        <v>-2.5541202028866121</v>
      </c>
      <c r="S189" s="25">
        <f t="shared" ca="1" si="65"/>
        <v>18.830515922623199</v>
      </c>
      <c r="T189" s="25">
        <f t="shared" ca="1" si="66"/>
        <v>26.715959381886698</v>
      </c>
      <c r="U189" s="25">
        <f t="shared" ca="1" si="67"/>
        <v>17.670715840236056</v>
      </c>
      <c r="W189" s="25">
        <f ca="1">Kp*(AB189+AC189*OnebyTi+Td*(AB189-AB188))</f>
        <v>11.65157813573426</v>
      </c>
      <c r="X189" s="25">
        <f t="shared" ca="1" si="77"/>
        <v>6.5172068170796447</v>
      </c>
      <c r="Y189" s="25">
        <f t="shared" ca="1" si="78"/>
        <v>3.9328245706502489</v>
      </c>
      <c r="Z189" s="25">
        <f t="shared" ca="1" si="79"/>
        <v>1.4049644596861151</v>
      </c>
      <c r="AA189" s="25">
        <f t="shared" ca="1" si="80"/>
        <v>-1.9251033949145499E-2</v>
      </c>
      <c r="AB189" s="25">
        <f t="shared" ca="1" si="59"/>
        <v>1.0192510339491454</v>
      </c>
      <c r="AC189" s="25">
        <f t="shared" ca="1" si="68"/>
        <v>5.5056171016709721</v>
      </c>
      <c r="AD189" s="25">
        <f t="shared" ca="1" si="69"/>
        <v>16.113030528921442</v>
      </c>
      <c r="AE189" s="25">
        <f t="shared" ca="1" si="70"/>
        <v>18.263181114029241</v>
      </c>
      <c r="AF189" s="25">
        <f t="shared" ca="1" si="71"/>
        <v>161.77173632895594</v>
      </c>
      <c r="AH189" s="25">
        <f t="shared" ca="1" si="56"/>
        <v>0.33251694395042503</v>
      </c>
      <c r="AI189" s="25">
        <f t="shared" ca="1" si="57"/>
        <v>1.0015244773529504</v>
      </c>
    </row>
    <row r="190" spans="1:35">
      <c r="A190" s="25">
        <v>17.8</v>
      </c>
      <c r="B190" s="25">
        <f t="shared" si="72"/>
        <v>1</v>
      </c>
      <c r="C190" s="25">
        <f t="shared" si="73"/>
        <v>0</v>
      </c>
      <c r="E190" s="25">
        <f ca="1">Kp*(G190+H190*OnebyTi+Td*(G190-G189))</f>
        <v>0.33259260625994402</v>
      </c>
      <c r="F190" s="25">
        <f t="shared" ca="1" si="74"/>
        <v>1.0014909824714124</v>
      </c>
      <c r="G190" s="25">
        <f t="shared" ca="1" si="81"/>
        <v>-1.4909824714124387E-3</v>
      </c>
      <c r="H190" s="25">
        <f t="shared" ca="1" si="60"/>
        <v>0.3389428947788416</v>
      </c>
      <c r="I190" s="25">
        <f t="shared" ca="1" si="61"/>
        <v>1.7191276807820721</v>
      </c>
      <c r="J190" s="25">
        <f t="shared" ca="1" si="62"/>
        <v>0.97602878727446951</v>
      </c>
      <c r="K190" s="25">
        <f t="shared" ca="1" si="63"/>
        <v>3.1495814775029571</v>
      </c>
      <c r="M190" s="25">
        <f ca="1">Kp*(Q190+R190*OnebyTi+Td*(Q190-Q189))</f>
        <v>-12.272024172897458</v>
      </c>
      <c r="N190" s="25">
        <f t="shared" ca="1" si="75"/>
        <v>-7.4611712381361768</v>
      </c>
      <c r="O190" s="25">
        <f t="shared" ca="1" si="82"/>
        <v>-0.29919196756225941</v>
      </c>
      <c r="P190" s="25">
        <f t="shared" ca="1" si="76"/>
        <v>2.5962061864149306</v>
      </c>
      <c r="Q190" s="25">
        <f t="shared" ca="1" si="58"/>
        <v>-1.5962061864149306</v>
      </c>
      <c r="R190" s="25">
        <f t="shared" ca="1" si="64"/>
        <v>-2.7137408215281051</v>
      </c>
      <c r="S190" s="25">
        <f t="shared" ca="1" si="65"/>
        <v>18.990136541264693</v>
      </c>
      <c r="T190" s="25">
        <f t="shared" ca="1" si="66"/>
        <v>26.970746800841628</v>
      </c>
      <c r="U190" s="25">
        <f t="shared" ca="1" si="67"/>
        <v>17.826510159072715</v>
      </c>
      <c r="W190" s="25">
        <f ca="1">Kp*(AB190+AC190*OnebyTi+Td*(AB190-AB189))</f>
        <v>11.309942276068304</v>
      </c>
      <c r="X190" s="25">
        <f t="shared" ca="1" si="77"/>
        <v>6.5403113926555951</v>
      </c>
      <c r="Y190" s="25">
        <f t="shared" ca="1" si="78"/>
        <v>4.0588663801187481</v>
      </c>
      <c r="Z190" s="25">
        <f t="shared" ca="1" si="79"/>
        <v>1.5282496520795248</v>
      </c>
      <c r="AA190" s="25">
        <f t="shared" ca="1" si="80"/>
        <v>5.0208775310445826E-2</v>
      </c>
      <c r="AB190" s="25">
        <f t="shared" ca="1" si="59"/>
        <v>0.94979122468955413</v>
      </c>
      <c r="AC190" s="25">
        <f t="shared" ca="1" si="68"/>
        <v>5.6005962241399274</v>
      </c>
      <c r="AD190" s="25">
        <f t="shared" ca="1" si="69"/>
        <v>16.208009651390398</v>
      </c>
      <c r="AE190" s="25">
        <f t="shared" ca="1" si="70"/>
        <v>18.35339145107897</v>
      </c>
      <c r="AF190" s="25">
        <f t="shared" ca="1" si="71"/>
        <v>164.33339419243225</v>
      </c>
      <c r="AH190" s="25">
        <f t="shared" ca="1" si="56"/>
        <v>0.33259260625994402</v>
      </c>
      <c r="AI190" s="25">
        <f t="shared" ca="1" si="57"/>
        <v>1.0014909824714124</v>
      </c>
    </row>
    <row r="191" spans="1:35">
      <c r="A191" s="25">
        <v>17.899999999999999</v>
      </c>
      <c r="B191" s="25">
        <f t="shared" si="72"/>
        <v>1</v>
      </c>
      <c r="C191" s="25">
        <f t="shared" si="73"/>
        <v>0</v>
      </c>
      <c r="E191" s="25">
        <f ca="1">Kp*(G191+H191*OnebyTi+Td*(G191-G190))</f>
        <v>0.33269891020181136</v>
      </c>
      <c r="F191" s="25">
        <f t="shared" ca="1" si="74"/>
        <v>1.001452486825323</v>
      </c>
      <c r="G191" s="25">
        <f t="shared" ca="1" si="81"/>
        <v>-1.4524868253229517E-3</v>
      </c>
      <c r="H191" s="25">
        <f t="shared" ca="1" si="60"/>
        <v>0.3387976460963093</v>
      </c>
      <c r="I191" s="25">
        <f t="shared" ca="1" si="61"/>
        <v>1.7192729294646045</v>
      </c>
      <c r="J191" s="25">
        <f t="shared" ca="1" si="62"/>
        <v>0.97602899824626732</v>
      </c>
      <c r="K191" s="25">
        <f t="shared" ca="1" si="63"/>
        <v>3.1521814289202852</v>
      </c>
      <c r="M191" s="25">
        <f ca="1">Kp*(Q191+R191*OnebyTi+Td*(Q191-Q190))</f>
        <v>-11.668675929492997</v>
      </c>
      <c r="N191" s="25">
        <f t="shared" ca="1" si="75"/>
        <v>-7.6997138921171313</v>
      </c>
      <c r="O191" s="25">
        <f t="shared" ca="1" si="82"/>
        <v>-0.5914762297674796</v>
      </c>
      <c r="P191" s="25">
        <f t="shared" ca="1" si="76"/>
        <v>2.4780434158659221</v>
      </c>
      <c r="Q191" s="25">
        <f t="shared" ca="1" si="58"/>
        <v>-1.4780434158659221</v>
      </c>
      <c r="R191" s="25">
        <f t="shared" ca="1" si="64"/>
        <v>-2.8615451631146973</v>
      </c>
      <c r="S191" s="25">
        <f t="shared" ca="1" si="65"/>
        <v>19.137940882851286</v>
      </c>
      <c r="T191" s="25">
        <f t="shared" ca="1" si="66"/>
        <v>27.189208034760089</v>
      </c>
      <c r="U191" s="25">
        <f t="shared" ca="1" si="67"/>
        <v>17.970771482527926</v>
      </c>
      <c r="W191" s="25">
        <f ca="1">Kp*(AB191+AC191*OnebyTi+Td*(AB191-AB190))</f>
        <v>10.945157029332337</v>
      </c>
      <c r="X191" s="25">
        <f t="shared" ca="1" si="77"/>
        <v>6.552292078291778</v>
      </c>
      <c r="Y191" s="25">
        <f t="shared" ca="1" si="78"/>
        <v>4.1798878814500027</v>
      </c>
      <c r="Z191" s="25">
        <f t="shared" ca="1" si="79"/>
        <v>1.6516692862741178</v>
      </c>
      <c r="AA191" s="25">
        <f t="shared" ca="1" si="80"/>
        <v>0.12229367948194304</v>
      </c>
      <c r="AB191" s="25">
        <f t="shared" ca="1" si="59"/>
        <v>0.87770632051805697</v>
      </c>
      <c r="AC191" s="25">
        <f t="shared" ca="1" si="68"/>
        <v>5.6883668561917329</v>
      </c>
      <c r="AD191" s="25">
        <f t="shared" ca="1" si="69"/>
        <v>16.295780283442205</v>
      </c>
      <c r="AE191" s="25">
        <f t="shared" ca="1" si="70"/>
        <v>18.430428289586704</v>
      </c>
      <c r="AF191" s="25">
        <f t="shared" ca="1" si="71"/>
        <v>166.71980816663117</v>
      </c>
      <c r="AH191" s="25">
        <f t="shared" ca="1" si="56"/>
        <v>0.33269891020181136</v>
      </c>
      <c r="AI191" s="25">
        <f t="shared" ca="1" si="57"/>
        <v>1.001452486825323</v>
      </c>
    </row>
    <row r="192" spans="1:35">
      <c r="A192" s="25">
        <v>18</v>
      </c>
      <c r="B192" s="25">
        <f t="shared" si="72"/>
        <v>1</v>
      </c>
      <c r="C192" s="25">
        <f t="shared" si="73"/>
        <v>0</v>
      </c>
      <c r="E192" s="25">
        <f ca="1">Kp*(G192+H192*OnebyTi+Td*(G192-G191))</f>
        <v>0.33282529327973237</v>
      </c>
      <c r="F192" s="25">
        <f t="shared" ca="1" si="74"/>
        <v>1.0014106353107035</v>
      </c>
      <c r="G192" s="25">
        <f t="shared" ca="1" si="81"/>
        <v>-1.4106353107035119E-3</v>
      </c>
      <c r="H192" s="25">
        <f t="shared" ca="1" si="60"/>
        <v>0.33865658256523895</v>
      </c>
      <c r="I192" s="25">
        <f t="shared" ca="1" si="61"/>
        <v>1.7194139929956749</v>
      </c>
      <c r="J192" s="25">
        <f t="shared" ca="1" si="62"/>
        <v>0.97602919723546533</v>
      </c>
      <c r="K192" s="25">
        <f t="shared" ca="1" si="63"/>
        <v>3.1547205724795515</v>
      </c>
      <c r="M192" s="25">
        <f ca="1">Kp*(Q192+R192*OnebyTi+Td*(Q192-Q191))</f>
        <v>-11.009816627123309</v>
      </c>
      <c r="N192" s="25">
        <f t="shared" ca="1" si="75"/>
        <v>-7.90860740333469</v>
      </c>
      <c r="O192" s="25">
        <f t="shared" ca="1" si="82"/>
        <v>-0.88156726776523953</v>
      </c>
      <c r="P192" s="25">
        <f t="shared" ca="1" si="76"/>
        <v>2.3527746527134572</v>
      </c>
      <c r="Q192" s="25">
        <f t="shared" ca="1" si="58"/>
        <v>-1.3527746527134572</v>
      </c>
      <c r="R192" s="25">
        <f t="shared" ca="1" si="64"/>
        <v>-2.9968226283860431</v>
      </c>
      <c r="S192" s="25">
        <f t="shared" ca="1" si="65"/>
        <v>19.273218348122633</v>
      </c>
      <c r="T192" s="25">
        <f t="shared" ca="1" si="66"/>
        <v>27.37220796086249</v>
      </c>
      <c r="U192" s="25">
        <f t="shared" ca="1" si="67"/>
        <v>18.102806238360767</v>
      </c>
      <c r="W192" s="25">
        <f ca="1">Kp*(AB192+AC192*OnebyTi+Td*(AB192-AB191))</f>
        <v>10.55774002282469</v>
      </c>
      <c r="X192" s="25">
        <f t="shared" ca="1" si="77"/>
        <v>6.553013987144432</v>
      </c>
      <c r="Y192" s="25">
        <f t="shared" ca="1" si="78"/>
        <v>4.2955913994468977</v>
      </c>
      <c r="Z192" s="25">
        <f t="shared" ca="1" si="79"/>
        <v>1.7749719621488422</v>
      </c>
      <c r="AA192" s="25">
        <f t="shared" ca="1" si="80"/>
        <v>0.1968822079797671</v>
      </c>
      <c r="AB192" s="25">
        <f t="shared" ca="1" si="59"/>
        <v>0.80311779202023292</v>
      </c>
      <c r="AC192" s="25">
        <f t="shared" ca="1" si="68"/>
        <v>5.7686786353937558</v>
      </c>
      <c r="AD192" s="25">
        <f t="shared" ca="1" si="69"/>
        <v>16.376092062644229</v>
      </c>
      <c r="AE192" s="25">
        <f t="shared" ca="1" si="70"/>
        <v>18.494928108372651</v>
      </c>
      <c r="AF192" s="25">
        <f t="shared" ca="1" si="71"/>
        <v>168.91811888865581</v>
      </c>
      <c r="AH192" s="25">
        <f t="shared" ca="1" si="56"/>
        <v>0.33282529327973237</v>
      </c>
      <c r="AI192" s="25">
        <f t="shared" ca="1" si="57"/>
        <v>1.0014106353107035</v>
      </c>
    </row>
    <row r="193" spans="1:35">
      <c r="A193" s="25">
        <v>18.100000000000001</v>
      </c>
      <c r="B193" s="25">
        <f t="shared" si="72"/>
        <v>1</v>
      </c>
      <c r="C193" s="25">
        <f t="shared" si="73"/>
        <v>0</v>
      </c>
      <c r="E193" s="25">
        <f ca="1">Kp*(G193+H193*OnebyTi+Td*(G193-G192))</f>
        <v>0.33296080927517774</v>
      </c>
      <c r="F193" s="25">
        <f t="shared" ca="1" si="74"/>
        <v>1.0013671759090854</v>
      </c>
      <c r="G193" s="25">
        <f t="shared" ca="1" si="81"/>
        <v>-1.3671759090854163E-3</v>
      </c>
      <c r="H193" s="25">
        <f t="shared" ca="1" si="60"/>
        <v>0.3385198649743304</v>
      </c>
      <c r="I193" s="25">
        <f t="shared" ca="1" si="61"/>
        <v>1.7195507105865835</v>
      </c>
      <c r="J193" s="25">
        <f t="shared" ca="1" si="62"/>
        <v>0.97602938415246199</v>
      </c>
      <c r="K193" s="25">
        <f t="shared" ca="1" si="63"/>
        <v>3.1571951608749962</v>
      </c>
      <c r="M193" s="25">
        <f ca="1">Kp*(Q193+R193*OnebyTi+Td*(Q193-Q192))</f>
        <v>-10.297206216631217</v>
      </c>
      <c r="N193" s="25">
        <f t="shared" ca="1" si="75"/>
        <v>-8.0866808105596366</v>
      </c>
      <c r="O193" s="25">
        <f t="shared" ca="1" si="82"/>
        <v>-1.1683445906137042</v>
      </c>
      <c r="P193" s="25">
        <f t="shared" ca="1" si="76"/>
        <v>2.2207794030440486</v>
      </c>
      <c r="Q193" s="25">
        <f t="shared" ca="1" si="58"/>
        <v>-1.2207794030440486</v>
      </c>
      <c r="R193" s="25">
        <f t="shared" ca="1" si="64"/>
        <v>-3.1189005686904481</v>
      </c>
      <c r="S193" s="25">
        <f t="shared" ca="1" si="65"/>
        <v>19.395296288427037</v>
      </c>
      <c r="T193" s="25">
        <f t="shared" ca="1" si="66"/>
        <v>27.521238195952147</v>
      </c>
      <c r="U193" s="25">
        <f t="shared" ca="1" si="67"/>
        <v>18.221957895254675</v>
      </c>
      <c r="W193" s="25">
        <f ca="1">Kp*(AB193+AC193*OnebyTi+Td*(AB193-AB192))</f>
        <v>10.148260383545914</v>
      </c>
      <c r="X193" s="25">
        <f t="shared" ca="1" si="77"/>
        <v>6.5423639578675301</v>
      </c>
      <c r="Y193" s="25">
        <f t="shared" ca="1" si="78"/>
        <v>4.405687198193994</v>
      </c>
      <c r="Z193" s="25">
        <f t="shared" ca="1" si="79"/>
        <v>1.8979040227205548</v>
      </c>
      <c r="AA193" s="25">
        <f t="shared" ca="1" si="80"/>
        <v>0.27384655348011966</v>
      </c>
      <c r="AB193" s="25">
        <f t="shared" ca="1" si="59"/>
        <v>0.72615344651988034</v>
      </c>
      <c r="AC193" s="25">
        <f t="shared" ca="1" si="68"/>
        <v>5.8412939800457435</v>
      </c>
      <c r="AD193" s="25">
        <f t="shared" ca="1" si="69"/>
        <v>16.448707407296219</v>
      </c>
      <c r="AE193" s="25">
        <f t="shared" ca="1" si="70"/>
        <v>18.54765799116192</v>
      </c>
      <c r="AF193" s="25">
        <f t="shared" ca="1" si="71"/>
        <v>170.91658308550433</v>
      </c>
      <c r="AH193" s="25">
        <f t="shared" ca="1" si="56"/>
        <v>0.33296080927517774</v>
      </c>
      <c r="AI193" s="25">
        <f t="shared" ca="1" si="57"/>
        <v>1.0013671759090854</v>
      </c>
    </row>
    <row r="194" spans="1:35">
      <c r="A194" s="25">
        <v>18.2</v>
      </c>
      <c r="B194" s="25">
        <f t="shared" si="72"/>
        <v>1</v>
      </c>
      <c r="C194" s="25">
        <f t="shared" si="73"/>
        <v>0</v>
      </c>
      <c r="E194" s="25">
        <f ca="1">Kp*(G194+H194*OnebyTi+Td*(G194-G193))</f>
        <v>0.333094960111676</v>
      </c>
      <c r="F194" s="25">
        <f t="shared" ca="1" si="74"/>
        <v>1.0013238221512932</v>
      </c>
      <c r="G194" s="25">
        <f t="shared" ca="1" si="81"/>
        <v>-1.3238221512932302E-3</v>
      </c>
      <c r="H194" s="25">
        <f t="shared" ca="1" si="60"/>
        <v>0.33838748275920105</v>
      </c>
      <c r="I194" s="25">
        <f t="shared" ca="1" si="61"/>
        <v>1.7196830928017128</v>
      </c>
      <c r="J194" s="25">
        <f t="shared" ca="1" si="62"/>
        <v>0.97602955940297076</v>
      </c>
      <c r="K194" s="25">
        <f t="shared" ca="1" si="63"/>
        <v>3.15960451719035</v>
      </c>
      <c r="M194" s="25">
        <f ca="1">Kp*(Q194+R194*OnebyTi+Td*(Q194-Q193))</f>
        <v>-9.5328298063540586</v>
      </c>
      <c r="N194" s="25">
        <f t="shared" ca="1" si="75"/>
        <v>-8.2328639759957234</v>
      </c>
      <c r="O194" s="25">
        <f t="shared" ca="1" si="82"/>
        <v>-1.4506856476512104</v>
      </c>
      <c r="P194" s="25">
        <f t="shared" ca="1" si="76"/>
        <v>2.08246741293843</v>
      </c>
      <c r="Q194" s="25">
        <f t="shared" ca="1" si="58"/>
        <v>-1.08246741293843</v>
      </c>
      <c r="R194" s="25">
        <f t="shared" ca="1" si="64"/>
        <v>-3.2271473099842911</v>
      </c>
      <c r="S194" s="25">
        <f t="shared" ca="1" si="65"/>
        <v>19.50354302972088</v>
      </c>
      <c r="T194" s="25">
        <f t="shared" ca="1" si="66"/>
        <v>27.638411765959511</v>
      </c>
      <c r="U194" s="25">
        <f t="shared" ca="1" si="67"/>
        <v>18.327609914466514</v>
      </c>
      <c r="W194" s="25">
        <f ca="1">Kp*(AB194+AC194*OnebyTi+Td*(AB194-AB193))</f>
        <v>9.7173380833693841</v>
      </c>
      <c r="X194" s="25">
        <f t="shared" ca="1" si="77"/>
        <v>6.520251002049827</v>
      </c>
      <c r="Y194" s="25">
        <f t="shared" ca="1" si="78"/>
        <v>4.5098941534192223</v>
      </c>
      <c r="Z194" s="25">
        <f t="shared" ca="1" si="79"/>
        <v>2.0202100514158214</v>
      </c>
      <c r="AA194" s="25">
        <f t="shared" ca="1" si="80"/>
        <v>0.35305277089888959</v>
      </c>
      <c r="AB194" s="25">
        <f t="shared" ca="1" si="59"/>
        <v>0.64694722910111047</v>
      </c>
      <c r="AC194" s="25">
        <f t="shared" ca="1" si="68"/>
        <v>5.9059887029558542</v>
      </c>
      <c r="AD194" s="25">
        <f t="shared" ca="1" si="69"/>
        <v>16.51340213020633</v>
      </c>
      <c r="AE194" s="25">
        <f t="shared" ca="1" si="70"/>
        <v>18.589512062886079</v>
      </c>
      <c r="AF194" s="25">
        <f t="shared" ca="1" si="71"/>
        <v>172.70464247637864</v>
      </c>
      <c r="AH194" s="25">
        <f t="shared" ref="AH194:AH257" ca="1" si="83">IF(ProcessModel = "Model1", E194, IF(ProcessModel = "Model2", M194, W194))</f>
        <v>0.333094960111676</v>
      </c>
      <c r="AI194" s="25">
        <f t="shared" ref="AI194:AI257" ca="1" si="84">IF(ProcessModel = "Model1", F194, IF(ProcessModel = "Model2", P194, AA194))</f>
        <v>1.0013238221512932</v>
      </c>
    </row>
    <row r="195" spans="1:35">
      <c r="A195" s="25">
        <v>18.3</v>
      </c>
      <c r="B195" s="25">
        <f t="shared" si="72"/>
        <v>1</v>
      </c>
      <c r="C195" s="25">
        <f t="shared" si="73"/>
        <v>0</v>
      </c>
      <c r="E195" s="25">
        <f ca="1">Kp*(G195+H195*OnebyTi+Td*(G195-G194))</f>
        <v>0.33321841062505708</v>
      </c>
      <c r="F195" s="25">
        <f t="shared" ca="1" si="74"/>
        <v>1.0012821320772802</v>
      </c>
      <c r="G195" s="25">
        <f t="shared" ca="1" si="81"/>
        <v>-1.2821320772802292E-3</v>
      </c>
      <c r="H195" s="25">
        <f t="shared" ca="1" si="60"/>
        <v>0.33825926955147301</v>
      </c>
      <c r="I195" s="25">
        <f t="shared" ca="1" si="61"/>
        <v>1.7198113060094409</v>
      </c>
      <c r="J195" s="25">
        <f t="shared" ca="1" si="62"/>
        <v>0.97602972378923714</v>
      </c>
      <c r="K195" s="25">
        <f t="shared" ca="1" si="63"/>
        <v>3.1619508188917727</v>
      </c>
      <c r="M195" s="25">
        <f ca="1">Kp*(Q195+R195*OnebyTi+Td*(Q195-Q194))</f>
        <v>-8.7188931104986658</v>
      </c>
      <c r="N195" s="25">
        <f t="shared" ca="1" si="75"/>
        <v>-8.3461929212704575</v>
      </c>
      <c r="O195" s="25">
        <f t="shared" ca="1" si="82"/>
        <v>-1.7274700272135879</v>
      </c>
      <c r="P195" s="25">
        <f t="shared" ca="1" si="76"/>
        <v>1.9382775184192567</v>
      </c>
      <c r="Q195" s="25">
        <f t="shared" ca="1" si="58"/>
        <v>-0.93827751841925666</v>
      </c>
      <c r="R195" s="25">
        <f t="shared" ca="1" si="64"/>
        <v>-3.3209750618262168</v>
      </c>
      <c r="S195" s="25">
        <f t="shared" ca="1" si="65"/>
        <v>19.597370781562805</v>
      </c>
      <c r="T195" s="25">
        <f t="shared" ca="1" si="66"/>
        <v>27.72644823611661</v>
      </c>
      <c r="U195" s="25">
        <f t="shared" ca="1" si="67"/>
        <v>18.419188589180553</v>
      </c>
      <c r="W195" s="25">
        <f ca="1">Kp*(AB195+AC195*OnebyTi+Td*(AB195-AB194))</f>
        <v>9.2656431735519202</v>
      </c>
      <c r="X195" s="25">
        <f t="shared" ca="1" si="77"/>
        <v>6.4866067106682932</v>
      </c>
      <c r="Y195" s="25">
        <f t="shared" ca="1" si="78"/>
        <v>4.6079404138858679</v>
      </c>
      <c r="Z195" s="25">
        <f t="shared" ca="1" si="79"/>
        <v>2.1416333778819503</v>
      </c>
      <c r="AA195" s="25">
        <f t="shared" ca="1" si="80"/>
        <v>0.43436099091752489</v>
      </c>
      <c r="AB195" s="25">
        <f t="shared" ca="1" si="59"/>
        <v>0.56563900908247511</v>
      </c>
      <c r="AC195" s="25">
        <f t="shared" ca="1" si="68"/>
        <v>5.9625526038641015</v>
      </c>
      <c r="AD195" s="25">
        <f t="shared" ca="1" si="69"/>
        <v>16.569966031114578</v>
      </c>
      <c r="AE195" s="25">
        <f t="shared" ca="1" si="70"/>
        <v>18.621506811745661</v>
      </c>
      <c r="AF195" s="25">
        <f t="shared" ca="1" si="71"/>
        <v>174.27295854694398</v>
      </c>
      <c r="AH195" s="25">
        <f t="shared" ca="1" si="83"/>
        <v>0.33321841062505708</v>
      </c>
      <c r="AI195" s="25">
        <f t="shared" ca="1" si="84"/>
        <v>1.0012821320772802</v>
      </c>
    </row>
    <row r="196" spans="1:35">
      <c r="A196" s="25">
        <v>18.399999999999999</v>
      </c>
      <c r="B196" s="25">
        <f t="shared" si="72"/>
        <v>1</v>
      </c>
      <c r="C196" s="25">
        <f t="shared" si="73"/>
        <v>0</v>
      </c>
      <c r="E196" s="25">
        <f ca="1">Kp*(G196+H196*OnebyTi+Td*(G196-G195))</f>
        <v>0.33332354638780864</v>
      </c>
      <c r="F196" s="25">
        <f t="shared" ca="1" si="74"/>
        <v>1.0012434107795514</v>
      </c>
      <c r="G196" s="25">
        <f t="shared" ca="1" si="81"/>
        <v>-1.2434107795513683E-3</v>
      </c>
      <c r="H196" s="25">
        <f t="shared" ca="1" si="60"/>
        <v>0.33813492847351789</v>
      </c>
      <c r="I196" s="25">
        <f t="shared" ca="1" si="61"/>
        <v>1.7199356470873961</v>
      </c>
      <c r="J196" s="25">
        <f t="shared" ca="1" si="62"/>
        <v>0.97602987839627375</v>
      </c>
      <c r="K196" s="25">
        <f t="shared" ca="1" si="63"/>
        <v>3.1642386947261474</v>
      </c>
      <c r="M196" s="25">
        <f ca="1">Kp*(Q196+R196*OnebyTi+Td*(Q196-Q195))</f>
        <v>-7.8578170080795475</v>
      </c>
      <c r="N196" s="25">
        <f t="shared" ca="1" si="75"/>
        <v>-8.4258148330414198</v>
      </c>
      <c r="O196" s="25">
        <f t="shared" ca="1" si="82"/>
        <v>-1.9975837017642251</v>
      </c>
      <c r="P196" s="25">
        <f t="shared" ca="1" si="76"/>
        <v>1.788676370981136</v>
      </c>
      <c r="Q196" s="25">
        <f t="shared" ref="Q196:Q259" ca="1" si="85">B196-P196</f>
        <v>-0.78867637098113597</v>
      </c>
      <c r="R196" s="25">
        <f t="shared" ca="1" si="64"/>
        <v>-3.3998426989243304</v>
      </c>
      <c r="S196" s="25">
        <f t="shared" ca="1" si="65"/>
        <v>19.676238418660919</v>
      </c>
      <c r="T196" s="25">
        <f t="shared" ca="1" si="66"/>
        <v>27.788649277931007</v>
      </c>
      <c r="U196" s="25">
        <f t="shared" ca="1" si="67"/>
        <v>18.496165759426827</v>
      </c>
      <c r="W196" s="25">
        <f ca="1">Kp*(AB196+AC196*OnebyTi+Td*(AB196-AB195))</f>
        <v>8.7938949090545169</v>
      </c>
      <c r="X196" s="25">
        <f t="shared" ca="1" si="77"/>
        <v>6.4413856183185647</v>
      </c>
      <c r="Y196" s="25">
        <f t="shared" ca="1" si="78"/>
        <v>4.699564050351059</v>
      </c>
      <c r="Z196" s="25">
        <f t="shared" ca="1" si="79"/>
        <v>2.2619165913857997</v>
      </c>
      <c r="AA196" s="25">
        <f t="shared" ca="1" si="80"/>
        <v>0.51762564776381959</v>
      </c>
      <c r="AB196" s="25">
        <f t="shared" ref="AB196:AB259" ca="1" si="86">B196-AA196</f>
        <v>0.48237435223618041</v>
      </c>
      <c r="AC196" s="25">
        <f t="shared" ca="1" si="68"/>
        <v>6.0107900390877198</v>
      </c>
      <c r="AD196" s="25">
        <f t="shared" ca="1" si="69"/>
        <v>16.618203466338198</v>
      </c>
      <c r="AE196" s="25">
        <f t="shared" ca="1" si="70"/>
        <v>18.64477531331519</v>
      </c>
      <c r="AF196" s="25">
        <f t="shared" ca="1" si="71"/>
        <v>175.61341171644003</v>
      </c>
      <c r="AH196" s="25">
        <f t="shared" ca="1" si="83"/>
        <v>0.33332354638780864</v>
      </c>
      <c r="AI196" s="25">
        <f t="shared" ca="1" si="84"/>
        <v>1.0012434107795514</v>
      </c>
    </row>
    <row r="197" spans="1:35">
      <c r="A197" s="25">
        <v>18.5</v>
      </c>
      <c r="B197" s="25">
        <f t="shared" si="72"/>
        <v>1</v>
      </c>
      <c r="C197" s="25">
        <f t="shared" si="73"/>
        <v>0</v>
      </c>
      <c r="E197" s="25">
        <f ca="1">Kp*(G197+H197*OnebyTi+Td*(G197-G196))</f>
        <v>0.33340485015684196</v>
      </c>
      <c r="F197" s="25">
        <f t="shared" ca="1" si="74"/>
        <v>1.001208641188611</v>
      </c>
      <c r="G197" s="25">
        <f t="shared" ca="1" si="81"/>
        <v>-1.2086411886109705E-3</v>
      </c>
      <c r="H197" s="25">
        <f t="shared" ref="H197:H260" ca="1" si="87">H196+G197*0.1</f>
        <v>0.33801406435465681</v>
      </c>
      <c r="I197" s="25">
        <f t="shared" ref="I197:I260" ca="1" si="88">IF(ROW()&lt;12,0,I196+ABS(G197)*0.1)</f>
        <v>1.7200565112062571</v>
      </c>
      <c r="J197" s="25">
        <f t="shared" ref="J197:J260" ca="1" si="89">IF(ROW()&lt;12,0,J196+((G197)^2)*0.1)</f>
        <v>0.97603002447762599</v>
      </c>
      <c r="K197" s="25">
        <f t="shared" ref="K197:K260" ca="1" si="90">IF(ROW()&lt;12,0,K196+A197*ABS(G197)*0.1)</f>
        <v>3.1664746809250777</v>
      </c>
      <c r="M197" s="25">
        <f ca="1">Kp*(Q197+R197*OnebyTi+Td*(Q197-Q196))</f>
        <v>-6.952231221363852</v>
      </c>
      <c r="N197" s="25">
        <f t="shared" ca="1" si="75"/>
        <v>-8.4709927150906221</v>
      </c>
      <c r="O197" s="25">
        <f t="shared" ca="1" si="82"/>
        <v>-2.2599233040595865</v>
      </c>
      <c r="P197" s="25">
        <f t="shared" ca="1" si="76"/>
        <v>1.6341570418864038</v>
      </c>
      <c r="Q197" s="25">
        <f t="shared" ca="1" si="85"/>
        <v>-0.63415704188640376</v>
      </c>
      <c r="R197" s="25">
        <f t="shared" ref="R197:R260" ca="1" si="91">R196+Q197*0.1</f>
        <v>-3.4632584031129707</v>
      </c>
      <c r="S197" s="25">
        <f t="shared" ref="S197:S260" ca="1" si="92">IF(ROW()&lt;12,0,S196+ABS(Q197)*0.1)</f>
        <v>19.739654122849558</v>
      </c>
      <c r="T197" s="25">
        <f t="shared" ref="T197:T260" ca="1" si="93">IF(ROW()&lt;12,0,T196+((Q197)^2)*0.1)</f>
        <v>27.828864793308419</v>
      </c>
      <c r="U197" s="25">
        <f t="shared" ref="U197:U260" ca="1" si="94">IF(ROW()&lt;12,0,U196+J197*ABS(Q197)*0.1)</f>
        <v>18.558061390738331</v>
      </c>
      <c r="W197" s="25">
        <f ca="1">Kp*(AB197+AC197*OnebyTi+Td*(AB197-AB196))</f>
        <v>8.3028607633734524</v>
      </c>
      <c r="X197" s="25">
        <f t="shared" ca="1" si="77"/>
        <v>6.3845655240572423</v>
      </c>
      <c r="Y197" s="25">
        <f t="shared" ca="1" si="78"/>
        <v>4.7845136906379029</v>
      </c>
      <c r="Z197" s="25">
        <f t="shared" ca="1" si="79"/>
        <v>2.3808020608239073</v>
      </c>
      <c r="AA197" s="25">
        <f t="shared" ca="1" si="80"/>
        <v>0.60269572092245616</v>
      </c>
      <c r="AB197" s="25">
        <f t="shared" ca="1" si="86"/>
        <v>0.39730427907754384</v>
      </c>
      <c r="AC197" s="25">
        <f t="shared" ref="AC197:AC260" ca="1" si="95">AC196+AB197*0.1</f>
        <v>6.050520466995474</v>
      </c>
      <c r="AD197" s="25">
        <f t="shared" ref="AD197:AD260" ca="1" si="96">IF(ROW()&lt;12,0,AD196+ABS(AB197)*0.1)</f>
        <v>16.657933894245954</v>
      </c>
      <c r="AE197" s="25">
        <f t="shared" ref="AE197:AE260" ca="1" si="97">IF(ROW()&lt;12,0,AE196+((AB197)^2)*0.1)</f>
        <v>18.660560382332523</v>
      </c>
      <c r="AF197" s="25">
        <f t="shared" ref="AF197:AF260" ca="1" si="98">IF(ROW()&lt;12,0,AF196+T197*ABS(AB197)*0.1)</f>
        <v>176.71906442286522</v>
      </c>
      <c r="AH197" s="25">
        <f t="shared" ca="1" si="83"/>
        <v>0.33340485015684196</v>
      </c>
      <c r="AI197" s="25">
        <f t="shared" ca="1" si="84"/>
        <v>1.001208641188611</v>
      </c>
    </row>
    <row r="198" spans="1:35">
      <c r="A198" s="25">
        <v>18.600000000000001</v>
      </c>
      <c r="B198" s="25">
        <f t="shared" si="72"/>
        <v>1</v>
      </c>
      <c r="C198" s="25">
        <f t="shared" si="73"/>
        <v>0</v>
      </c>
      <c r="E198" s="25">
        <f ca="1">Kp*(G198+H198*OnebyTi+Td*(G198-G197))</f>
        <v>0.33345908813538555</v>
      </c>
      <c r="F198" s="25">
        <f t="shared" ca="1" si="74"/>
        <v>1.0011784452395474</v>
      </c>
      <c r="G198" s="25">
        <f t="shared" ca="1" si="81"/>
        <v>-1.1784452395473544E-3</v>
      </c>
      <c r="H198" s="25">
        <f t="shared" ca="1" si="87"/>
        <v>0.33789621983070206</v>
      </c>
      <c r="I198" s="25">
        <f t="shared" ca="1" si="88"/>
        <v>1.7201743557302118</v>
      </c>
      <c r="J198" s="25">
        <f t="shared" ca="1" si="89"/>
        <v>0.97603016335094428</v>
      </c>
      <c r="K198" s="25">
        <f t="shared" ca="1" si="90"/>
        <v>3.1686665890706358</v>
      </c>
      <c r="M198" s="25">
        <f ca="1">Kp*(Q198+R198*OnebyTi+Td*(Q198-Q197))</f>
        <v>-6.0049671261970623</v>
      </c>
      <c r="N198" s="25">
        <f t="shared" ca="1" si="75"/>
        <v>-8.4811096648100825</v>
      </c>
      <c r="O198" s="25">
        <f t="shared" ca="1" si="82"/>
        <v>-2.5134004186565888</v>
      </c>
      <c r="P198" s="25">
        <f t="shared" ca="1" si="76"/>
        <v>1.4752375089077128</v>
      </c>
      <c r="Q198" s="25">
        <f t="shared" ca="1" si="85"/>
        <v>-0.47523750890771277</v>
      </c>
      <c r="R198" s="25">
        <f t="shared" ca="1" si="91"/>
        <v>-3.5107821540037421</v>
      </c>
      <c r="S198" s="25">
        <f t="shared" ca="1" si="92"/>
        <v>19.78717787374033</v>
      </c>
      <c r="T198" s="25">
        <f t="shared" ca="1" si="93"/>
        <v>27.851449862295699</v>
      </c>
      <c r="U198" s="25">
        <f t="shared" ca="1" si="94"/>
        <v>18.6044460050833</v>
      </c>
      <c r="W198" s="25">
        <f ca="1">Kp*(AB198+AC198*OnebyTi+Td*(AB198-AB197))</f>
        <v>7.7933553348136009</v>
      </c>
      <c r="X198" s="25">
        <f t="shared" ca="1" si="77"/>
        <v>6.316147767768169</v>
      </c>
      <c r="Y198" s="25">
        <f t="shared" ca="1" si="78"/>
        <v>4.8625491393824518</v>
      </c>
      <c r="Z198" s="25">
        <f t="shared" ca="1" si="79"/>
        <v>2.4980324603442625</v>
      </c>
      <c r="AA198" s="25">
        <f t="shared" ca="1" si="80"/>
        <v>0.68941499041837895</v>
      </c>
      <c r="AB198" s="25">
        <f t="shared" ca="1" si="86"/>
        <v>0.31058500958162105</v>
      </c>
      <c r="AC198" s="25">
        <f t="shared" ca="1" si="95"/>
        <v>6.0815789679536358</v>
      </c>
      <c r="AD198" s="25">
        <f t="shared" ca="1" si="96"/>
        <v>16.688992395204117</v>
      </c>
      <c r="AE198" s="25">
        <f t="shared" ca="1" si="97"/>
        <v>18.670206687150205</v>
      </c>
      <c r="AF198" s="25">
        <f t="shared" ca="1" si="98"/>
        <v>177.58408870509953</v>
      </c>
      <c r="AH198" s="25">
        <f t="shared" ca="1" si="83"/>
        <v>0.33345908813538555</v>
      </c>
      <c r="AI198" s="25">
        <f t="shared" ca="1" si="84"/>
        <v>1.0011784452395474</v>
      </c>
    </row>
    <row r="199" spans="1:35">
      <c r="A199" s="25">
        <v>18.7</v>
      </c>
      <c r="B199" s="25">
        <f t="shared" si="72"/>
        <v>1</v>
      </c>
      <c r="C199" s="25">
        <f t="shared" si="73"/>
        <v>0</v>
      </c>
      <c r="E199" s="25">
        <f ca="1">Kp*(G199+H199*OnebyTi+Td*(G199-G198))</f>
        <v>0.33348531190975722</v>
      </c>
      <c r="F199" s="25">
        <f t="shared" ca="1" si="74"/>
        <v>1.0011530751409481</v>
      </c>
      <c r="G199" s="25">
        <f t="shared" ca="1" si="81"/>
        <v>-1.1530751409480899E-3</v>
      </c>
      <c r="H199" s="25">
        <f t="shared" ca="1" si="87"/>
        <v>0.33778091231660723</v>
      </c>
      <c r="I199" s="25">
        <f t="shared" ca="1" si="88"/>
        <v>1.7202896632443065</v>
      </c>
      <c r="J199" s="25">
        <f t="shared" ca="1" si="89"/>
        <v>0.97603029630917237</v>
      </c>
      <c r="K199" s="25">
        <f t="shared" ca="1" si="90"/>
        <v>3.1708228395842086</v>
      </c>
      <c r="M199" s="25">
        <f ca="1">Kp*(Q199+R199*OnebyTi+Td*(Q199-Q198))</f>
        <v>-5.0190497100116742</v>
      </c>
      <c r="N199" s="25">
        <f t="shared" ca="1" si="75"/>
        <v>-8.4556727531090203</v>
      </c>
      <c r="O199" s="25">
        <f t="shared" ca="1" si="82"/>
        <v>-2.7569458728069285</v>
      </c>
      <c r="P199" s="25">
        <f t="shared" ca="1" si="76"/>
        <v>1.3124590296887315</v>
      </c>
      <c r="Q199" s="25">
        <f t="shared" ca="1" si="85"/>
        <v>-0.31245902968873152</v>
      </c>
      <c r="R199" s="25">
        <f t="shared" ca="1" si="91"/>
        <v>-3.5420280569726152</v>
      </c>
      <c r="S199" s="25">
        <f t="shared" ca="1" si="92"/>
        <v>19.818423776709203</v>
      </c>
      <c r="T199" s="25">
        <f t="shared" ca="1" si="93"/>
        <v>27.8612129268191</v>
      </c>
      <c r="U199" s="25">
        <f t="shared" ca="1" si="94"/>
        <v>18.634942953016456</v>
      </c>
      <c r="W199" s="25">
        <f ca="1">Kp*(AB199+AC199*OnebyTi+Td*(AB199-AB198))</f>
        <v>7.2662391453671011</v>
      </c>
      <c r="X199" s="25">
        <f t="shared" ca="1" si="77"/>
        <v>6.2361574610451589</v>
      </c>
      <c r="Y199" s="25">
        <f t="shared" ca="1" si="78"/>
        <v>4.9334419810337957</v>
      </c>
      <c r="Z199" s="25">
        <f t="shared" ca="1" si="79"/>
        <v>2.6133512995586154</v>
      </c>
      <c r="AA199" s="25">
        <f t="shared" ca="1" si="80"/>
        <v>0.77762230528472687</v>
      </c>
      <c r="AB199" s="25">
        <f t="shared" ca="1" si="86"/>
        <v>0.22237769471527313</v>
      </c>
      <c r="AC199" s="25">
        <f t="shared" ca="1" si="95"/>
        <v>6.1038167374251628</v>
      </c>
      <c r="AD199" s="25">
        <f t="shared" ca="1" si="96"/>
        <v>16.711230164675644</v>
      </c>
      <c r="AE199" s="25">
        <f t="shared" ca="1" si="97"/>
        <v>18.675151871060894</v>
      </c>
      <c r="AF199" s="25">
        <f t="shared" ca="1" si="98"/>
        <v>178.20365993536328</v>
      </c>
      <c r="AH199" s="25">
        <f t="shared" ca="1" si="83"/>
        <v>0.33348531190975722</v>
      </c>
      <c r="AI199" s="25">
        <f t="shared" ca="1" si="84"/>
        <v>1.0011530751409481</v>
      </c>
    </row>
    <row r="200" spans="1:35">
      <c r="A200" s="25">
        <v>18.8</v>
      </c>
      <c r="B200" s="25">
        <f t="shared" si="72"/>
        <v>1</v>
      </c>
      <c r="C200" s="25">
        <f t="shared" si="73"/>
        <v>0</v>
      </c>
      <c r="E200" s="25">
        <f ca="1">Kp*(G200+H200*OnebyTi+Td*(G200-G199))</f>
        <v>0.33348469467477804</v>
      </c>
      <c r="F200" s="25">
        <f t="shared" ca="1" si="74"/>
        <v>1.0011324323156194</v>
      </c>
      <c r="G200" s="25">
        <f t="shared" ca="1" si="81"/>
        <v>-1.132432315619436E-3</v>
      </c>
      <c r="H200" s="25">
        <f t="shared" ca="1" si="87"/>
        <v>0.33766766908504531</v>
      </c>
      <c r="I200" s="25">
        <f t="shared" ca="1" si="88"/>
        <v>1.7204029064758686</v>
      </c>
      <c r="J200" s="25">
        <f t="shared" ca="1" si="89"/>
        <v>0.97603042454946731</v>
      </c>
      <c r="K200" s="25">
        <f t="shared" ca="1" si="90"/>
        <v>3.1729518123375731</v>
      </c>
      <c r="M200" s="25">
        <f ca="1">Kp*(Q200+R200*OnebyTi+Td*(Q200-Q199))</f>
        <v>-3.9976886967342233</v>
      </c>
      <c r="N200" s="25">
        <f t="shared" ca="1" si="75"/>
        <v>-8.3943164879938301</v>
      </c>
      <c r="O200" s="25">
        <f t="shared" ca="1" si="82"/>
        <v>-2.9895140105788043</v>
      </c>
      <c r="P200" s="25">
        <f t="shared" ca="1" si="76"/>
        <v>1.1463844063751489</v>
      </c>
      <c r="Q200" s="25">
        <f t="shared" ca="1" si="85"/>
        <v>-0.14638440637514893</v>
      </c>
      <c r="R200" s="25">
        <f t="shared" ca="1" si="91"/>
        <v>-3.5566664976101303</v>
      </c>
      <c r="S200" s="25">
        <f t="shared" ca="1" si="92"/>
        <v>19.833062217346718</v>
      </c>
      <c r="T200" s="25">
        <f t="shared" ca="1" si="93"/>
        <v>27.863355766262082</v>
      </c>
      <c r="U200" s="25">
        <f t="shared" ca="1" si="94"/>
        <v>18.649230516446632</v>
      </c>
      <c r="W200" s="25">
        <f ca="1">Kp*(AB200+AC200*OnebyTi+Td*(AB200-AB199))</f>
        <v>6.7224173335923556</v>
      </c>
      <c r="X200" s="25">
        <f t="shared" ca="1" si="77"/>
        <v>6.1446436716668167</v>
      </c>
      <c r="Y200" s="25">
        <f t="shared" ca="1" si="78"/>
        <v>4.9969761647057789</v>
      </c>
      <c r="Z200" s="25">
        <f t="shared" ca="1" si="79"/>
        <v>2.7265034573046902</v>
      </c>
      <c r="AA200" s="25">
        <f t="shared" ca="1" si="80"/>
        <v>0.86715186479618989</v>
      </c>
      <c r="AB200" s="25">
        <f t="shared" ca="1" si="86"/>
        <v>0.13284813520381011</v>
      </c>
      <c r="AC200" s="25">
        <f t="shared" ca="1" si="95"/>
        <v>6.1171015509455442</v>
      </c>
      <c r="AD200" s="25">
        <f t="shared" ca="1" si="96"/>
        <v>16.724514978196027</v>
      </c>
      <c r="AE200" s="25">
        <f t="shared" ca="1" si="97"/>
        <v>18.676916733763608</v>
      </c>
      <c r="AF200" s="25">
        <f t="shared" ca="1" si="98"/>
        <v>178.57381942077009</v>
      </c>
      <c r="AH200" s="25">
        <f t="shared" ca="1" si="83"/>
        <v>0.33348469467477804</v>
      </c>
      <c r="AI200" s="25">
        <f t="shared" ca="1" si="84"/>
        <v>1.0011324323156194</v>
      </c>
    </row>
    <row r="201" spans="1:35">
      <c r="A201" s="25">
        <v>18.899999999999999</v>
      </c>
      <c r="B201" s="25">
        <f t="shared" si="72"/>
        <v>1</v>
      </c>
      <c r="C201" s="25">
        <f t="shared" si="73"/>
        <v>0</v>
      </c>
      <c r="E201" s="25">
        <f ca="1">Kp*(G201+H201*OnebyTi+Td*(G201-G200))</f>
        <v>0.33346023046895895</v>
      </c>
      <c r="F201" s="25">
        <f t="shared" ca="1" si="74"/>
        <v>1.0011161098258177</v>
      </c>
      <c r="G201" s="25">
        <f t="shared" ca="1" si="81"/>
        <v>-1.1161098258176683E-3</v>
      </c>
      <c r="H201" s="25">
        <f t="shared" ca="1" si="87"/>
        <v>0.33755605810246353</v>
      </c>
      <c r="I201" s="25">
        <f t="shared" ca="1" si="88"/>
        <v>1.7205145174584504</v>
      </c>
      <c r="J201" s="25">
        <f t="shared" ca="1" si="89"/>
        <v>0.97603054911958165</v>
      </c>
      <c r="K201" s="25">
        <f t="shared" ca="1" si="90"/>
        <v>3.1750612599083685</v>
      </c>
      <c r="M201" s="25">
        <f ca="1">Kp*(Q201+R201*OnebyTi+Td*(Q201-Q200))</f>
        <v>-2.9442688611913614</v>
      </c>
      <c r="N201" s="25">
        <f t="shared" ca="1" si="75"/>
        <v>-8.2968058433829697</v>
      </c>
      <c r="O201" s="25">
        <f t="shared" ca="1" si="82"/>
        <v>-3.2100869338999862</v>
      </c>
      <c r="P201" s="25">
        <f t="shared" ca="1" si="76"/>
        <v>0.97759614663780203</v>
      </c>
      <c r="Q201" s="25">
        <f t="shared" ca="1" si="85"/>
        <v>2.2403853362197967E-2</v>
      </c>
      <c r="R201" s="25">
        <f t="shared" ca="1" si="91"/>
        <v>-3.5544261122739105</v>
      </c>
      <c r="S201" s="25">
        <f t="shared" ca="1" si="92"/>
        <v>19.835302602682937</v>
      </c>
      <c r="T201" s="25">
        <f t="shared" ca="1" si="93"/>
        <v>27.863405959526631</v>
      </c>
      <c r="U201" s="25">
        <f t="shared" ca="1" si="94"/>
        <v>18.651417200976582</v>
      </c>
      <c r="W201" s="25">
        <f ca="1">Kp*(AB201+AC201*OnebyTi+Td*(AB201-AB200))</f>
        <v>6.1628382431190971</v>
      </c>
      <c r="X201" s="25">
        <f t="shared" ca="1" si="77"/>
        <v>6.0416795608249858</v>
      </c>
      <c r="Y201" s="25">
        <f t="shared" ca="1" si="78"/>
        <v>5.0529485695020995</v>
      </c>
      <c r="Z201" s="25">
        <f t="shared" ca="1" si="79"/>
        <v>2.8372357179000636</v>
      </c>
      <c r="AA201" s="25">
        <f t="shared" ca="1" si="80"/>
        <v>0.95783351201834332</v>
      </c>
      <c r="AB201" s="25">
        <f t="shared" ca="1" si="86"/>
        <v>4.2166487981656675E-2</v>
      </c>
      <c r="AC201" s="25">
        <f t="shared" ca="1" si="95"/>
        <v>6.1213181997437101</v>
      </c>
      <c r="AD201" s="25">
        <f t="shared" ca="1" si="96"/>
        <v>16.728731626994193</v>
      </c>
      <c r="AE201" s="25">
        <f t="shared" ca="1" si="97"/>
        <v>18.677094535034477</v>
      </c>
      <c r="AF201" s="25">
        <f t="shared" ca="1" si="98"/>
        <v>178.69130961802213</v>
      </c>
      <c r="AH201" s="25">
        <f t="shared" ca="1" si="83"/>
        <v>0.33346023046895895</v>
      </c>
      <c r="AI201" s="25">
        <f t="shared" ca="1" si="84"/>
        <v>1.0011161098258177</v>
      </c>
    </row>
    <row r="202" spans="1:35">
      <c r="A202" s="25">
        <v>19</v>
      </c>
      <c r="B202" s="25">
        <f t="shared" si="72"/>
        <v>1</v>
      </c>
      <c r="C202" s="25">
        <f t="shared" si="73"/>
        <v>0</v>
      </c>
      <c r="E202" s="25">
        <f ca="1">Kp*(G202+H202*OnebyTi+Td*(G202-G201))</f>
        <v>0.33341633213960287</v>
      </c>
      <c r="F202" s="25">
        <f t="shared" ca="1" si="74"/>
        <v>1.0011034528209231</v>
      </c>
      <c r="G202" s="25">
        <f t="shared" ca="1" si="81"/>
        <v>-1.1034528209230565E-3</v>
      </c>
      <c r="H202" s="25">
        <f t="shared" ca="1" si="87"/>
        <v>0.33744571282037122</v>
      </c>
      <c r="I202" s="25">
        <f t="shared" ca="1" si="88"/>
        <v>1.7206248627405427</v>
      </c>
      <c r="J202" s="25">
        <f t="shared" ca="1" si="89"/>
        <v>0.97603067088039441</v>
      </c>
      <c r="K202" s="25">
        <f t="shared" ca="1" si="90"/>
        <v>3.1771578202681221</v>
      </c>
      <c r="M202" s="25">
        <f ca="1">Kp*(Q202+R202*OnebyTi+Td*(Q202-Q201))</f>
        <v>-1.8623395589595606</v>
      </c>
      <c r="N202" s="25">
        <f t="shared" ca="1" si="75"/>
        <v>-8.1630388361162343</v>
      </c>
      <c r="O202" s="25">
        <f t="shared" ca="1" si="82"/>
        <v>-3.4176786941291994</v>
      </c>
      <c r="P202" s="25">
        <f t="shared" ca="1" si="76"/>
        <v>0.80669452666617814</v>
      </c>
      <c r="Q202" s="25">
        <f t="shared" ca="1" si="85"/>
        <v>0.19330547333382186</v>
      </c>
      <c r="R202" s="25">
        <f t="shared" ca="1" si="91"/>
        <v>-3.5350955649405282</v>
      </c>
      <c r="S202" s="25">
        <f t="shared" ca="1" si="92"/>
        <v>19.854633150016319</v>
      </c>
      <c r="T202" s="25">
        <f t="shared" ca="1" si="93"/>
        <v>27.867142660128714</v>
      </c>
      <c r="U202" s="25">
        <f t="shared" ca="1" si="94"/>
        <v>18.670284408058869</v>
      </c>
      <c r="W202" s="25">
        <f ca="1">Kp*(AB202+AC202*OnebyTi+Td*(AB202-AB201))</f>
        <v>5.5884919086354508</v>
      </c>
      <c r="X202" s="25">
        <f t="shared" ca="1" si="77"/>
        <v>5.9273624723568341</v>
      </c>
      <c r="Y202" s="25">
        <f t="shared" ca="1" si="78"/>
        <v>5.1011695489628961</v>
      </c>
      <c r="Z202" s="25">
        <f t="shared" ca="1" si="79"/>
        <v>2.945297308813859</v>
      </c>
      <c r="AA202" s="25">
        <f t="shared" ca="1" si="80"/>
        <v>1.0494930391938224</v>
      </c>
      <c r="AB202" s="25">
        <f t="shared" ca="1" si="86"/>
        <v>-4.9493039193822419E-2</v>
      </c>
      <c r="AC202" s="25">
        <f t="shared" ca="1" si="95"/>
        <v>6.1163688958243281</v>
      </c>
      <c r="AD202" s="25">
        <f t="shared" ca="1" si="96"/>
        <v>16.733680930913575</v>
      </c>
      <c r="AE202" s="25">
        <f t="shared" ca="1" si="97"/>
        <v>18.677339491127341</v>
      </c>
      <c r="AF202" s="25">
        <f t="shared" ca="1" si="98"/>
        <v>178.8292325764119</v>
      </c>
      <c r="AH202" s="25">
        <f t="shared" ca="1" si="83"/>
        <v>0.33341633213960287</v>
      </c>
      <c r="AI202" s="25">
        <f t="shared" ca="1" si="84"/>
        <v>1.0011034528209231</v>
      </c>
    </row>
    <row r="203" spans="1:35">
      <c r="A203" s="25">
        <v>19.100000000000001</v>
      </c>
      <c r="B203" s="25">
        <f t="shared" si="72"/>
        <v>1</v>
      </c>
      <c r="C203" s="25">
        <f t="shared" si="73"/>
        <v>0</v>
      </c>
      <c r="E203" s="25">
        <f ca="1">Kp*(G203+H203*OnebyTi+Td*(G203-G202))</f>
        <v>0.33335836745783742</v>
      </c>
      <c r="F203" s="25">
        <f t="shared" ca="1" si="74"/>
        <v>1.0010936307959954</v>
      </c>
      <c r="G203" s="25">
        <f t="shared" ca="1" si="81"/>
        <v>-1.0936307959954483E-3</v>
      </c>
      <c r="H203" s="25">
        <f t="shared" ca="1" si="87"/>
        <v>0.3373363497407717</v>
      </c>
      <c r="I203" s="25">
        <f t="shared" ca="1" si="88"/>
        <v>1.7207342258201423</v>
      </c>
      <c r="J203" s="25">
        <f t="shared" ca="1" si="89"/>
        <v>0.97603079048322616</v>
      </c>
      <c r="K203" s="25">
        <f t="shared" ca="1" si="90"/>
        <v>3.1792466550884733</v>
      </c>
      <c r="M203" s="25">
        <f ca="1">Kp*(Q203+R203*OnebyTi+Td*(Q203-Q202))</f>
        <v>-0.755603500892846</v>
      </c>
      <c r="N203" s="25">
        <f t="shared" ca="1" si="75"/>
        <v>-7.9930486355975274</v>
      </c>
      <c r="O203" s="25">
        <f t="shared" ca="1" si="82"/>
        <v>-3.6113394177363478</v>
      </c>
      <c r="P203" s="25">
        <f t="shared" ca="1" si="76"/>
        <v>0.63429556215190031</v>
      </c>
      <c r="Q203" s="25">
        <f t="shared" ca="1" si="85"/>
        <v>0.36570443784809969</v>
      </c>
      <c r="R203" s="25">
        <f t="shared" ca="1" si="91"/>
        <v>-3.4985251211557182</v>
      </c>
      <c r="S203" s="25">
        <f t="shared" ca="1" si="92"/>
        <v>19.89120359380113</v>
      </c>
      <c r="T203" s="25">
        <f t="shared" ca="1" si="93"/>
        <v>27.880516633714894</v>
      </c>
      <c r="U203" s="25">
        <f t="shared" ca="1" si="94"/>
        <v>18.705978287214478</v>
      </c>
      <c r="W203" s="25">
        <f ca="1">Kp*(AB203+AC203*OnebyTi+Td*(AB203-AB202))</f>
        <v>5.0004084414411167</v>
      </c>
      <c r="X203" s="25">
        <f t="shared" ca="1" si="77"/>
        <v>5.8018139733214733</v>
      </c>
      <c r="Y203" s="25">
        <f t="shared" ca="1" si="78"/>
        <v>5.1414634533102559</v>
      </c>
      <c r="Z203" s="25">
        <f t="shared" ca="1" si="79"/>
        <v>3.0504404386688622</v>
      </c>
      <c r="AA203" s="25">
        <f t="shared" ca="1" si="80"/>
        <v>1.141952504457195</v>
      </c>
      <c r="AB203" s="25">
        <f t="shared" ca="1" si="86"/>
        <v>-0.14195250445719498</v>
      </c>
      <c r="AC203" s="25">
        <f t="shared" ca="1" si="95"/>
        <v>6.1021736453786088</v>
      </c>
      <c r="AD203" s="25">
        <f t="shared" ca="1" si="96"/>
        <v>16.747876181359295</v>
      </c>
      <c r="AE203" s="25">
        <f t="shared" ca="1" si="97"/>
        <v>18.679354542479508</v>
      </c>
      <c r="AF203" s="25">
        <f t="shared" ca="1" si="98"/>
        <v>179.22500349258354</v>
      </c>
      <c r="AH203" s="25">
        <f t="shared" ca="1" si="83"/>
        <v>0.33335836745783742</v>
      </c>
      <c r="AI203" s="25">
        <f t="shared" ca="1" si="84"/>
        <v>1.0010936307959954</v>
      </c>
    </row>
    <row r="204" spans="1:35">
      <c r="A204" s="25">
        <v>19.2</v>
      </c>
      <c r="B204" s="25">
        <f t="shared" ref="B204:B267" si="99">IF(A204&lt;SP_t,0,SP_val)</f>
        <v>1</v>
      </c>
      <c r="C204" s="25">
        <f t="shared" ref="C204:C267" si="100">IF(A204&lt;DIS_t,0,DIS_val)</f>
        <v>0</v>
      </c>
      <c r="E204" s="25">
        <f ca="1">Kp*(G204+H204*OnebyTi+Td*(G204-G203))</f>
        <v>0.33329217327222399</v>
      </c>
      <c r="F204" s="25">
        <f t="shared" ca="1" si="74"/>
        <v>1.0010857152262649</v>
      </c>
      <c r="G204" s="25">
        <f t="shared" ca="1" si="81"/>
        <v>-1.0857152262648828E-3</v>
      </c>
      <c r="H204" s="25">
        <f t="shared" ca="1" si="87"/>
        <v>0.3372277782181452</v>
      </c>
      <c r="I204" s="25">
        <f t="shared" ca="1" si="88"/>
        <v>1.7208427973427689</v>
      </c>
      <c r="J204" s="25">
        <f t="shared" ca="1" si="89"/>
        <v>0.97603090836098139</v>
      </c>
      <c r="K204" s="25">
        <f t="shared" ca="1" si="90"/>
        <v>3.181331228322902</v>
      </c>
      <c r="M204" s="25">
        <f ca="1">Kp*(Q204+R204*OnebyTi+Td*(Q204-Q203))</f>
        <v>0.37209519521471557</v>
      </c>
      <c r="N204" s="25">
        <f t="shared" ca="1" si="75"/>
        <v>-7.7870051920676087</v>
      </c>
      <c r="O204" s="25">
        <f t="shared" ca="1" si="82"/>
        <v>-3.7901593497071562</v>
      </c>
      <c r="P204" s="25">
        <f t="shared" ca="1" si="76"/>
        <v>0.46102889370622768</v>
      </c>
      <c r="Q204" s="25">
        <f t="shared" ca="1" si="85"/>
        <v>0.53897110629377232</v>
      </c>
      <c r="R204" s="25">
        <f t="shared" ca="1" si="91"/>
        <v>-3.4446280105263409</v>
      </c>
      <c r="S204" s="25">
        <f t="shared" ca="1" si="92"/>
        <v>19.945100704430509</v>
      </c>
      <c r="T204" s="25">
        <f t="shared" ca="1" si="93"/>
        <v>27.909565619056846</v>
      </c>
      <c r="U204" s="25">
        <f t="shared" ca="1" si="94"/>
        <v>18.758583533060101</v>
      </c>
      <c r="W204" s="25">
        <f ca="1">Kp*(AB204+AC204*OnebyTi+Td*(AB204-AB203))</f>
        <v>4.3996563168774321</v>
      </c>
      <c r="X204" s="25">
        <f t="shared" ca="1" si="77"/>
        <v>5.6651798453551292</v>
      </c>
      <c r="Y204" s="25">
        <f t="shared" ca="1" si="78"/>
        <v>5.1736691282024552</v>
      </c>
      <c r="Z204" s="25">
        <f t="shared" ca="1" si="79"/>
        <v>3.1524208344751745</v>
      </c>
      <c r="AA204" s="25">
        <f t="shared" ca="1" si="80"/>
        <v>1.2350305593421413</v>
      </c>
      <c r="AB204" s="25">
        <f t="shared" ca="1" si="86"/>
        <v>-0.23503055934214134</v>
      </c>
      <c r="AC204" s="25">
        <f t="shared" ca="1" si="95"/>
        <v>6.0786705894443944</v>
      </c>
      <c r="AD204" s="25">
        <f t="shared" ca="1" si="96"/>
        <v>16.771379237293509</v>
      </c>
      <c r="AE204" s="25">
        <f t="shared" ca="1" si="97"/>
        <v>18.684878478861975</v>
      </c>
      <c r="AF204" s="25">
        <f t="shared" ca="1" si="98"/>
        <v>179.88096357442785</v>
      </c>
      <c r="AH204" s="25">
        <f t="shared" ca="1" si="83"/>
        <v>0.33329217327222399</v>
      </c>
      <c r="AI204" s="25">
        <f t="shared" ca="1" si="84"/>
        <v>1.0010857152262649</v>
      </c>
    </row>
    <row r="205" spans="1:35">
      <c r="A205" s="25">
        <v>19.3</v>
      </c>
      <c r="B205" s="25">
        <f t="shared" si="99"/>
        <v>1</v>
      </c>
      <c r="C205" s="25">
        <f t="shared" si="100"/>
        <v>0</v>
      </c>
      <c r="E205" s="25">
        <f ca="1">Kp*(G205+H205*OnebyTi+Td*(G205-G204))</f>
        <v>0.33322358512163275</v>
      </c>
      <c r="F205" s="25">
        <f t="shared" ref="F205:F268" ca="1" si="101">IF((ROW()-12)*0.1&lt;L_1,0,OFFSET(E205,-L_1*10-1,0)*b_1-F204*a_1)+C205</f>
        <v>1.0010787564079924</v>
      </c>
      <c r="G205" s="25">
        <f t="shared" ca="1" si="81"/>
        <v>-1.0787564079923762E-3</v>
      </c>
      <c r="H205" s="25">
        <f t="shared" ca="1" si="87"/>
        <v>0.33711990257734598</v>
      </c>
      <c r="I205" s="25">
        <f t="shared" ca="1" si="88"/>
        <v>1.7209506729835682</v>
      </c>
      <c r="J205" s="25">
        <f t="shared" ca="1" si="89"/>
        <v>0.97603102473252012</v>
      </c>
      <c r="K205" s="25">
        <f t="shared" ca="1" si="90"/>
        <v>3.1834132281903273</v>
      </c>
      <c r="M205" s="25">
        <f ca="1">Kp*(Q205+R205*OnebyTi+Td*(Q205-Q204))</f>
        <v>1.5167836402330144</v>
      </c>
      <c r="N205" s="25">
        <f t="shared" ref="N205:N268" ca="1" si="102">IF((ROW()-12)*0.1&lt;L_2,0,OFFSET(M205,-L_2*10-1,0)*b_2-N204*a_2)</f>
        <v>-7.5452163711336375</v>
      </c>
      <c r="O205" s="25">
        <f t="shared" ca="1" si="82"/>
        <v>-3.9532727983849703</v>
      </c>
      <c r="P205" s="25">
        <f t="shared" ref="P205:P268" ca="1" si="103">IF((ROW()-12)*0.1&lt;L_2,0,OFFSET(O205,-1,0)*b_2/K_2-P204*a_2)+C205</f>
        <v>0.28753559356127822</v>
      </c>
      <c r="Q205" s="25">
        <f t="shared" ca="1" si="85"/>
        <v>0.71246440643872178</v>
      </c>
      <c r="R205" s="25">
        <f t="shared" ca="1" si="91"/>
        <v>-3.373381569882469</v>
      </c>
      <c r="S205" s="25">
        <f t="shared" ca="1" si="92"/>
        <v>20.016347145074381</v>
      </c>
      <c r="T205" s="25">
        <f t="shared" ca="1" si="93"/>
        <v>27.960326172101052</v>
      </c>
      <c r="U205" s="25">
        <f t="shared" ca="1" si="94"/>
        <v>18.828122269530283</v>
      </c>
      <c r="W205" s="25">
        <f ca="1">Kp*(AB205+AC205*OnebyTi+Td*(AB205-AB204))</f>
        <v>3.7873405661689072</v>
      </c>
      <c r="X205" s="25">
        <f t="shared" ref="X205:X268" ca="1" si="104">IF((ROW()-12)*0.1&lt;L_3,0,OFFSET(W205,-L_3*10-1,0)*b_3-X204*a_3)</f>
        <v>5.5176300263341123</v>
      </c>
      <c r="Y205" s="25">
        <f t="shared" ref="Y205:Y268" ca="1" si="105">IF((ROW()-12)*0.1&lt;L_3,0,OFFSET(X205,-1,0)*b_3/K_3-Y204*a_3)</f>
        <v>5.1976403887420579</v>
      </c>
      <c r="Z205" s="25">
        <f t="shared" ref="Z205:Z268" ca="1" si="106">IF((ROW()-12)*0.1&lt;L_3,0,OFFSET(Y205,-1,0)*b_3/K_3-Z204*a_3)</f>
        <v>3.2509982769872035</v>
      </c>
      <c r="AA205" s="25">
        <f t="shared" ref="AA205:AA268" ca="1" si="107">IF((ROW()-12)*0.1&lt;L_3,0,OFFSET(Z205,-1,0)*b_3/K_3-AA204*a_3)+C205</f>
        <v>1.3285427865171135</v>
      </c>
      <c r="AB205" s="25">
        <f t="shared" ca="1" si="86"/>
        <v>-0.32854278651711355</v>
      </c>
      <c r="AC205" s="25">
        <f t="shared" ca="1" si="95"/>
        <v>6.0458163107926834</v>
      </c>
      <c r="AD205" s="25">
        <f t="shared" ca="1" si="96"/>
        <v>16.804233515945221</v>
      </c>
      <c r="AE205" s="25">
        <f t="shared" ca="1" si="97"/>
        <v>18.695672515119217</v>
      </c>
      <c r="AF205" s="25">
        <f t="shared" ca="1" si="98"/>
        <v>180.7995799216788</v>
      </c>
      <c r="AH205" s="25">
        <f t="shared" ca="1" si="83"/>
        <v>0.33322358512163275</v>
      </c>
      <c r="AI205" s="25">
        <f t="shared" ca="1" si="84"/>
        <v>1.0010787564079924</v>
      </c>
    </row>
    <row r="206" spans="1:35">
      <c r="A206" s="25">
        <v>19.399999999999999</v>
      </c>
      <c r="B206" s="25">
        <f t="shared" si="99"/>
        <v>1</v>
      </c>
      <c r="C206" s="25">
        <f t="shared" si="100"/>
        <v>0</v>
      </c>
      <c r="E206" s="25">
        <f ca="1">Kp*(G206+H206*OnebyTi+Td*(G206-G205))</f>
        <v>0.33315801480112134</v>
      </c>
      <c r="F206" s="25">
        <f t="shared" ca="1" si="101"/>
        <v>1.0010718540213341</v>
      </c>
      <c r="G206" s="25">
        <f t="shared" ref="G206:G269" ca="1" si="108">B206-F206</f>
        <v>-1.0718540213341399E-3</v>
      </c>
      <c r="H206" s="25">
        <f t="shared" ca="1" si="87"/>
        <v>0.33701271717521258</v>
      </c>
      <c r="I206" s="25">
        <f t="shared" ca="1" si="88"/>
        <v>1.7210578583857017</v>
      </c>
      <c r="J206" s="25">
        <f t="shared" ca="1" si="89"/>
        <v>0.9760311396196244</v>
      </c>
      <c r="K206" s="25">
        <f t="shared" ca="1" si="90"/>
        <v>3.1854926249917157</v>
      </c>
      <c r="M206" s="25">
        <f ca="1">Kp*(Q206+R206*OnebyTi+Td*(Q206-Q205))</f>
        <v>2.6743734579189269</v>
      </c>
      <c r="N206" s="25">
        <f t="shared" ca="1" si="102"/>
        <v>-7.268128583880328</v>
      </c>
      <c r="O206" s="25">
        <f t="shared" ca="1" si="82"/>
        <v>-4.0998619656221855</v>
      </c>
      <c r="P206" s="25">
        <f t="shared" ca="1" si="103"/>
        <v>0.11446590078982904</v>
      </c>
      <c r="Q206" s="25">
        <f t="shared" ca="1" si="85"/>
        <v>0.88553409921017101</v>
      </c>
      <c r="R206" s="25">
        <f t="shared" ca="1" si="91"/>
        <v>-3.2848281599614517</v>
      </c>
      <c r="S206" s="25">
        <f t="shared" ca="1" si="92"/>
        <v>20.104900554995396</v>
      </c>
      <c r="T206" s="25">
        <f t="shared" ca="1" si="93"/>
        <v>28.03874323618745</v>
      </c>
      <c r="U206" s="25">
        <f t="shared" ca="1" si="94"/>
        <v>18.914553155132698</v>
      </c>
      <c r="W206" s="25">
        <f ca="1">Kp*(AB206+AC206*OnebyTi+Td*(AB206-AB205))</f>
        <v>3.1646008754318244</v>
      </c>
      <c r="X206" s="25">
        <f t="shared" ca="1" si="104"/>
        <v>5.3593585019719665</v>
      </c>
      <c r="Y206" s="25">
        <f t="shared" ca="1" si="105"/>
        <v>5.2132464675212304</v>
      </c>
      <c r="Z206" s="25">
        <f t="shared" ca="1" si="106"/>
        <v>3.3459371330686332</v>
      </c>
      <c r="AA206" s="25">
        <f t="shared" ca="1" si="107"/>
        <v>1.4223020471591019</v>
      </c>
      <c r="AB206" s="25">
        <f t="shared" ca="1" si="86"/>
        <v>-0.42230204715910191</v>
      </c>
      <c r="AC206" s="25">
        <f t="shared" ca="1" si="95"/>
        <v>6.0035861060767735</v>
      </c>
      <c r="AD206" s="25">
        <f t="shared" ca="1" si="96"/>
        <v>16.846463720661131</v>
      </c>
      <c r="AE206" s="25">
        <f t="shared" ca="1" si="97"/>
        <v>18.713506417022693</v>
      </c>
      <c r="AF206" s="25">
        <f t="shared" ca="1" si="98"/>
        <v>181.98366178851984</v>
      </c>
      <c r="AH206" s="25">
        <f t="shared" ca="1" si="83"/>
        <v>0.33315801480112134</v>
      </c>
      <c r="AI206" s="25">
        <f t="shared" ca="1" si="84"/>
        <v>1.0010718540213341</v>
      </c>
    </row>
    <row r="207" spans="1:35">
      <c r="A207" s="25">
        <v>19.5</v>
      </c>
      <c r="B207" s="25">
        <f t="shared" si="99"/>
        <v>1</v>
      </c>
      <c r="C207" s="25">
        <f t="shared" si="100"/>
        <v>0</v>
      </c>
      <c r="E207" s="25">
        <f ca="1">Kp*(G207+H207*OnebyTi+Td*(G207-G206))</f>
        <v>0.33310010159567882</v>
      </c>
      <c r="F207" s="25">
        <f t="shared" ca="1" si="101"/>
        <v>1.0010642169435098</v>
      </c>
      <c r="G207" s="25">
        <f t="shared" ca="1" si="108"/>
        <v>-1.064216943509777E-3</v>
      </c>
      <c r="H207" s="25">
        <f t="shared" ca="1" si="87"/>
        <v>0.3369062954808616</v>
      </c>
      <c r="I207" s="25">
        <f t="shared" ca="1" si="88"/>
        <v>1.7211642800800526</v>
      </c>
      <c r="J207" s="25">
        <f t="shared" ca="1" si="89"/>
        <v>0.97603125287539472</v>
      </c>
      <c r="K207" s="25">
        <f t="shared" ca="1" si="90"/>
        <v>3.1875678480315597</v>
      </c>
      <c r="M207" s="25">
        <f ca="1">Kp*(Q207+R207*OnebyTi+Td*(Q207-Q206))</f>
        <v>3.8406746761680437</v>
      </c>
      <c r="N207" s="25">
        <f t="shared" ca="1" si="102"/>
        <v>-6.9563269036477866</v>
      </c>
      <c r="O207" s="25">
        <f t="shared" ca="1" si="82"/>
        <v>-4.229160646336295</v>
      </c>
      <c r="P207" s="25">
        <f t="shared" ca="1" si="103"/>
        <v>-5.7523107358532707E-2</v>
      </c>
      <c r="Q207" s="25">
        <f t="shared" ca="1" si="85"/>
        <v>1.0575231073585327</v>
      </c>
      <c r="R207" s="25">
        <f t="shared" ca="1" si="91"/>
        <v>-3.1790758492255984</v>
      </c>
      <c r="S207" s="25">
        <f t="shared" ca="1" si="92"/>
        <v>20.210652865731248</v>
      </c>
      <c r="T207" s="25">
        <f t="shared" ca="1" si="93"/>
        <v>28.150578748447174</v>
      </c>
      <c r="U207" s="25">
        <f t="shared" ca="1" si="94"/>
        <v>19.017770715474679</v>
      </c>
      <c r="W207" s="25">
        <f ca="1">Kp*(AB207+AC207*OnebyTi+Td*(AB207-AB206))</f>
        <v>2.532609594823056</v>
      </c>
      <c r="X207" s="25">
        <f t="shared" ca="1" si="104"/>
        <v>5.1905831470760155</v>
      </c>
      <c r="Y207" s="25">
        <f t="shared" ca="1" si="105"/>
        <v>5.2203724355287644</v>
      </c>
      <c r="Z207" s="25">
        <f t="shared" ca="1" si="106"/>
        <v>3.4370068839450747</v>
      </c>
      <c r="AA207" s="25">
        <f t="shared" ca="1" si="107"/>
        <v>1.5161188373495282</v>
      </c>
      <c r="AB207" s="25">
        <f t="shared" ca="1" si="86"/>
        <v>-0.51611883734952824</v>
      </c>
      <c r="AC207" s="25">
        <f t="shared" ca="1" si="95"/>
        <v>5.9519742223418204</v>
      </c>
      <c r="AD207" s="25">
        <f t="shared" ca="1" si="96"/>
        <v>16.898075604396084</v>
      </c>
      <c r="AE207" s="25">
        <f t="shared" ca="1" si="97"/>
        <v>18.740144282449396</v>
      </c>
      <c r="AF207" s="25">
        <f t="shared" ca="1" si="98"/>
        <v>183.43656618595634</v>
      </c>
      <c r="AH207" s="25">
        <f t="shared" ca="1" si="83"/>
        <v>0.33310010159567882</v>
      </c>
      <c r="AI207" s="25">
        <f t="shared" ca="1" si="84"/>
        <v>1.0010642169435098</v>
      </c>
    </row>
    <row r="208" spans="1:35">
      <c r="A208" s="25">
        <v>19.600000000000001</v>
      </c>
      <c r="B208" s="25">
        <f t="shared" si="99"/>
        <v>1</v>
      </c>
      <c r="C208" s="25">
        <f t="shared" si="100"/>
        <v>0</v>
      </c>
      <c r="E208" s="25">
        <f ca="1">Kp*(G208+H208*OnebyTi+Td*(G208-G207))</f>
        <v>0.33305345494507987</v>
      </c>
      <c r="F208" s="25">
        <f t="shared" ca="1" si="101"/>
        <v>1.0010552090740723</v>
      </c>
      <c r="G208" s="25">
        <f t="shared" ca="1" si="108"/>
        <v>-1.0552090740723052E-3</v>
      </c>
      <c r="H208" s="25">
        <f t="shared" ca="1" si="87"/>
        <v>0.33680077457345436</v>
      </c>
      <c r="I208" s="25">
        <f t="shared" ca="1" si="88"/>
        <v>1.7212698009874599</v>
      </c>
      <c r="J208" s="25">
        <f t="shared" ca="1" si="89"/>
        <v>0.97603136422201375</v>
      </c>
      <c r="K208" s="25">
        <f t="shared" ca="1" si="90"/>
        <v>3.1896360578167413</v>
      </c>
      <c r="M208" s="25">
        <f ca="1">Kp*(Q208+R208*OnebyTi+Td*(Q208-Q207))</f>
        <v>5.0114101808803708</v>
      </c>
      <c r="N208" s="25">
        <f t="shared" ca="1" si="102"/>
        <v>-6.6105346623777255</v>
      </c>
      <c r="O208" s="25">
        <f t="shared" ca="1" si="82"/>
        <v>-4.3404577818508159</v>
      </c>
      <c r="P208" s="25">
        <f t="shared" ca="1" si="103"/>
        <v>-0.22776990006811398</v>
      </c>
      <c r="Q208" s="25">
        <f t="shared" ca="1" si="85"/>
        <v>1.2277699000681139</v>
      </c>
      <c r="R208" s="25">
        <f t="shared" ca="1" si="91"/>
        <v>-3.0562988592187872</v>
      </c>
      <c r="S208" s="25">
        <f t="shared" ca="1" si="92"/>
        <v>20.333429855738061</v>
      </c>
      <c r="T208" s="25">
        <f t="shared" ca="1" si="93"/>
        <v>28.301320641198501</v>
      </c>
      <c r="U208" s="25">
        <f t="shared" ca="1" si="94"/>
        <v>19.1376049085261</v>
      </c>
      <c r="W208" s="25">
        <f ca="1">Kp*(AB208+AC208*OnebyTi+Td*(AB208-AB207))</f>
        <v>1.8925696610158003</v>
      </c>
      <c r="X208" s="25">
        <f t="shared" ca="1" si="104"/>
        <v>5.011545516288944</v>
      </c>
      <c r="Y208" s="25">
        <f t="shared" ca="1" si="105"/>
        <v>5.2189195947872093</v>
      </c>
      <c r="Z208" s="25">
        <f t="shared" ca="1" si="106"/>
        <v>3.5239826482214132</v>
      </c>
      <c r="AA208" s="25">
        <f t="shared" ca="1" si="107"/>
        <v>1.6098016528516923</v>
      </c>
      <c r="AB208" s="25">
        <f t="shared" ca="1" si="86"/>
        <v>-0.6098016528516923</v>
      </c>
      <c r="AC208" s="25">
        <f t="shared" ca="1" si="95"/>
        <v>5.890994057056651</v>
      </c>
      <c r="AD208" s="25">
        <f t="shared" ca="1" si="96"/>
        <v>16.959055769681253</v>
      </c>
      <c r="AE208" s="25">
        <f t="shared" ca="1" si="97"/>
        <v>18.777330088031462</v>
      </c>
      <c r="AF208" s="25">
        <f t="shared" ca="1" si="98"/>
        <v>185.16238539644519</v>
      </c>
      <c r="AH208" s="25">
        <f t="shared" ca="1" si="83"/>
        <v>0.33305345494507987</v>
      </c>
      <c r="AI208" s="25">
        <f t="shared" ca="1" si="84"/>
        <v>1.0010552090740723</v>
      </c>
    </row>
    <row r="209" spans="1:35">
      <c r="A209" s="25">
        <v>19.7</v>
      </c>
      <c r="B209" s="25">
        <f t="shared" si="99"/>
        <v>1</v>
      </c>
      <c r="C209" s="25">
        <f t="shared" si="100"/>
        <v>0</v>
      </c>
      <c r="E209" s="25">
        <f ca="1">Kp*(G209+H209*OnebyTi+Td*(G209-G208))</f>
        <v>0.33302049787418403</v>
      </c>
      <c r="F209" s="25">
        <f t="shared" ca="1" si="101"/>
        <v>1.0010443792765806</v>
      </c>
      <c r="G209" s="25">
        <f t="shared" ca="1" si="108"/>
        <v>-1.0443792765806315E-3</v>
      </c>
      <c r="H209" s="25">
        <f t="shared" ca="1" si="87"/>
        <v>0.33669633664579629</v>
      </c>
      <c r="I209" s="25">
        <f t="shared" ca="1" si="88"/>
        <v>1.7213742389151179</v>
      </c>
      <c r="J209" s="25">
        <f t="shared" ca="1" si="89"/>
        <v>0.97603147329482109</v>
      </c>
      <c r="K209" s="25">
        <f t="shared" ca="1" si="90"/>
        <v>3.191693484991605</v>
      </c>
      <c r="M209" s="25">
        <f ca="1">Kp*(Q209+R209*OnebyTi+Td*(Q209-Q208))</f>
        <v>6.1822306853313256</v>
      </c>
      <c r="N209" s="25">
        <f t="shared" ca="1" si="102"/>
        <v>-6.2316125212966478</v>
      </c>
      <c r="O209" s="25">
        <f t="shared" ca="1" si="82"/>
        <v>-4.4331008517491126</v>
      </c>
      <c r="P209" s="25">
        <f t="shared" ca="1" si="103"/>
        <v>-0.39561092526433461</v>
      </c>
      <c r="Q209" s="25">
        <f t="shared" ca="1" si="85"/>
        <v>1.3956109252643345</v>
      </c>
      <c r="R209" s="25">
        <f t="shared" ca="1" si="91"/>
        <v>-2.9167377666923535</v>
      </c>
      <c r="S209" s="25">
        <f t="shared" ca="1" si="92"/>
        <v>20.472990948264496</v>
      </c>
      <c r="T209" s="25">
        <f t="shared" ca="1" si="93"/>
        <v>28.49609362667022</v>
      </c>
      <c r="U209" s="25">
        <f t="shared" ca="1" si="94"/>
        <v>19.27382092727931</v>
      </c>
      <c r="W209" s="25">
        <f ca="1">Kp*(AB209+AC209*OnebyTi+Td*(AB209-AB208))</f>
        <v>1.2457124363981351</v>
      </c>
      <c r="X209" s="25">
        <f t="shared" ca="1" si="104"/>
        <v>4.8225105842428029</v>
      </c>
      <c r="Y209" s="25">
        <f t="shared" ca="1" si="105"/>
        <v>5.2088058416352148</v>
      </c>
      <c r="Z209" s="25">
        <f t="shared" ca="1" si="106"/>
        <v>3.6066456985404294</v>
      </c>
      <c r="AA209" s="25">
        <f t="shared" ca="1" si="107"/>
        <v>1.7031573616056697</v>
      </c>
      <c r="AB209" s="25">
        <f t="shared" ca="1" si="86"/>
        <v>-0.70315736160566966</v>
      </c>
      <c r="AC209" s="25">
        <f t="shared" ca="1" si="95"/>
        <v>5.8206783208960839</v>
      </c>
      <c r="AD209" s="25">
        <f t="shared" ca="1" si="96"/>
        <v>17.029371505841819</v>
      </c>
      <c r="AE209" s="25">
        <f t="shared" ca="1" si="97"/>
        <v>18.826773115549486</v>
      </c>
      <c r="AF209" s="25">
        <f t="shared" ca="1" si="98"/>
        <v>187.16610919750494</v>
      </c>
      <c r="AH209" s="25">
        <f t="shared" ca="1" si="83"/>
        <v>0.33302049787418403</v>
      </c>
      <c r="AI209" s="25">
        <f t="shared" ca="1" si="84"/>
        <v>1.0010443792765806</v>
      </c>
    </row>
    <row r="210" spans="1:35">
      <c r="A210" s="25">
        <v>19.8</v>
      </c>
      <c r="B210" s="25">
        <f t="shared" si="99"/>
        <v>1</v>
      </c>
      <c r="C210" s="25">
        <f t="shared" si="100"/>
        <v>0</v>
      </c>
      <c r="E210" s="25">
        <f ca="1">Kp*(G210+H210*OnebyTi+Td*(G210-G209))</f>
        <v>0.33300241227554306</v>
      </c>
      <c r="F210" s="25">
        <f t="shared" ca="1" si="101"/>
        <v>1.0010314748841893</v>
      </c>
      <c r="G210" s="25">
        <f t="shared" ca="1" si="108"/>
        <v>-1.0314748841893095E-3</v>
      </c>
      <c r="H210" s="25">
        <f t="shared" ca="1" si="87"/>
        <v>0.33659318915737735</v>
      </c>
      <c r="I210" s="25">
        <f t="shared" ca="1" si="88"/>
        <v>1.7214773864035369</v>
      </c>
      <c r="J210" s="25">
        <f t="shared" ca="1" si="89"/>
        <v>0.97603157968886478</v>
      </c>
      <c r="K210" s="25">
        <f t="shared" ca="1" si="90"/>
        <v>3.1937358052622997</v>
      </c>
      <c r="M210" s="25">
        <f ca="1">Kp*(Q210+R210*OnebyTi+Td*(Q210-Q209))</f>
        <v>7.348730165387896</v>
      </c>
      <c r="N210" s="25">
        <f t="shared" ca="1" si="102"/>
        <v>-5.8205570126154367</v>
      </c>
      <c r="O210" s="25">
        <f t="shared" ca="1" si="82"/>
        <v>-4.506499089378897</v>
      </c>
      <c r="P210" s="25">
        <f t="shared" ca="1" si="103"/>
        <v>-0.56038308108056423</v>
      </c>
      <c r="Q210" s="25">
        <f t="shared" ca="1" si="85"/>
        <v>1.5603830810805643</v>
      </c>
      <c r="R210" s="25">
        <f t="shared" ca="1" si="91"/>
        <v>-2.760699458584297</v>
      </c>
      <c r="S210" s="25">
        <f t="shared" ca="1" si="92"/>
        <v>20.629029256372551</v>
      </c>
      <c r="T210" s="25">
        <f t="shared" ca="1" si="93"/>
        <v>28.739573162642468</v>
      </c>
      <c r="U210" s="25">
        <f t="shared" ca="1" si="94"/>
        <v>19.426119243633995</v>
      </c>
      <c r="W210" s="25">
        <f ca="1">Kp*(AB210+AC210*OnebyTi+Td*(AB210-AB209))</f>
        <v>0.59329546859462146</v>
      </c>
      <c r="X210" s="25">
        <f t="shared" ca="1" si="104"/>
        <v>4.6237664351557362</v>
      </c>
      <c r="Y210" s="25">
        <f t="shared" ca="1" si="105"/>
        <v>5.1899659996195417</v>
      </c>
      <c r="Z210" s="25">
        <f t="shared" ca="1" si="106"/>
        <v>3.6847839707611802</v>
      </c>
      <c r="AA210" s="25">
        <f t="shared" ca="1" si="107"/>
        <v>1.7959915832541566</v>
      </c>
      <c r="AB210" s="25">
        <f t="shared" ca="1" si="86"/>
        <v>-0.79599158325415664</v>
      </c>
      <c r="AC210" s="25">
        <f t="shared" ca="1" si="95"/>
        <v>5.7410791625706681</v>
      </c>
      <c r="AD210" s="25">
        <f t="shared" ca="1" si="96"/>
        <v>17.108970664167234</v>
      </c>
      <c r="AE210" s="25">
        <f t="shared" ca="1" si="97"/>
        <v>18.890133375610631</v>
      </c>
      <c r="AF210" s="25">
        <f t="shared" ca="1" si="98"/>
        <v>189.45375503188299</v>
      </c>
      <c r="AH210" s="25">
        <f t="shared" ca="1" si="83"/>
        <v>0.33300241227554306</v>
      </c>
      <c r="AI210" s="25">
        <f t="shared" ca="1" si="84"/>
        <v>1.0010314748841893</v>
      </c>
    </row>
    <row r="211" spans="1:35">
      <c r="A211" s="25">
        <v>19.899999999999999</v>
      </c>
      <c r="B211" s="25">
        <f t="shared" si="99"/>
        <v>1</v>
      </c>
      <c r="C211" s="25">
        <f t="shared" si="100"/>
        <v>0</v>
      </c>
      <c r="E211" s="25">
        <f ca="1">Kp*(G211+H211*OnebyTi+Td*(G211-G210))</f>
        <v>0.3329991796442664</v>
      </c>
      <c r="F211" s="25">
        <f t="shared" ca="1" si="101"/>
        <v>1.0010164394632211</v>
      </c>
      <c r="G211" s="25">
        <f t="shared" ca="1" si="108"/>
        <v>-1.0164394632210527E-3</v>
      </c>
      <c r="H211" s="25">
        <f t="shared" ca="1" si="87"/>
        <v>0.33649154521105523</v>
      </c>
      <c r="I211" s="25">
        <f t="shared" ca="1" si="88"/>
        <v>1.721579030349859</v>
      </c>
      <c r="J211" s="25">
        <f t="shared" ca="1" si="89"/>
        <v>0.97603168300378307</v>
      </c>
      <c r="K211" s="25">
        <f t="shared" ca="1" si="90"/>
        <v>3.1957585197941096</v>
      </c>
      <c r="M211" s="25">
        <f ca="1">Kp*(Q211+R211*OnebyTi+Td*(Q211-Q210))</f>
        <v>8.5064617085120844</v>
      </c>
      <c r="N211" s="25">
        <f t="shared" ca="1" si="102"/>
        <v>-5.3784985508728678</v>
      </c>
      <c r="O211" s="25">
        <f t="shared" ca="1" si="82"/>
        <v>-4.5601265066162187</v>
      </c>
      <c r="P211" s="25">
        <f t="shared" ca="1" si="103"/>
        <v>-0.72142621768953985</v>
      </c>
      <c r="Q211" s="25">
        <f t="shared" ca="1" si="85"/>
        <v>1.7214262176895399</v>
      </c>
      <c r="R211" s="25">
        <f t="shared" ca="1" si="91"/>
        <v>-2.5885568368153429</v>
      </c>
      <c r="S211" s="25">
        <f t="shared" ca="1" si="92"/>
        <v>20.801171878141506</v>
      </c>
      <c r="T211" s="25">
        <f t="shared" ca="1" si="93"/>
        <v>29.035903984937359</v>
      </c>
      <c r="U211" s="25">
        <f t="shared" ca="1" si="94"/>
        <v>19.59413589647583</v>
      </c>
      <c r="W211" s="25">
        <f ca="1">Kp*(AB211+AC211*OnebyTi+Td*(AB211-AB210))</f>
        <v>-6.3399825889905795E-2</v>
      </c>
      <c r="X211" s="25">
        <f t="shared" ca="1" si="104"/>
        <v>4.4156239020055956</v>
      </c>
      <c r="Y211" s="25">
        <f t="shared" ca="1" si="105"/>
        <v>5.1623521210131971</v>
      </c>
      <c r="Z211" s="25">
        <f t="shared" ca="1" si="106"/>
        <v>3.7581925645397853</v>
      </c>
      <c r="AA211" s="25">
        <f t="shared" ca="1" si="107"/>
        <v>1.8881090749915446</v>
      </c>
      <c r="AB211" s="25">
        <f t="shared" ca="1" si="86"/>
        <v>-0.88810907499154457</v>
      </c>
      <c r="AC211" s="25">
        <f t="shared" ca="1" si="95"/>
        <v>5.6522682550715135</v>
      </c>
      <c r="AD211" s="25">
        <f t="shared" ca="1" si="96"/>
        <v>17.19778157166639</v>
      </c>
      <c r="AE211" s="25">
        <f t="shared" ca="1" si="97"/>
        <v>18.969007148518866</v>
      </c>
      <c r="AF211" s="25">
        <f t="shared" ca="1" si="98"/>
        <v>192.03246001484359</v>
      </c>
      <c r="AH211" s="25">
        <f t="shared" ca="1" si="83"/>
        <v>0.3329991796442664</v>
      </c>
      <c r="AI211" s="25">
        <f t="shared" ca="1" si="84"/>
        <v>1.0010164394632211</v>
      </c>
    </row>
    <row r="212" spans="1:35">
      <c r="A212" s="25">
        <v>20</v>
      </c>
      <c r="B212" s="25">
        <f t="shared" si="99"/>
        <v>1</v>
      </c>
      <c r="C212" s="25">
        <f t="shared" si="100"/>
        <v>0</v>
      </c>
      <c r="E212" s="25">
        <f ca="1">Kp*(G212+H212*OnebyTi+Td*(G212-G211))</f>
        <v>0.33300970460329526</v>
      </c>
      <c r="F212" s="25">
        <f t="shared" ca="1" si="101"/>
        <v>1.0009993965982547</v>
      </c>
      <c r="G212" s="25">
        <f t="shared" ca="1" si="108"/>
        <v>-9.9939659825465377E-4</v>
      </c>
      <c r="H212" s="25">
        <f t="shared" ca="1" si="87"/>
        <v>0.33639160555122977</v>
      </c>
      <c r="I212" s="25">
        <f t="shared" ca="1" si="88"/>
        <v>1.7216789700096844</v>
      </c>
      <c r="J212" s="25">
        <f t="shared" ca="1" si="89"/>
        <v>0.97603178288313908</v>
      </c>
      <c r="K212" s="25">
        <f t="shared" ca="1" si="90"/>
        <v>3.1977573129906189</v>
      </c>
      <c r="M212" s="25">
        <f ca="1">Kp*(Q212+R212*OnebyTi+Td*(Q212-Q211))</f>
        <v>9.6509537222610007</v>
      </c>
      <c r="N212" s="25">
        <f t="shared" ca="1" si="102"/>
        <v>-4.9066989145291169</v>
      </c>
      <c r="O212" s="25">
        <f t="shared" ca="1" si="82"/>
        <v>-4.5935247140290363</v>
      </c>
      <c r="P212" s="25">
        <f t="shared" ca="1" si="103"/>
        <v>-0.87808566047594572</v>
      </c>
      <c r="Q212" s="25">
        <f t="shared" ca="1" si="85"/>
        <v>1.8780856604759457</v>
      </c>
      <c r="R212" s="25">
        <f t="shared" ca="1" si="91"/>
        <v>-2.4007482707677483</v>
      </c>
      <c r="S212" s="25">
        <f t="shared" ca="1" si="92"/>
        <v>20.988980444189099</v>
      </c>
      <c r="T212" s="25">
        <f t="shared" ca="1" si="93"/>
        <v>29.388624559745896</v>
      </c>
      <c r="U212" s="25">
        <f t="shared" ca="1" si="94"/>
        <v>19.777443026035989</v>
      </c>
      <c r="W212" s="25">
        <f ca="1">Kp*(AB212+AC212*OnebyTi+Td*(AB212-AB211))</f>
        <v>-0.7230705499120389</v>
      </c>
      <c r="X212" s="25">
        <f t="shared" ca="1" si="104"/>
        <v>4.198416155519257</v>
      </c>
      <c r="Y212" s="25">
        <f t="shared" ca="1" si="105"/>
        <v>5.1259337560306388</v>
      </c>
      <c r="Z212" s="25">
        <f t="shared" ca="1" si="106"/>
        <v>3.8266742342018158</v>
      </c>
      <c r="AA212" s="25">
        <f t="shared" ca="1" si="107"/>
        <v>1.9793141230085254</v>
      </c>
      <c r="AB212" s="25">
        <f t="shared" ca="1" si="86"/>
        <v>-0.97931412300852538</v>
      </c>
      <c r="AC212" s="25">
        <f t="shared" ca="1" si="95"/>
        <v>5.5543368427706614</v>
      </c>
      <c r="AD212" s="25">
        <f t="shared" ca="1" si="96"/>
        <v>17.295712983967242</v>
      </c>
      <c r="AE212" s="25">
        <f t="shared" ca="1" si="97"/>
        <v>19.064912763671263</v>
      </c>
      <c r="AF212" s="25">
        <f t="shared" ca="1" si="98"/>
        <v>194.91052952355903</v>
      </c>
      <c r="AH212" s="25">
        <f t="shared" ca="1" si="83"/>
        <v>0.33300970460329526</v>
      </c>
      <c r="AI212" s="25">
        <f t="shared" ca="1" si="84"/>
        <v>1.0009993965982547</v>
      </c>
    </row>
    <row r="213" spans="1:35">
      <c r="A213" s="25">
        <v>20.100000000000001</v>
      </c>
      <c r="B213" s="25">
        <f t="shared" si="99"/>
        <v>1</v>
      </c>
      <c r="C213" s="25">
        <f t="shared" si="100"/>
        <v>0</v>
      </c>
      <c r="E213" s="25">
        <f ca="1">Kp*(G213+H213*OnebyTi+Td*(G213-G212))</f>
        <v>0.33303200384966786</v>
      </c>
      <c r="F213" s="25">
        <f t="shared" ca="1" si="101"/>
        <v>1.0009806222951867</v>
      </c>
      <c r="G213" s="25">
        <f t="shared" ca="1" si="108"/>
        <v>-9.8062229518669497E-4</v>
      </c>
      <c r="H213" s="25">
        <f t="shared" ca="1" si="87"/>
        <v>0.33629354332171107</v>
      </c>
      <c r="I213" s="25">
        <f t="shared" ca="1" si="88"/>
        <v>1.721777032239203</v>
      </c>
      <c r="J213" s="25">
        <f t="shared" ca="1" si="89"/>
        <v>0.97603187904514765</v>
      </c>
      <c r="K213" s="25">
        <f t="shared" ca="1" si="90"/>
        <v>3.1997283638039442</v>
      </c>
      <c r="M213" s="25">
        <f ca="1">Kp*(Q213+R213*OnebyTi+Td*(Q213-Q212))</f>
        <v>10.777726445935429</v>
      </c>
      <c r="N213" s="25">
        <f t="shared" ca="1" si="102"/>
        <v>-4.406548200417248</v>
      </c>
      <c r="O213" s="25">
        <f t="shared" ca="1" si="82"/>
        <v>-4.6063055231708558</v>
      </c>
      <c r="P213" s="25">
        <f t="shared" ca="1" si="103"/>
        <v>-1.0297147453293571</v>
      </c>
      <c r="Q213" s="25">
        <f t="shared" ca="1" si="85"/>
        <v>2.0297147453293571</v>
      </c>
      <c r="R213" s="25">
        <f t="shared" ca="1" si="91"/>
        <v>-2.1977767962348125</v>
      </c>
      <c r="S213" s="25">
        <f t="shared" ca="1" si="92"/>
        <v>21.191951918722037</v>
      </c>
      <c r="T213" s="25">
        <f t="shared" ca="1" si="93"/>
        <v>29.800598754486639</v>
      </c>
      <c r="U213" s="25">
        <f t="shared" ca="1" si="94"/>
        <v>19.975549655716936</v>
      </c>
      <c r="W213" s="25">
        <f ca="1">Kp*(AB213+AC213*OnebyTi+Td*(AB213-AB212))</f>
        <v>-1.3843947816377911</v>
      </c>
      <c r="X213" s="25">
        <f t="shared" ca="1" si="104"/>
        <v>3.9724982433216058</v>
      </c>
      <c r="Y213" s="25">
        <f t="shared" ca="1" si="105"/>
        <v>5.0806981888679825</v>
      </c>
      <c r="Z213" s="25">
        <f t="shared" ca="1" si="106"/>
        <v>3.8900398688043349</v>
      </c>
      <c r="AA213" s="25">
        <f t="shared" ca="1" si="107"/>
        <v>2.0694109387858473</v>
      </c>
      <c r="AB213" s="25">
        <f t="shared" ca="1" si="86"/>
        <v>-1.0694109387858473</v>
      </c>
      <c r="AC213" s="25">
        <f t="shared" ca="1" si="95"/>
        <v>5.4473957488920766</v>
      </c>
      <c r="AD213" s="25">
        <f t="shared" ca="1" si="96"/>
        <v>17.402654077845828</v>
      </c>
      <c r="AE213" s="25">
        <f t="shared" ca="1" si="97"/>
        <v>19.179276739270744</v>
      </c>
      <c r="AF213" s="25">
        <f t="shared" ca="1" si="98"/>
        <v>198.09743815260063</v>
      </c>
      <c r="AH213" s="25">
        <f t="shared" ca="1" si="83"/>
        <v>0.33303200384966786</v>
      </c>
      <c r="AI213" s="25">
        <f t="shared" ca="1" si="84"/>
        <v>1.0009806222951867</v>
      </c>
    </row>
    <row r="214" spans="1:35">
      <c r="A214" s="25">
        <v>20.2</v>
      </c>
      <c r="B214" s="25">
        <f t="shared" si="99"/>
        <v>1</v>
      </c>
      <c r="C214" s="25">
        <f t="shared" si="100"/>
        <v>0</v>
      </c>
      <c r="E214" s="25">
        <f ca="1">Kp*(G214+H214*OnebyTi+Td*(G214-G213))</f>
        <v>0.33306344018161443</v>
      </c>
      <c r="F214" s="25">
        <f t="shared" ca="1" si="101"/>
        <v>1.0009605091588694</v>
      </c>
      <c r="G214" s="25">
        <f t="shared" ca="1" si="108"/>
        <v>-9.6050915886936039E-4</v>
      </c>
      <c r="H214" s="25">
        <f t="shared" ca="1" si="87"/>
        <v>0.33619749240582414</v>
      </c>
      <c r="I214" s="25">
        <f t="shared" ca="1" si="88"/>
        <v>1.7218730831550899</v>
      </c>
      <c r="J214" s="25">
        <f t="shared" ca="1" si="89"/>
        <v>0.97603197130293207</v>
      </c>
      <c r="K214" s="25">
        <f t="shared" ca="1" si="90"/>
        <v>3.2016685923048605</v>
      </c>
      <c r="M214" s="25">
        <f ca="1">Kp*(Q214+R214*OnebyTi+Td*(Q214-Q213))</f>
        <v>11.882308707156783</v>
      </c>
      <c r="N214" s="25">
        <f t="shared" ca="1" si="102"/>
        <v>-3.8795612556787638</v>
      </c>
      <c r="O214" s="25">
        <f t="shared" ca="1" si="82"/>
        <v>-4.598153318382856</v>
      </c>
      <c r="P214" s="25">
        <f t="shared" ca="1" si="103"/>
        <v>-1.1756773566715184</v>
      </c>
      <c r="Q214" s="25">
        <f t="shared" ca="1" si="85"/>
        <v>2.1756773566715184</v>
      </c>
      <c r="R214" s="25">
        <f t="shared" ca="1" si="91"/>
        <v>-1.9802090605676606</v>
      </c>
      <c r="S214" s="25">
        <f t="shared" ca="1" si="92"/>
        <v>21.409519654389189</v>
      </c>
      <c r="T214" s="25">
        <f t="shared" ca="1" si="93"/>
        <v>30.273955950519955</v>
      </c>
      <c r="U214" s="25">
        <f t="shared" ca="1" si="94"/>
        <v>20.187902721652062</v>
      </c>
      <c r="W214" s="25">
        <f ca="1">Kp*(AB214+AC214*OnebyTi+Td*(AB214-AB213))</f>
        <v>-2.0460340938375223</v>
      </c>
      <c r="X214" s="25">
        <f t="shared" ca="1" si="104"/>
        <v>3.7382465796936986</v>
      </c>
      <c r="Y214" s="25">
        <f t="shared" ca="1" si="105"/>
        <v>5.0266506397554087</v>
      </c>
      <c r="Z214" s="25">
        <f t="shared" ca="1" si="106"/>
        <v>3.9481089602968522</v>
      </c>
      <c r="AA214" s="25">
        <f t="shared" ca="1" si="107"/>
        <v>2.1582040594734981</v>
      </c>
      <c r="AB214" s="25">
        <f t="shared" ca="1" si="86"/>
        <v>-1.1582040594734981</v>
      </c>
      <c r="AC214" s="25">
        <f t="shared" ca="1" si="95"/>
        <v>5.3315753429447268</v>
      </c>
      <c r="AD214" s="25">
        <f t="shared" ca="1" si="96"/>
        <v>17.518474483793177</v>
      </c>
      <c r="AE214" s="25">
        <f t="shared" ca="1" si="97"/>
        <v>19.313420403608834</v>
      </c>
      <c r="AF214" s="25">
        <f t="shared" ca="1" si="98"/>
        <v>201.60378002042205</v>
      </c>
      <c r="AH214" s="25">
        <f t="shared" ca="1" si="83"/>
        <v>0.33306344018161443</v>
      </c>
      <c r="AI214" s="25">
        <f t="shared" ca="1" si="84"/>
        <v>1.0009605091588694</v>
      </c>
    </row>
    <row r="215" spans="1:35">
      <c r="A215" s="25">
        <v>20.3</v>
      </c>
      <c r="B215" s="25">
        <f t="shared" si="99"/>
        <v>1</v>
      </c>
      <c r="C215" s="25">
        <f t="shared" si="100"/>
        <v>0</v>
      </c>
      <c r="E215" s="25">
        <f ca="1">Kp*(G215+H215*OnebyTi+Td*(G215-G214))</f>
        <v>0.33310098007095162</v>
      </c>
      <c r="F215" s="25">
        <f t="shared" ca="1" si="101"/>
        <v>1.0009395257764682</v>
      </c>
      <c r="G215" s="25">
        <f t="shared" ca="1" si="108"/>
        <v>-9.3952577646816415E-4</v>
      </c>
      <c r="H215" s="25">
        <f t="shared" ca="1" si="87"/>
        <v>0.33610353982817731</v>
      </c>
      <c r="I215" s="25">
        <f t="shared" ca="1" si="88"/>
        <v>1.7219670357327368</v>
      </c>
      <c r="J215" s="25">
        <f t="shared" ca="1" si="89"/>
        <v>0.97603205957380057</v>
      </c>
      <c r="K215" s="25">
        <f t="shared" ca="1" si="90"/>
        <v>3.2035758296310908</v>
      </c>
      <c r="M215" s="25">
        <f ca="1">Kp*(Q215+R215*OnebyTi+Td*(Q215-Q214))</f>
        <v>12.960254863475129</v>
      </c>
      <c r="N215" s="25">
        <f t="shared" ca="1" si="102"/>
        <v>-3.3273735938361044</v>
      </c>
      <c r="O215" s="25">
        <f t="shared" ca="1" si="82"/>
        <v>-4.5688271861868381</v>
      </c>
      <c r="P215" s="25">
        <f t="shared" ca="1" si="103"/>
        <v>-1.3153504586998825</v>
      </c>
      <c r="Q215" s="25">
        <f t="shared" ca="1" si="85"/>
        <v>2.3153504586998825</v>
      </c>
      <c r="R215" s="25">
        <f t="shared" ca="1" si="91"/>
        <v>-1.7486740146976723</v>
      </c>
      <c r="S215" s="25">
        <f t="shared" ca="1" si="92"/>
        <v>21.641054700259179</v>
      </c>
      <c r="T215" s="25">
        <f t="shared" ca="1" si="93"/>
        <v>30.81004072518013</v>
      </c>
      <c r="U215" s="25">
        <f t="shared" ca="1" si="94"/>
        <v>20.413888349336062</v>
      </c>
      <c r="W215" s="25">
        <f ca="1">Kp*(AB215+AC215*OnebyTi+Td*(AB215-AB214))</f>
        <v>-2.7066361319953915</v>
      </c>
      <c r="X215" s="25">
        <f t="shared" ca="1" si="104"/>
        <v>3.4960583864952297</v>
      </c>
      <c r="Y215" s="25">
        <f t="shared" ca="1" si="105"/>
        <v>4.9638144322705831</v>
      </c>
      <c r="Z215" s="25">
        <f t="shared" ca="1" si="106"/>
        <v>4.0007100587040121</v>
      </c>
      <c r="AA215" s="25">
        <f t="shared" ca="1" si="107"/>
        <v>2.2454987515756457</v>
      </c>
      <c r="AB215" s="25">
        <f t="shared" ca="1" si="86"/>
        <v>-1.2454987515756457</v>
      </c>
      <c r="AC215" s="25">
        <f t="shared" ca="1" si="95"/>
        <v>5.2070254677871626</v>
      </c>
      <c r="AD215" s="25">
        <f t="shared" ca="1" si="96"/>
        <v>17.643024358950743</v>
      </c>
      <c r="AE215" s="25">
        <f t="shared" ca="1" si="97"/>
        <v>19.468547117626482</v>
      </c>
      <c r="AF215" s="25">
        <f t="shared" ca="1" si="98"/>
        <v>205.4411667463427</v>
      </c>
      <c r="AH215" s="25">
        <f t="shared" ca="1" si="83"/>
        <v>0.33310098007095162</v>
      </c>
      <c r="AI215" s="25">
        <f t="shared" ca="1" si="84"/>
        <v>1.0009395257764682</v>
      </c>
    </row>
    <row r="216" spans="1:35">
      <c r="A216" s="25">
        <v>20.399999999999999</v>
      </c>
      <c r="B216" s="25">
        <f t="shared" si="99"/>
        <v>1</v>
      </c>
      <c r="C216" s="25">
        <f t="shared" si="100"/>
        <v>0</v>
      </c>
      <c r="E216" s="25">
        <f ca="1">Kp*(G216+H216*OnebyTi+Td*(G216-G215))</f>
        <v>0.3331414537311414</v>
      </c>
      <c r="F216" s="25">
        <f t="shared" ca="1" si="101"/>
        <v>1.0009181747358009</v>
      </c>
      <c r="G216" s="25">
        <f t="shared" ca="1" si="108"/>
        <v>-9.1817473580091402E-4</v>
      </c>
      <c r="H216" s="25">
        <f t="shared" ca="1" si="87"/>
        <v>0.3360117223545972</v>
      </c>
      <c r="I216" s="25">
        <f t="shared" ca="1" si="88"/>
        <v>1.7220588532063168</v>
      </c>
      <c r="J216" s="25">
        <f t="shared" ca="1" si="89"/>
        <v>0.97603214387828507</v>
      </c>
      <c r="K216" s="25">
        <f t="shared" ca="1" si="90"/>
        <v>3.2054489060921245</v>
      </c>
      <c r="M216" s="25">
        <f ca="1">Kp*(Q216+R216*OnebyTi+Td*(Q216-Q215))</f>
        <v>14.00716186763754</v>
      </c>
      <c r="N216" s="25">
        <f t="shared" ca="1" si="102"/>
        <v>-2.7517368036831114</v>
      </c>
      <c r="O216" s="25">
        <f t="shared" ca="1" si="82"/>
        <v>-4.5181627911091944</v>
      </c>
      <c r="P216" s="25">
        <f t="shared" ca="1" si="103"/>
        <v>-1.4481266102314099</v>
      </c>
      <c r="Q216" s="25">
        <f t="shared" ca="1" si="85"/>
        <v>2.4481266102314096</v>
      </c>
      <c r="R216" s="25">
        <f t="shared" ca="1" si="91"/>
        <v>-1.5038613536745313</v>
      </c>
      <c r="S216" s="25">
        <f t="shared" ca="1" si="92"/>
        <v>21.885867361282319</v>
      </c>
      <c r="T216" s="25">
        <f t="shared" ca="1" si="93"/>
        <v>31.409373115152444</v>
      </c>
      <c r="U216" s="25">
        <f t="shared" ca="1" si="94"/>
        <v>20.652833375723027</v>
      </c>
      <c r="W216" s="25">
        <f ca="1">Kp*(AB216+AC216*OnebyTi+Td*(AB216-AB215))</f>
        <v>-3.3648372465354242</v>
      </c>
      <c r="X216" s="25">
        <f t="shared" ca="1" si="104"/>
        <v>3.2463510859120062</v>
      </c>
      <c r="Y216" s="25">
        <f t="shared" ca="1" si="105"/>
        <v>4.892231125225563</v>
      </c>
      <c r="Z216" s="25">
        <f t="shared" ca="1" si="106"/>
        <v>4.0476812132687332</v>
      </c>
      <c r="AA216" s="25">
        <f t="shared" ca="1" si="107"/>
        <v>2.33110141714715</v>
      </c>
      <c r="AB216" s="25">
        <f t="shared" ca="1" si="86"/>
        <v>-1.33110141714715</v>
      </c>
      <c r="AC216" s="25">
        <f t="shared" ca="1" si="95"/>
        <v>5.0739153260724477</v>
      </c>
      <c r="AD216" s="25">
        <f t="shared" ca="1" si="96"/>
        <v>17.77613450066546</v>
      </c>
      <c r="AE216" s="25">
        <f t="shared" ca="1" si="97"/>
        <v>19.645730215899597</v>
      </c>
      <c r="AF216" s="25">
        <f t="shared" ca="1" si="98"/>
        <v>209.62207285287101</v>
      </c>
      <c r="AH216" s="25">
        <f t="shared" ca="1" si="83"/>
        <v>0.3331414537311414</v>
      </c>
      <c r="AI216" s="25">
        <f t="shared" ca="1" si="84"/>
        <v>1.0009181747358009</v>
      </c>
    </row>
    <row r="217" spans="1:35">
      <c r="A217" s="25">
        <v>20.5</v>
      </c>
      <c r="B217" s="25">
        <f t="shared" si="99"/>
        <v>1</v>
      </c>
      <c r="C217" s="25">
        <f t="shared" si="100"/>
        <v>0</v>
      </c>
      <c r="E217" s="25">
        <f ca="1">Kp*(G217+H217*OnebyTi+Td*(G217-G216))</f>
        <v>0.33318179859233293</v>
      </c>
      <c r="F217" s="25">
        <f t="shared" ca="1" si="101"/>
        <v>1.0008969524578697</v>
      </c>
      <c r="G217" s="25">
        <f t="shared" ca="1" si="108"/>
        <v>-8.9695245786969302E-4</v>
      </c>
      <c r="H217" s="25">
        <f t="shared" ca="1" si="87"/>
        <v>0.33592202710881025</v>
      </c>
      <c r="I217" s="25">
        <f t="shared" ca="1" si="88"/>
        <v>1.7221485484521037</v>
      </c>
      <c r="J217" s="25">
        <f t="shared" ca="1" si="89"/>
        <v>0.97603222433065628</v>
      </c>
      <c r="K217" s="25">
        <f t="shared" ca="1" si="90"/>
        <v>3.2072876586307575</v>
      </c>
      <c r="M217" s="25">
        <f ca="1">Kp*(Q217+R217*OnebyTi+Td*(Q217-Q216))</f>
        <v>15.018686393884479</v>
      </c>
      <c r="N217" s="25">
        <f t="shared" ca="1" si="102"/>
        <v>-2.1545134616961561</v>
      </c>
      <c r="O217" s="25">
        <f t="shared" ca="1" si="82"/>
        <v>-4.4460739875858089</v>
      </c>
      <c r="P217" s="25">
        <f t="shared" ca="1" si="103"/>
        <v>-1.5734164534676203</v>
      </c>
      <c r="Q217" s="25">
        <f t="shared" ca="1" si="85"/>
        <v>2.5734164534676203</v>
      </c>
      <c r="R217" s="25">
        <f t="shared" ca="1" si="91"/>
        <v>-1.2465197083277693</v>
      </c>
      <c r="S217" s="25">
        <f t="shared" ca="1" si="92"/>
        <v>22.143209006629082</v>
      </c>
      <c r="T217" s="25">
        <f t="shared" ca="1" si="93"/>
        <v>32.071620339450234</v>
      </c>
      <c r="U217" s="25">
        <f t="shared" ca="1" si="94"/>
        <v>20.90400711424374</v>
      </c>
      <c r="W217" s="25">
        <f ca="1">Kp*(AB217+AC217*OnebyTi+Td*(AB217-AB216))</f>
        <v>-4.0192651743089041</v>
      </c>
      <c r="X217" s="25">
        <f t="shared" ca="1" si="104"/>
        <v>2.9895616457943666</v>
      </c>
      <c r="Y217" s="25">
        <f t="shared" ca="1" si="105"/>
        <v>4.8119606085054532</v>
      </c>
      <c r="Z217" s="25">
        <f t="shared" ca="1" si="106"/>
        <v>4.0888703985127393</v>
      </c>
      <c r="AA217" s="25">
        <f t="shared" ca="1" si="107"/>
        <v>2.4148200016944465</v>
      </c>
      <c r="AB217" s="25">
        <f t="shared" ca="1" si="86"/>
        <v>-1.4148200016944465</v>
      </c>
      <c r="AC217" s="25">
        <f t="shared" ca="1" si="95"/>
        <v>4.9324333259030029</v>
      </c>
      <c r="AD217" s="25">
        <f t="shared" ca="1" si="96"/>
        <v>17.917616500834903</v>
      </c>
      <c r="AE217" s="25">
        <f t="shared" ca="1" si="97"/>
        <v>19.845901779619066</v>
      </c>
      <c r="AF217" s="25">
        <f t="shared" ca="1" si="98"/>
        <v>214.15962984717149</v>
      </c>
      <c r="AH217" s="25">
        <f t="shared" ca="1" si="83"/>
        <v>0.33318179859233293</v>
      </c>
      <c r="AI217" s="25">
        <f t="shared" ca="1" si="84"/>
        <v>1.0008969524578697</v>
      </c>
    </row>
    <row r="218" spans="1:35">
      <c r="A218" s="25">
        <v>20.6</v>
      </c>
      <c r="B218" s="25">
        <f t="shared" si="99"/>
        <v>1</v>
      </c>
      <c r="C218" s="25">
        <f t="shared" si="100"/>
        <v>0</v>
      </c>
      <c r="E218" s="25">
        <f ca="1">Kp*(G218+H218*OnebyTi+Td*(G218-G217))</f>
        <v>0.33321927023854014</v>
      </c>
      <c r="F218" s="25">
        <f t="shared" ca="1" si="101"/>
        <v>1.0008763135679477</v>
      </c>
      <c r="G218" s="25">
        <f t="shared" ca="1" si="108"/>
        <v>-8.7631356794770632E-4</v>
      </c>
      <c r="H218" s="25">
        <f t="shared" ca="1" si="87"/>
        <v>0.33583439575201546</v>
      </c>
      <c r="I218" s="25">
        <f t="shared" ca="1" si="88"/>
        <v>1.7222361798088985</v>
      </c>
      <c r="J218" s="25">
        <f t="shared" ca="1" si="89"/>
        <v>0.97603230112320327</v>
      </c>
      <c r="K218" s="25">
        <f t="shared" ca="1" si="90"/>
        <v>3.2090928645807297</v>
      </c>
      <c r="M218" s="25">
        <f ca="1">Kp*(Q218+R218*OnebyTi+Td*(Q218-Q217))</f>
        <v>15.990561961599798</v>
      </c>
      <c r="N218" s="25">
        <f t="shared" ca="1" si="102"/>
        <v>-1.5376715606763134</v>
      </c>
      <c r="O218" s="25">
        <f t="shared" ca="1" si="82"/>
        <v>-4.3525541584569831</v>
      </c>
      <c r="P218" s="25">
        <f t="shared" ca="1" si="103"/>
        <v>-1.6906511669745079</v>
      </c>
      <c r="Q218" s="25">
        <f t="shared" ca="1" si="85"/>
        <v>2.6906511669745079</v>
      </c>
      <c r="R218" s="25">
        <f t="shared" ca="1" si="91"/>
        <v>-0.97745459163031845</v>
      </c>
      <c r="S218" s="25">
        <f t="shared" ca="1" si="92"/>
        <v>22.412274123326533</v>
      </c>
      <c r="T218" s="25">
        <f t="shared" ca="1" si="93"/>
        <v>32.795580709684366</v>
      </c>
      <c r="U218" s="25">
        <f t="shared" ca="1" si="94"/>
        <v>21.166623359245936</v>
      </c>
      <c r="W218" s="25">
        <f ca="1">Kp*(AB218+AC218*OnebyTi+Td*(AB218-AB217))</f>
        <v>-4.6685417643385501</v>
      </c>
      <c r="X218" s="25">
        <f t="shared" ca="1" si="104"/>
        <v>2.726145878457213</v>
      </c>
      <c r="Y218" s="25">
        <f t="shared" ca="1" si="105"/>
        <v>4.723081162304732</v>
      </c>
      <c r="Z218" s="25">
        <f t="shared" ca="1" si="106"/>
        <v>4.1241359241919833</v>
      </c>
      <c r="AA218" s="25">
        <f t="shared" ca="1" si="107"/>
        <v>2.4964644029620828</v>
      </c>
      <c r="AB218" s="25">
        <f t="shared" ca="1" si="86"/>
        <v>-1.4964644029620828</v>
      </c>
      <c r="AC218" s="25">
        <f t="shared" ca="1" si="95"/>
        <v>4.7827868856067948</v>
      </c>
      <c r="AD218" s="25">
        <f t="shared" ca="1" si="96"/>
        <v>18.067262941131112</v>
      </c>
      <c r="AE218" s="25">
        <f t="shared" ca="1" si="97"/>
        <v>20.069842350552332</v>
      </c>
      <c r="AF218" s="25">
        <f t="shared" ca="1" si="98"/>
        <v>219.06737175782274</v>
      </c>
      <c r="AH218" s="25">
        <f t="shared" ca="1" si="83"/>
        <v>0.33321927023854014</v>
      </c>
      <c r="AI218" s="25">
        <f t="shared" ca="1" si="84"/>
        <v>1.0008763135679477</v>
      </c>
    </row>
    <row r="219" spans="1:35">
      <c r="A219" s="25">
        <v>20.7</v>
      </c>
      <c r="B219" s="25">
        <f t="shared" si="99"/>
        <v>1</v>
      </c>
      <c r="C219" s="25">
        <f t="shared" si="100"/>
        <v>0</v>
      </c>
      <c r="E219" s="25">
        <f ca="1">Kp*(G219+H219*OnebyTi+Td*(G219-G218))</f>
        <v>0.33325160884092109</v>
      </c>
      <c r="F219" s="25">
        <f t="shared" ca="1" si="101"/>
        <v>1.0008566419236993</v>
      </c>
      <c r="G219" s="25">
        <f t="shared" ca="1" si="108"/>
        <v>-8.5664192369927505E-4</v>
      </c>
      <c r="H219" s="25">
        <f t="shared" ca="1" si="87"/>
        <v>0.33574873155964552</v>
      </c>
      <c r="I219" s="25">
        <f t="shared" ca="1" si="88"/>
        <v>1.7223218440012684</v>
      </c>
      <c r="J219" s="25">
        <f t="shared" ca="1" si="89"/>
        <v>0.97603237450674185</v>
      </c>
      <c r="K219" s="25">
        <f t="shared" ca="1" si="90"/>
        <v>3.2108661133627874</v>
      </c>
      <c r="M219" s="25">
        <f ca="1">Kp*(Q219+R219*OnebyTi+Td*(Q219-Q218))</f>
        <v>16.918615991823867</v>
      </c>
      <c r="N219" s="25">
        <f t="shared" ca="1" si="102"/>
        <v>-0.90327846931880795</v>
      </c>
      <c r="O219" s="25">
        <f t="shared" ca="1" si="82"/>
        <v>-4.2376772714675148</v>
      </c>
      <c r="P219" s="25">
        <f t="shared" ca="1" si="103"/>
        <v>-1.7992848731797169</v>
      </c>
      <c r="Q219" s="25">
        <f t="shared" ca="1" si="85"/>
        <v>2.7992848731797171</v>
      </c>
      <c r="R219" s="25">
        <f t="shared" ca="1" si="91"/>
        <v>-0.69752610431234674</v>
      </c>
      <c r="S219" s="25">
        <f t="shared" ca="1" si="92"/>
        <v>22.692202610644504</v>
      </c>
      <c r="T219" s="25">
        <f t="shared" ca="1" si="93"/>
        <v>33.579180289805642</v>
      </c>
      <c r="U219" s="25">
        <f t="shared" ca="1" si="94"/>
        <v>21.439842625414975</v>
      </c>
      <c r="W219" s="25">
        <f ca="1">Kp*(AB219+AC219*OnebyTi+Td*(AB219-AB218))</f>
        <v>-5.3112857426747375</v>
      </c>
      <c r="X219" s="25">
        <f t="shared" ca="1" si="104"/>
        <v>2.4565776939163024</v>
      </c>
      <c r="Y219" s="25">
        <f t="shared" ca="1" si="105"/>
        <v>4.6256894792766587</v>
      </c>
      <c r="Z219" s="25">
        <f t="shared" ca="1" si="106"/>
        <v>4.1533468281472992</v>
      </c>
      <c r="AA219" s="25">
        <f t="shared" ca="1" si="107"/>
        <v>2.5758468797762633</v>
      </c>
      <c r="AB219" s="25">
        <f t="shared" ca="1" si="86"/>
        <v>-1.5758468797762633</v>
      </c>
      <c r="AC219" s="25">
        <f t="shared" ca="1" si="95"/>
        <v>4.6252021976291688</v>
      </c>
      <c r="AD219" s="25">
        <f t="shared" ca="1" si="96"/>
        <v>18.224847629108737</v>
      </c>
      <c r="AE219" s="25">
        <f t="shared" ca="1" si="97"/>
        <v>20.318171689402391</v>
      </c>
      <c r="AF219" s="25">
        <f t="shared" ca="1" si="98"/>
        <v>224.35893640633623</v>
      </c>
      <c r="AH219" s="25">
        <f t="shared" ca="1" si="83"/>
        <v>0.33325160884092109</v>
      </c>
      <c r="AI219" s="25">
        <f t="shared" ca="1" si="84"/>
        <v>1.0008566419236993</v>
      </c>
    </row>
    <row r="220" spans="1:35">
      <c r="A220" s="25">
        <v>20.8</v>
      </c>
      <c r="B220" s="25">
        <f t="shared" si="99"/>
        <v>1</v>
      </c>
      <c r="C220" s="25">
        <f t="shared" si="100"/>
        <v>0</v>
      </c>
      <c r="E220" s="25">
        <f ca="1">Kp*(G220+H220*OnebyTi+Td*(G220-G219))</f>
        <v>0.33327715356166121</v>
      </c>
      <c r="F220" s="25">
        <f t="shared" ca="1" si="101"/>
        <v>1.0008382297211516</v>
      </c>
      <c r="G220" s="25">
        <f t="shared" ca="1" si="108"/>
        <v>-8.3822972115155103E-4</v>
      </c>
      <c r="H220" s="25">
        <f t="shared" ca="1" si="87"/>
        <v>0.33566490858753034</v>
      </c>
      <c r="I220" s="25">
        <f t="shared" ca="1" si="88"/>
        <v>1.7224056669733836</v>
      </c>
      <c r="J220" s="25">
        <f t="shared" ca="1" si="89"/>
        <v>0.97603244476964834</v>
      </c>
      <c r="K220" s="25">
        <f t="shared" ca="1" si="90"/>
        <v>3.2126096311827825</v>
      </c>
      <c r="M220" s="25">
        <f ca="1">Kp*(Q220+R220*OnebyTi+Td*(Q220-Q219))</f>
        <v>17.798786731555545</v>
      </c>
      <c r="N220" s="25">
        <f t="shared" ca="1" si="102"/>
        <v>-0.25349443936225513</v>
      </c>
      <c r="O220" s="25">
        <f t="shared" ca="1" si="82"/>
        <v>-4.1015986461371865</v>
      </c>
      <c r="P220" s="25">
        <f t="shared" ca="1" si="103"/>
        <v>-1.8987969907347924</v>
      </c>
      <c r="Q220" s="25">
        <f t="shared" ca="1" si="85"/>
        <v>2.8987969907347924</v>
      </c>
      <c r="R220" s="25">
        <f t="shared" ca="1" si="91"/>
        <v>-0.40764640523886747</v>
      </c>
      <c r="S220" s="25">
        <f t="shared" ca="1" si="92"/>
        <v>22.982082309717985</v>
      </c>
      <c r="T220" s="25">
        <f t="shared" ca="1" si="93"/>
        <v>34.419482689154954</v>
      </c>
      <c r="U220" s="25">
        <f t="shared" ca="1" si="94"/>
        <v>21.722774616790755</v>
      </c>
      <c r="W220" s="25">
        <f ca="1">Kp*(AB220+AC220*OnebyTi+Td*(AB220-AB219))</f>
        <v>-5.9461155110877923</v>
      </c>
      <c r="X220" s="25">
        <f t="shared" ca="1" si="104"/>
        <v>2.1813483086384555</v>
      </c>
      <c r="Y220" s="25">
        <f t="shared" ca="1" si="105"/>
        <v>4.5199006491823503</v>
      </c>
      <c r="Z220" s="25">
        <f t="shared" ca="1" si="106"/>
        <v>4.1763832510757366</v>
      </c>
      <c r="AA220" s="25">
        <f t="shared" ca="1" si="107"/>
        <v>2.6527824601084129</v>
      </c>
      <c r="AB220" s="25">
        <f t="shared" ca="1" si="86"/>
        <v>-1.6527824601084129</v>
      </c>
      <c r="AC220" s="25">
        <f t="shared" ca="1" si="95"/>
        <v>4.4599239516183271</v>
      </c>
      <c r="AD220" s="25">
        <f t="shared" ca="1" si="96"/>
        <v>18.39012587511958</v>
      </c>
      <c r="AE220" s="25">
        <f t="shared" ca="1" si="97"/>
        <v>20.591340675446592</v>
      </c>
      <c r="AF220" s="25">
        <f t="shared" ca="1" si="98"/>
        <v>230.04772813380026</v>
      </c>
      <c r="AH220" s="25">
        <f t="shared" ca="1" si="83"/>
        <v>0.33327715356166121</v>
      </c>
      <c r="AI220" s="25">
        <f t="shared" ca="1" si="84"/>
        <v>1.0008382297211516</v>
      </c>
    </row>
    <row r="221" spans="1:35">
      <c r="A221" s="25">
        <v>20.9</v>
      </c>
      <c r="B221" s="25">
        <f t="shared" si="99"/>
        <v>1</v>
      </c>
      <c r="C221" s="25">
        <f t="shared" si="100"/>
        <v>0</v>
      </c>
      <c r="E221" s="25">
        <f ca="1">Kp*(G221+H221*OnebyTi+Td*(G221-G220))</f>
        <v>0.33329490193670708</v>
      </c>
      <c r="F221" s="25">
        <f t="shared" ca="1" si="101"/>
        <v>1.0008212653697637</v>
      </c>
      <c r="G221" s="25">
        <f t="shared" ca="1" si="108"/>
        <v>-8.2126536976367959E-4</v>
      </c>
      <c r="H221" s="25">
        <f t="shared" ca="1" si="87"/>
        <v>0.33558278205055397</v>
      </c>
      <c r="I221" s="25">
        <f t="shared" ca="1" si="88"/>
        <v>1.72248779351036</v>
      </c>
      <c r="J221" s="25">
        <f t="shared" ca="1" si="89"/>
        <v>0.97603251221732912</v>
      </c>
      <c r="K221" s="25">
        <f t="shared" ca="1" si="90"/>
        <v>3.2143260758055887</v>
      </c>
      <c r="M221" s="25">
        <f ca="1">Kp*(Q221+R221*OnebyTi+Td*(Q221-Q220))</f>
        <v>18.62713998042236</v>
      </c>
      <c r="N221" s="25">
        <f t="shared" ca="1" si="102"/>
        <v>0.40943432111078554</v>
      </c>
      <c r="O221" s="25">
        <f t="shared" ref="O221:O284" ca="1" si="109">IF((ROW()-12)*0.1&lt;L_2,0,OFFSET(N221,-1,0)*b_2/K_2-O220*a_2)</f>
        <v>-3.9445554243580925</v>
      </c>
      <c r="P221" s="25">
        <f t="shared" ca="1" si="103"/>
        <v>-1.9886945221726533</v>
      </c>
      <c r="Q221" s="25">
        <f t="shared" ca="1" si="85"/>
        <v>2.9886945221726533</v>
      </c>
      <c r="R221" s="25">
        <f t="shared" ca="1" si="91"/>
        <v>-0.10877695302160212</v>
      </c>
      <c r="S221" s="25">
        <f t="shared" ca="1" si="92"/>
        <v>23.280951761935249</v>
      </c>
      <c r="T221" s="25">
        <f t="shared" ca="1" si="93"/>
        <v>35.312712183841434</v>
      </c>
      <c r="U221" s="25">
        <f t="shared" ca="1" si="94"/>
        <v>22.014480919063388</v>
      </c>
      <c r="W221" s="25">
        <f ca="1">Kp*(AB221+AC221*OnebyTi+Td*(AB221-AB220))</f>
        <v>-6.571651974198649</v>
      </c>
      <c r="X221" s="25">
        <f t="shared" ca="1" si="104"/>
        <v>1.9009654109851744</v>
      </c>
      <c r="Y221" s="25">
        <f t="shared" ca="1" si="105"/>
        <v>4.4058481056988228</v>
      </c>
      <c r="Z221" s="25">
        <f t="shared" ca="1" si="106"/>
        <v>4.1931367922754132</v>
      </c>
      <c r="AA221" s="25">
        <f t="shared" ca="1" si="107"/>
        <v>2.7270893475150562</v>
      </c>
      <c r="AB221" s="25">
        <f t="shared" ca="1" si="86"/>
        <v>-1.7270893475150562</v>
      </c>
      <c r="AC221" s="25">
        <f t="shared" ca="1" si="95"/>
        <v>4.2872150168668215</v>
      </c>
      <c r="AD221" s="25">
        <f t="shared" ca="1" si="96"/>
        <v>18.562834809871084</v>
      </c>
      <c r="AE221" s="25">
        <f t="shared" ca="1" si="97"/>
        <v>20.889624436876591</v>
      </c>
      <c r="AF221" s="25">
        <f t="shared" ca="1" si="98"/>
        <v>236.14654903825803</v>
      </c>
      <c r="AH221" s="25">
        <f t="shared" ca="1" si="83"/>
        <v>0.33329490193670708</v>
      </c>
      <c r="AI221" s="25">
        <f t="shared" ca="1" si="84"/>
        <v>1.0008212653697637</v>
      </c>
    </row>
    <row r="222" spans="1:35">
      <c r="A222" s="25">
        <v>21</v>
      </c>
      <c r="B222" s="25">
        <f t="shared" si="99"/>
        <v>1</v>
      </c>
      <c r="C222" s="25">
        <f t="shared" si="100"/>
        <v>0</v>
      </c>
      <c r="E222" s="25">
        <f ca="1">Kp*(G222+H222*OnebyTi+Td*(G222-G221))</f>
        <v>0.33330451553484947</v>
      </c>
      <c r="F222" s="25">
        <f t="shared" ca="1" si="101"/>
        <v>1.0008058301224214</v>
      </c>
      <c r="G222" s="25">
        <f t="shared" ca="1" si="108"/>
        <v>-8.0583012242141372E-4</v>
      </c>
      <c r="H222" s="25">
        <f t="shared" ca="1" si="87"/>
        <v>0.33550219903831185</v>
      </c>
      <c r="I222" s="25">
        <f t="shared" ca="1" si="88"/>
        <v>1.7225683765226021</v>
      </c>
      <c r="J222" s="25">
        <f t="shared" ca="1" si="89"/>
        <v>0.97603257715354774</v>
      </c>
      <c r="K222" s="25">
        <f t="shared" ca="1" si="90"/>
        <v>3.2160183190626737</v>
      </c>
      <c r="M222" s="25">
        <f ca="1">Kp*(Q222+R222*OnebyTi+Td*(Q222-Q221))</f>
        <v>19.399885554193347</v>
      </c>
      <c r="N222" s="25">
        <f t="shared" ca="1" si="102"/>
        <v>1.0831829877764516</v>
      </c>
      <c r="O222" s="25">
        <f t="shared" ca="1" si="109"/>
        <v>-3.7668667391042625</v>
      </c>
      <c r="P222" s="25">
        <f t="shared" ca="1" si="103"/>
        <v>-2.068514267409852</v>
      </c>
      <c r="Q222" s="25">
        <f t="shared" ca="1" si="85"/>
        <v>3.068514267409852</v>
      </c>
      <c r="R222" s="25">
        <f t="shared" ca="1" si="91"/>
        <v>0.19807447371938308</v>
      </c>
      <c r="S222" s="25">
        <f t="shared" ca="1" si="92"/>
        <v>23.587803188676233</v>
      </c>
      <c r="T222" s="25">
        <f t="shared" ca="1" si="93"/>
        <v>36.254290164771213</v>
      </c>
      <c r="U222" s="25">
        <f t="shared" ca="1" si="94"/>
        <v>22.313977907908633</v>
      </c>
      <c r="W222" s="25">
        <f ca="1">Kp*(AB222+AC222*OnebyTi+Td*(AB222-AB221))</f>
        <v>-7.1865213895385276</v>
      </c>
      <c r="X222" s="25">
        <f t="shared" ca="1" si="104"/>
        <v>1.6159522846295786</v>
      </c>
      <c r="Y222" s="25">
        <f t="shared" ca="1" si="105"/>
        <v>4.2836835351194358</v>
      </c>
      <c r="Z222" s="25">
        <f t="shared" ca="1" si="106"/>
        <v>4.2035108454462824</v>
      </c>
      <c r="AA222" s="25">
        <f t="shared" ca="1" si="107"/>
        <v>2.7985893251052762</v>
      </c>
      <c r="AB222" s="25">
        <f t="shared" ca="1" si="86"/>
        <v>-1.7985893251052762</v>
      </c>
      <c r="AC222" s="25">
        <f t="shared" ca="1" si="95"/>
        <v>4.1073560843562937</v>
      </c>
      <c r="AD222" s="25">
        <f t="shared" ca="1" si="96"/>
        <v>18.742693742381611</v>
      </c>
      <c r="AE222" s="25">
        <f t="shared" ca="1" si="97"/>
        <v>21.213116792914857</v>
      </c>
      <c r="AF222" s="25">
        <f t="shared" ca="1" si="98"/>
        <v>242.6672069662207</v>
      </c>
      <c r="AH222" s="25">
        <f t="shared" ca="1" si="83"/>
        <v>0.33330451553484947</v>
      </c>
      <c r="AI222" s="25">
        <f t="shared" ca="1" si="84"/>
        <v>1.0008058301224214</v>
      </c>
    </row>
    <row r="223" spans="1:35">
      <c r="A223" s="25">
        <v>21.1</v>
      </c>
      <c r="B223" s="25">
        <f t="shared" si="99"/>
        <v>1</v>
      </c>
      <c r="C223" s="25">
        <f t="shared" si="100"/>
        <v>0</v>
      </c>
      <c r="E223" s="25">
        <f ca="1">Kp*(G223+H223*OnebyTi+Td*(G223-G222))</f>
        <v>0.33330627694933518</v>
      </c>
      <c r="F223" s="25">
        <f t="shared" ca="1" si="101"/>
        <v>1.0007919028135839</v>
      </c>
      <c r="G223" s="25">
        <f t="shared" ca="1" si="108"/>
        <v>-7.9190281358387793E-4</v>
      </c>
      <c r="H223" s="25">
        <f t="shared" ca="1" si="87"/>
        <v>0.33542300875695347</v>
      </c>
      <c r="I223" s="25">
        <f t="shared" ca="1" si="88"/>
        <v>1.7226475668039605</v>
      </c>
      <c r="J223" s="25">
        <f t="shared" ca="1" si="89"/>
        <v>0.97603263986455435</v>
      </c>
      <c r="K223" s="25">
        <f t="shared" ca="1" si="90"/>
        <v>3.2176892339993355</v>
      </c>
      <c r="M223" s="25">
        <f ca="1">Kp*(Q223+R223*OnebyTi+Td*(Q223-Q222))</f>
        <v>20.113393419749862</v>
      </c>
      <c r="N223" s="25">
        <f t="shared" ca="1" si="102"/>
        <v>1.7653558513085992</v>
      </c>
      <c r="O223" s="25">
        <f t="shared" ca="1" si="109"/>
        <v>-3.5689335767025843</v>
      </c>
      <c r="P223" s="25">
        <f t="shared" ca="1" si="103"/>
        <v>-2.137824953799738</v>
      </c>
      <c r="Q223" s="25">
        <f t="shared" ca="1" si="85"/>
        <v>3.137824953799738</v>
      </c>
      <c r="R223" s="25">
        <f t="shared" ca="1" si="91"/>
        <v>0.51185696909935685</v>
      </c>
      <c r="S223" s="25">
        <f t="shared" ca="1" si="92"/>
        <v>23.901585684056208</v>
      </c>
      <c r="T223" s="25">
        <f t="shared" ca="1" si="93"/>
        <v>37.238884708840047</v>
      </c>
      <c r="U223" s="25">
        <f t="shared" ca="1" si="94"/>
        <v>22.620239865217638</v>
      </c>
      <c r="W223" s="25">
        <f ca="1">Kp*(AB223+AC223*OnebyTi+Td*(AB223-AB222))</f>
        <v>-7.7893582349263282</v>
      </c>
      <c r="X223" s="25">
        <f t="shared" ca="1" si="104"/>
        <v>1.3268468913253746</v>
      </c>
      <c r="Y223" s="25">
        <f t="shared" ca="1" si="105"/>
        <v>4.1535767467556157</v>
      </c>
      <c r="Z223" s="25">
        <f t="shared" ca="1" si="106"/>
        <v>4.2074209136609673</v>
      </c>
      <c r="AA223" s="25">
        <f t="shared" ca="1" si="107"/>
        <v>2.8671081561836389</v>
      </c>
      <c r="AB223" s="25">
        <f t="shared" ca="1" si="86"/>
        <v>-1.8671081561836389</v>
      </c>
      <c r="AC223" s="25">
        <f t="shared" ca="1" si="95"/>
        <v>3.9206452687379301</v>
      </c>
      <c r="AD223" s="25">
        <f t="shared" ca="1" si="96"/>
        <v>18.929404557999977</v>
      </c>
      <c r="AE223" s="25">
        <f t="shared" ca="1" si="97"/>
        <v>21.561726079603602</v>
      </c>
      <c r="AF223" s="25">
        <f t="shared" ca="1" si="98"/>
        <v>249.62010950292645</v>
      </c>
      <c r="AH223" s="25">
        <f t="shared" ca="1" si="83"/>
        <v>0.33330627694933518</v>
      </c>
      <c r="AI223" s="25">
        <f t="shared" ca="1" si="84"/>
        <v>1.0007919028135839</v>
      </c>
    </row>
    <row r="224" spans="1:35">
      <c r="A224" s="25">
        <v>21.2</v>
      </c>
      <c r="B224" s="25">
        <f t="shared" si="99"/>
        <v>1</v>
      </c>
      <c r="C224" s="25">
        <f t="shared" si="100"/>
        <v>0</v>
      </c>
      <c r="E224" s="25">
        <f ca="1">Kp*(G224+H224*OnebyTi+Td*(G224-G223))</f>
        <v>0.33330100618845798</v>
      </c>
      <c r="F224" s="25">
        <f t="shared" ca="1" si="101"/>
        <v>1.0007793715373965</v>
      </c>
      <c r="G224" s="25">
        <f t="shared" ca="1" si="108"/>
        <v>-7.7937153739648934E-4</v>
      </c>
      <c r="H224" s="25">
        <f t="shared" ca="1" si="87"/>
        <v>0.33534507160321381</v>
      </c>
      <c r="I224" s="25">
        <f t="shared" ca="1" si="88"/>
        <v>1.7227255039577001</v>
      </c>
      <c r="J224" s="25">
        <f t="shared" ca="1" si="89"/>
        <v>0.97603270060655367</v>
      </c>
      <c r="K224" s="25">
        <f t="shared" ca="1" si="90"/>
        <v>3.219341501658616</v>
      </c>
      <c r="M224" s="25">
        <f ca="1">Kp*(Q224+R224*OnebyTi+Td*(Q224-Q223))</f>
        <v>20.764209436517959</v>
      </c>
      <c r="N224" s="25">
        <f t="shared" ca="1" si="102"/>
        <v>2.4534944157262499</v>
      </c>
      <c r="O224" s="25">
        <f t="shared" ca="1" si="109"/>
        <v>-3.3512383292084627</v>
      </c>
      <c r="P224" s="25">
        <f t="shared" ca="1" si="103"/>
        <v>-2.196229273636197</v>
      </c>
      <c r="Q224" s="25">
        <f t="shared" ca="1" si="85"/>
        <v>3.196229273636197</v>
      </c>
      <c r="R224" s="25">
        <f t="shared" ca="1" si="91"/>
        <v>0.8314798964629766</v>
      </c>
      <c r="S224" s="25">
        <f t="shared" ca="1" si="92"/>
        <v>24.221208611419829</v>
      </c>
      <c r="T224" s="25">
        <f t="shared" ca="1" si="93"/>
        <v>38.260472865804942</v>
      </c>
      <c r="U224" s="25">
        <f t="shared" ca="1" si="94"/>
        <v>22.932202294188123</v>
      </c>
      <c r="W224" s="25">
        <f ca="1">Kp*(AB224+AC224*OnebyTi+Td*(AB224-AB223))</f>
        <v>-8.3788080874616409</v>
      </c>
      <c r="X224" s="25">
        <f t="shared" ca="1" si="104"/>
        <v>1.0342009145035218</v>
      </c>
      <c r="Y224" s="25">
        <f t="shared" ca="1" si="105"/>
        <v>4.0157155049252697</v>
      </c>
      <c r="Z224" s="25">
        <f t="shared" ca="1" si="106"/>
        <v>4.2047949026537133</v>
      </c>
      <c r="AA224" s="25">
        <f t="shared" ca="1" si="107"/>
        <v>2.9324759807148433</v>
      </c>
      <c r="AB224" s="25">
        <f t="shared" ca="1" si="86"/>
        <v>-1.9324759807148433</v>
      </c>
      <c r="AC224" s="25">
        <f t="shared" ca="1" si="95"/>
        <v>3.7273976706664458</v>
      </c>
      <c r="AD224" s="25">
        <f t="shared" ca="1" si="96"/>
        <v>19.12265215607146</v>
      </c>
      <c r="AE224" s="25">
        <f t="shared" ca="1" si="97"/>
        <v>21.935172421207582</v>
      </c>
      <c r="AF224" s="25">
        <f t="shared" ca="1" si="98"/>
        <v>257.01385398532244</v>
      </c>
      <c r="AH224" s="25">
        <f t="shared" ca="1" si="83"/>
        <v>0.33330100618845798</v>
      </c>
      <c r="AI224" s="25">
        <f t="shared" ca="1" si="84"/>
        <v>1.0007793715373965</v>
      </c>
    </row>
    <row r="225" spans="1:35">
      <c r="A225" s="25">
        <v>21.3</v>
      </c>
      <c r="B225" s="25">
        <f t="shared" si="99"/>
        <v>1</v>
      </c>
      <c r="C225" s="25">
        <f t="shared" si="100"/>
        <v>0</v>
      </c>
      <c r="E225" s="25">
        <f ca="1">Kp*(G225+H225*OnebyTi+Td*(G225-G224))</f>
        <v>0.33328994665125367</v>
      </c>
      <c r="F225" s="25">
        <f t="shared" ca="1" si="101"/>
        <v>1.0007680507138339</v>
      </c>
      <c r="G225" s="25">
        <f t="shared" ca="1" si="108"/>
        <v>-7.68050713833901E-4</v>
      </c>
      <c r="H225" s="25">
        <f t="shared" ca="1" si="87"/>
        <v>0.33526826653183039</v>
      </c>
      <c r="I225" s="25">
        <f t="shared" ca="1" si="88"/>
        <v>1.7228023090290834</v>
      </c>
      <c r="J225" s="25">
        <f t="shared" ca="1" si="89"/>
        <v>0.97603275959674363</v>
      </c>
      <c r="K225" s="25">
        <f t="shared" ca="1" si="90"/>
        <v>3.2209774496790824</v>
      </c>
      <c r="M225" s="25">
        <f ca="1">Kp*(Q225+R225*OnebyTi+Td*(Q225-Q224))</f>
        <v>21.34907064000442</v>
      </c>
      <c r="N225" s="25">
        <f t="shared" ca="1" si="102"/>
        <v>3.1450858381279825</v>
      </c>
      <c r="O225" s="25">
        <f t="shared" ca="1" si="109"/>
        <v>-3.1143440345513147</v>
      </c>
      <c r="P225" s="25">
        <f t="shared" ca="1" si="103"/>
        <v>-2.2433658202379627</v>
      </c>
      <c r="Q225" s="25">
        <f t="shared" ca="1" si="85"/>
        <v>3.2433658202379627</v>
      </c>
      <c r="R225" s="25">
        <f t="shared" ca="1" si="91"/>
        <v>1.1558164784867728</v>
      </c>
      <c r="S225" s="25">
        <f t="shared" ca="1" si="92"/>
        <v>24.545545193443626</v>
      </c>
      <c r="T225" s="25">
        <f t="shared" ca="1" si="93"/>
        <v>39.312415050193728</v>
      </c>
      <c r="U225" s="25">
        <f t="shared" ca="1" si="94"/>
        <v>23.248765423378984</v>
      </c>
      <c r="W225" s="25">
        <f ca="1">Kp*(AB225+AC225*OnebyTi+Td*(AB225-AB224))</f>
        <v>-8.9535305083505712</v>
      </c>
      <c r="X225" s="25">
        <f t="shared" ca="1" si="104"/>
        <v>0.7385787652671516</v>
      </c>
      <c r="Y225" s="25">
        <f t="shared" ca="1" si="105"/>
        <v>3.870305322490883</v>
      </c>
      <c r="Z225" s="25">
        <f t="shared" ca="1" si="106"/>
        <v>4.1955733916114388</v>
      </c>
      <c r="AA225" s="25">
        <f t="shared" ca="1" si="107"/>
        <v>2.9945277067564331</v>
      </c>
      <c r="AB225" s="25">
        <f t="shared" ca="1" si="86"/>
        <v>-1.9945277067564331</v>
      </c>
      <c r="AC225" s="25">
        <f t="shared" ca="1" si="95"/>
        <v>3.5279448999908025</v>
      </c>
      <c r="AD225" s="25">
        <f t="shared" ca="1" si="96"/>
        <v>19.322104926747105</v>
      </c>
      <c r="AE225" s="25">
        <f t="shared" ca="1" si="97"/>
        <v>22.332986498509491</v>
      </c>
      <c r="AF225" s="25">
        <f t="shared" ca="1" si="98"/>
        <v>264.85482408903442</v>
      </c>
      <c r="AH225" s="25">
        <f t="shared" ca="1" si="83"/>
        <v>0.33328994665125367</v>
      </c>
      <c r="AI225" s="25">
        <f t="shared" ca="1" si="84"/>
        <v>1.0007680507138339</v>
      </c>
    </row>
    <row r="226" spans="1:35">
      <c r="A226" s="25">
        <v>21.4</v>
      </c>
      <c r="B226" s="25">
        <f t="shared" si="99"/>
        <v>1</v>
      </c>
      <c r="C226" s="25">
        <f t="shared" si="100"/>
        <v>0</v>
      </c>
      <c r="E226" s="25">
        <f ca="1">Kp*(G226+H226*OnebyTi+Td*(G226-G225))</f>
        <v>0.33327463204077357</v>
      </c>
      <c r="F226" s="25">
        <f t="shared" ca="1" si="101"/>
        <v>1.0007577017586238</v>
      </c>
      <c r="G226" s="25">
        <f t="shared" ca="1" si="108"/>
        <v>-7.5770175862377442E-4</v>
      </c>
      <c r="H226" s="25">
        <f t="shared" ca="1" si="87"/>
        <v>0.33519249635596804</v>
      </c>
      <c r="I226" s="25">
        <f t="shared" ca="1" si="88"/>
        <v>1.7228780792049458</v>
      </c>
      <c r="J226" s="25">
        <f t="shared" ca="1" si="89"/>
        <v>0.97603281700793909</v>
      </c>
      <c r="K226" s="25">
        <f t="shared" ca="1" si="90"/>
        <v>3.2225989314425374</v>
      </c>
      <c r="M226" s="25">
        <f ca="1">Kp*(Q226+R226*OnebyTi+Td*(Q226-Q225))</f>
        <v>21.864920003967075</v>
      </c>
      <c r="N226" s="25">
        <f t="shared" ca="1" si="102"/>
        <v>3.8375716824730981</v>
      </c>
      <c r="O226" s="25">
        <f t="shared" ca="1" si="109"/>
        <v>-2.8588933032599941</v>
      </c>
      <c r="P226" s="25">
        <f t="shared" ca="1" si="103"/>
        <v>-2.2789109140102042</v>
      </c>
      <c r="Q226" s="25">
        <f t="shared" ca="1" si="85"/>
        <v>3.2789109140102042</v>
      </c>
      <c r="R226" s="25">
        <f t="shared" ca="1" si="91"/>
        <v>1.4837075698877933</v>
      </c>
      <c r="S226" s="25">
        <f t="shared" ca="1" si="92"/>
        <v>24.873436284844647</v>
      </c>
      <c r="T226" s="25">
        <f t="shared" ca="1" si="93"/>
        <v>40.387540728395251</v>
      </c>
      <c r="U226" s="25">
        <f t="shared" ca="1" si="94"/>
        <v>23.568797888990929</v>
      </c>
      <c r="W226" s="25">
        <f ca="1">Kp*(AB226+AC226*OnebyTi+Td*(AB226-AB225))</f>
        <v>-9.5122019277124608</v>
      </c>
      <c r="X226" s="25">
        <f t="shared" ca="1" si="104"/>
        <v>0.44055655244791742</v>
      </c>
      <c r="Y226" s="25">
        <f t="shared" ca="1" si="105"/>
        <v>3.717569215988684</v>
      </c>
      <c r="Z226" s="25">
        <f t="shared" ca="1" si="106"/>
        <v>4.1797098806888879</v>
      </c>
      <c r="AA226" s="25">
        <f t="shared" ca="1" si="107"/>
        <v>3.0531033960077458</v>
      </c>
      <c r="AB226" s="25">
        <f t="shared" ca="1" si="86"/>
        <v>-2.0531033960077458</v>
      </c>
      <c r="AC226" s="25">
        <f t="shared" ca="1" si="95"/>
        <v>3.322634560390028</v>
      </c>
      <c r="AD226" s="25">
        <f t="shared" ca="1" si="96"/>
        <v>19.52741526634788</v>
      </c>
      <c r="AE226" s="25">
        <f t="shared" ca="1" si="97"/>
        <v>22.754509853979346</v>
      </c>
      <c r="AF226" s="25">
        <f t="shared" ca="1" si="98"/>
        <v>273.14680379162138</v>
      </c>
      <c r="AH226" s="25">
        <f t="shared" ca="1" si="83"/>
        <v>0.33327463204077357</v>
      </c>
      <c r="AI226" s="25">
        <f t="shared" ca="1" si="84"/>
        <v>1.0007577017586238</v>
      </c>
    </row>
    <row r="227" spans="1:35">
      <c r="A227" s="25">
        <v>21.5</v>
      </c>
      <c r="B227" s="25">
        <f t="shared" si="99"/>
        <v>1</v>
      </c>
      <c r="C227" s="25">
        <f t="shared" si="100"/>
        <v>0</v>
      </c>
      <c r="E227" s="25">
        <f ca="1">Kp*(G227+H227*OnebyTi+Td*(G227-G226))</f>
        <v>0.33325674579291931</v>
      </c>
      <c r="F227" s="25">
        <f t="shared" ca="1" si="101"/>
        <v>1.0007480554932449</v>
      </c>
      <c r="G227" s="25">
        <f t="shared" ca="1" si="108"/>
        <v>-7.4805549324485909E-4</v>
      </c>
      <c r="H227" s="25">
        <f t="shared" ca="1" si="87"/>
        <v>0.33511769080664355</v>
      </c>
      <c r="I227" s="25">
        <f t="shared" ca="1" si="88"/>
        <v>1.7229528847542703</v>
      </c>
      <c r="J227" s="25">
        <f t="shared" ca="1" si="89"/>
        <v>0.97603287296664121</v>
      </c>
      <c r="K227" s="25">
        <f t="shared" ca="1" si="90"/>
        <v>3.2242072507530137</v>
      </c>
      <c r="M227" s="25">
        <f ca="1">Kp*(Q227+R227*OnebyTi+Td*(Q227-Q226))</f>
        <v>22.308920618889392</v>
      </c>
      <c r="N227" s="25">
        <f t="shared" ca="1" si="102"/>
        <v>4.5283569585326271</v>
      </c>
      <c r="O227" s="25">
        <f t="shared" ca="1" si="109"/>
        <v>-2.5856069317425789</v>
      </c>
      <c r="P227" s="25">
        <f t="shared" ca="1" si="103"/>
        <v>-2.302580310182627</v>
      </c>
      <c r="Q227" s="25">
        <f t="shared" ca="1" si="85"/>
        <v>3.302580310182627</v>
      </c>
      <c r="R227" s="25">
        <f t="shared" ca="1" si="91"/>
        <v>1.8139656009060561</v>
      </c>
      <c r="S227" s="25">
        <f t="shared" ca="1" si="92"/>
        <v>25.203694315862911</v>
      </c>
      <c r="T227" s="25">
        <f t="shared" ca="1" si="93"/>
        <v>41.478244398915848</v>
      </c>
      <c r="U227" s="25">
        <f t="shared" ca="1" si="94"/>
        <v>23.89114058382599</v>
      </c>
      <c r="W227" s="25">
        <f ca="1">Kp*(AB227+AC227*OnebyTi+Td*(AB227-AB226))</f>
        <v>-10.053518523457422</v>
      </c>
      <c r="X227" s="25">
        <f t="shared" ca="1" si="104"/>
        <v>0.14072101847707857</v>
      </c>
      <c r="Y227" s="25">
        <f t="shared" ca="1" si="105"/>
        <v>3.5577474224693528</v>
      </c>
      <c r="Z227" s="25">
        <f t="shared" ca="1" si="106"/>
        <v>4.1571710145098368</v>
      </c>
      <c r="AA227" s="25">
        <f t="shared" ca="1" si="107"/>
        <v>3.1080486426268727</v>
      </c>
      <c r="AB227" s="25">
        <f t="shared" ca="1" si="86"/>
        <v>-2.1080486426268727</v>
      </c>
      <c r="AC227" s="25">
        <f t="shared" ca="1" si="95"/>
        <v>3.1118296961273408</v>
      </c>
      <c r="AD227" s="25">
        <f t="shared" ca="1" si="96"/>
        <v>19.738220130610568</v>
      </c>
      <c r="AE227" s="25">
        <f t="shared" ca="1" si="97"/>
        <v>23.198896761947445</v>
      </c>
      <c r="AF227" s="25">
        <f t="shared" ca="1" si="98"/>
        <v>281.8906194719894</v>
      </c>
      <c r="AH227" s="25">
        <f t="shared" ca="1" si="83"/>
        <v>0.33325674579291931</v>
      </c>
      <c r="AI227" s="25">
        <f t="shared" ca="1" si="84"/>
        <v>1.0007480554932449</v>
      </c>
    </row>
    <row r="228" spans="1:35">
      <c r="A228" s="25">
        <v>21.6</v>
      </c>
      <c r="B228" s="25">
        <f t="shared" si="99"/>
        <v>1</v>
      </c>
      <c r="C228" s="25">
        <f t="shared" si="100"/>
        <v>0</v>
      </c>
      <c r="E228" s="25">
        <f ca="1">Kp*(G228+H228*OnebyTi+Td*(G228-G227))</f>
        <v>0.33323798396287607</v>
      </c>
      <c r="F228" s="25">
        <f t="shared" ca="1" si="101"/>
        <v>1.000738834494894</v>
      </c>
      <c r="G228" s="25">
        <f t="shared" ca="1" si="108"/>
        <v>-7.3883449489398068E-4</v>
      </c>
      <c r="H228" s="25">
        <f t="shared" ca="1" si="87"/>
        <v>0.33504380735715417</v>
      </c>
      <c r="I228" s="25">
        <f t="shared" ca="1" si="88"/>
        <v>1.7230267682037597</v>
      </c>
      <c r="J228" s="25">
        <f t="shared" ca="1" si="89"/>
        <v>0.97603292755428228</v>
      </c>
      <c r="K228" s="25">
        <f t="shared" ca="1" si="90"/>
        <v>3.2258031332619845</v>
      </c>
      <c r="M228" s="25">
        <f ca="1">Kp*(Q228+R228*OnebyTi+Td*(Q228-Q227))</f>
        <v>22.678469225817878</v>
      </c>
      <c r="N228" s="25">
        <f t="shared" ca="1" si="102"/>
        <v>5.2148194156852385</v>
      </c>
      <c r="O228" s="25">
        <f t="shared" ca="1" si="109"/>
        <v>-2.2952822032744606</v>
      </c>
      <c r="P228" s="25">
        <f t="shared" ca="1" si="103"/>
        <v>-2.3141307802610549</v>
      </c>
      <c r="Q228" s="25">
        <f t="shared" ca="1" si="85"/>
        <v>3.3141307802610549</v>
      </c>
      <c r="R228" s="25">
        <f t="shared" ca="1" si="91"/>
        <v>2.1453786789321616</v>
      </c>
      <c r="S228" s="25">
        <f t="shared" ca="1" si="92"/>
        <v>25.535107393889017</v>
      </c>
      <c r="T228" s="25">
        <f t="shared" ca="1" si="93"/>
        <v>42.576590681783223</v>
      </c>
      <c r="U228" s="25">
        <f t="shared" ca="1" si="94"/>
        <v>24.214610660601586</v>
      </c>
      <c r="W228" s="25">
        <f ca="1">Kp*(AB228+AC228*OnebyTi+Td*(AB228-AB227))</f>
        <v>-10.576199088278143</v>
      </c>
      <c r="X228" s="25">
        <f t="shared" ca="1" si="104"/>
        <v>-0.16033155708794436</v>
      </c>
      <c r="Y228" s="25">
        <f t="shared" ca="1" si="105"/>
        <v>3.391097078250394</v>
      </c>
      <c r="Z228" s="25">
        <f t="shared" ca="1" si="106"/>
        <v>4.1279367809581737</v>
      </c>
      <c r="AA228" s="25">
        <f t="shared" ca="1" si="107"/>
        <v>3.1592149444727808</v>
      </c>
      <c r="AB228" s="25">
        <f t="shared" ca="1" si="86"/>
        <v>-2.1592149444727808</v>
      </c>
      <c r="AC228" s="25">
        <f t="shared" ca="1" si="95"/>
        <v>2.8959082016800628</v>
      </c>
      <c r="AD228" s="25">
        <f t="shared" ca="1" si="96"/>
        <v>19.954141625057847</v>
      </c>
      <c r="AE228" s="25">
        <f t="shared" ca="1" si="97"/>
        <v>23.665117679590903</v>
      </c>
      <c r="AF228" s="25">
        <f t="shared" ca="1" si="98"/>
        <v>291.08382056047009</v>
      </c>
      <c r="AH228" s="25">
        <f t="shared" ca="1" si="83"/>
        <v>0.33323798396287607</v>
      </c>
      <c r="AI228" s="25">
        <f t="shared" ca="1" si="84"/>
        <v>1.000738834494894</v>
      </c>
    </row>
    <row r="229" spans="1:35">
      <c r="A229" s="25">
        <v>21.7</v>
      </c>
      <c r="B229" s="25">
        <f t="shared" si="99"/>
        <v>1</v>
      </c>
      <c r="C229" s="25">
        <f t="shared" si="100"/>
        <v>0</v>
      </c>
      <c r="E229" s="25">
        <f ca="1">Kp*(G229+H229*OnebyTi+Td*(G229-G228))</f>
        <v>0.33321993114745618</v>
      </c>
      <c r="F229" s="25">
        <f t="shared" ca="1" si="101"/>
        <v>1.0007297737738183</v>
      </c>
      <c r="G229" s="25">
        <f t="shared" ca="1" si="108"/>
        <v>-7.2977377381833186E-4</v>
      </c>
      <c r="H229" s="25">
        <f t="shared" ca="1" si="87"/>
        <v>0.33497082997977234</v>
      </c>
      <c r="I229" s="25">
        <f t="shared" ca="1" si="88"/>
        <v>1.7230997455811414</v>
      </c>
      <c r="J229" s="25">
        <f t="shared" ca="1" si="89"/>
        <v>0.97603298081125833</v>
      </c>
      <c r="K229" s="25">
        <f t="shared" ca="1" si="90"/>
        <v>3.2273867423511704</v>
      </c>
      <c r="M229" s="25">
        <f ca="1">Kp*(Q229+R229*OnebyTi+Td*(Q229-Q228))</f>
        <v>22.971209046256803</v>
      </c>
      <c r="N229" s="25">
        <f t="shared" ca="1" si="102"/>
        <v>5.8943190598804778</v>
      </c>
      <c r="O229" s="25">
        <f t="shared" ca="1" si="109"/>
        <v>-1.9887908790391748</v>
      </c>
      <c r="P229" s="25">
        <f t="shared" ca="1" si="103"/>
        <v>-2.3133615596015118</v>
      </c>
      <c r="Q229" s="25">
        <f t="shared" ca="1" si="85"/>
        <v>3.3133615596015118</v>
      </c>
      <c r="R229" s="25">
        <f t="shared" ca="1" si="91"/>
        <v>2.4767148348923129</v>
      </c>
      <c r="S229" s="25">
        <f t="shared" ca="1" si="92"/>
        <v>25.866443549849169</v>
      </c>
      <c r="T229" s="25">
        <f t="shared" ca="1" si="93"/>
        <v>43.674427164247717</v>
      </c>
      <c r="U229" s="25">
        <f t="shared" ca="1" si="94"/>
        <v>24.538005676553915</v>
      </c>
      <c r="W229" s="25">
        <f ca="1">Kp*(AB229+AC229*OnebyTi+Td*(AB229-AB228))</f>
        <v>-11.078987878764686</v>
      </c>
      <c r="X229" s="25">
        <f t="shared" ca="1" si="104"/>
        <v>-0.46199648445627794</v>
      </c>
      <c r="Y229" s="25">
        <f t="shared" ca="1" si="105"/>
        <v>3.2178918598602992</v>
      </c>
      <c r="Z229" s="25">
        <f t="shared" ca="1" si="106"/>
        <v>4.0920006846063925</v>
      </c>
      <c r="AA229" s="25">
        <f t="shared" ca="1" si="107"/>
        <v>3.2064600659368985</v>
      </c>
      <c r="AB229" s="25">
        <f t="shared" ca="1" si="86"/>
        <v>-2.2064600659368985</v>
      </c>
      <c r="AC229" s="25">
        <f t="shared" ca="1" si="95"/>
        <v>2.6752621950863729</v>
      </c>
      <c r="AD229" s="25">
        <f t="shared" ca="1" si="96"/>
        <v>20.174787631651537</v>
      </c>
      <c r="AE229" s="25">
        <f t="shared" ca="1" si="97"/>
        <v>24.151964281848329</v>
      </c>
      <c r="AF229" s="25">
        <f t="shared" ca="1" si="98"/>
        <v>300.72040850452834</v>
      </c>
      <c r="AH229" s="25">
        <f t="shared" ca="1" si="83"/>
        <v>0.33321993114745618</v>
      </c>
      <c r="AI229" s="25">
        <f t="shared" ca="1" si="84"/>
        <v>1.0007297737738183</v>
      </c>
    </row>
    <row r="230" spans="1:35">
      <c r="A230" s="25">
        <v>21.8</v>
      </c>
      <c r="B230" s="25">
        <f t="shared" si="99"/>
        <v>1</v>
      </c>
      <c r="C230" s="25">
        <f t="shared" si="100"/>
        <v>0</v>
      </c>
      <c r="E230" s="25">
        <f ca="1">Kp*(G230+H230*OnebyTi+Td*(G230-G229))</f>
        <v>0.33320395710308343</v>
      </c>
      <c r="F230" s="25">
        <f t="shared" ca="1" si="101"/>
        <v>1.0007206384506158</v>
      </c>
      <c r="G230" s="25">
        <f t="shared" ca="1" si="108"/>
        <v>-7.2063845061576259E-4</v>
      </c>
      <c r="H230" s="25">
        <f t="shared" ca="1" si="87"/>
        <v>0.33489876613471076</v>
      </c>
      <c r="I230" s="25">
        <f t="shared" ca="1" si="88"/>
        <v>1.723171809426203</v>
      </c>
      <c r="J230" s="25">
        <f t="shared" ca="1" si="89"/>
        <v>0.97603303274323594</v>
      </c>
      <c r="K230" s="25">
        <f t="shared" ca="1" si="90"/>
        <v>3.228957734173513</v>
      </c>
      <c r="M230" s="25">
        <f ca="1">Kp*(Q230+R230*OnebyTi+Td*(Q230-Q229))</f>
        <v>23.185041850695342</v>
      </c>
      <c r="N230" s="25">
        <f t="shared" ca="1" si="102"/>
        <v>6.5642078608408188</v>
      </c>
      <c r="O230" s="25">
        <f t="shared" ca="1" si="109"/>
        <v>-1.6670768827635152</v>
      </c>
      <c r="P230" s="25">
        <f t="shared" ca="1" si="103"/>
        <v>-2.3001156539213063</v>
      </c>
      <c r="Q230" s="25">
        <f t="shared" ca="1" si="85"/>
        <v>3.3001156539213063</v>
      </c>
      <c r="R230" s="25">
        <f t="shared" ca="1" si="91"/>
        <v>2.8067264002844436</v>
      </c>
      <c r="S230" s="25">
        <f t="shared" ca="1" si="92"/>
        <v>26.196455115241299</v>
      </c>
      <c r="T230" s="25">
        <f t="shared" ca="1" si="93"/>
        <v>44.76350349717336</v>
      </c>
      <c r="U230" s="25">
        <f t="shared" ca="1" si="94"/>
        <v>24.86010786556394</v>
      </c>
      <c r="W230" s="25">
        <f ca="1">Kp*(AB230+AC230*OnebyTi+Td*(AB230-AB229))</f>
        <v>-11.560657440628123</v>
      </c>
      <c r="X230" s="25">
        <f t="shared" ca="1" si="104"/>
        <v>-0.76366181890887874</v>
      </c>
      <c r="Y230" s="25">
        <f t="shared" ca="1" si="105"/>
        <v>3.0384215875348652</v>
      </c>
      <c r="Z230" s="25">
        <f t="shared" ca="1" si="106"/>
        <v>4.0493698941745215</v>
      </c>
      <c r="AA230" s="25">
        <f t="shared" ca="1" si="107"/>
        <v>3.2496483915374035</v>
      </c>
      <c r="AB230" s="25">
        <f t="shared" ca="1" si="86"/>
        <v>-2.2496483915374035</v>
      </c>
      <c r="AC230" s="25">
        <f t="shared" ca="1" si="95"/>
        <v>2.4502973559326326</v>
      </c>
      <c r="AD230" s="25">
        <f t="shared" ca="1" si="96"/>
        <v>20.399752470805279</v>
      </c>
      <c r="AE230" s="25">
        <f t="shared" ca="1" si="97"/>
        <v>24.658056070403013</v>
      </c>
      <c r="AF230" s="25">
        <f t="shared" ca="1" si="98"/>
        <v>310.79062286872784</v>
      </c>
      <c r="AH230" s="25">
        <f t="shared" ca="1" si="83"/>
        <v>0.33320395710308343</v>
      </c>
      <c r="AI230" s="25">
        <f t="shared" ca="1" si="84"/>
        <v>1.0007206384506158</v>
      </c>
    </row>
    <row r="231" spans="1:35">
      <c r="A231" s="25">
        <v>21.9</v>
      </c>
      <c r="B231" s="25">
        <f t="shared" si="99"/>
        <v>1</v>
      </c>
      <c r="C231" s="25">
        <f t="shared" si="100"/>
        <v>0</v>
      </c>
      <c r="E231" s="25">
        <f ca="1">Kp*(G231+H231*OnebyTi+Td*(G231-G230))</f>
        <v>0.33319113944093059</v>
      </c>
      <c r="F231" s="25">
        <f t="shared" ca="1" si="101"/>
        <v>1.0007112374584362</v>
      </c>
      <c r="G231" s="25">
        <f t="shared" ca="1" si="108"/>
        <v>-7.112374584361536E-4</v>
      </c>
      <c r="H231" s="25">
        <f t="shared" ca="1" si="87"/>
        <v>0.33482764238886714</v>
      </c>
      <c r="I231" s="25">
        <f t="shared" ca="1" si="88"/>
        <v>1.7232429331720467</v>
      </c>
      <c r="J231" s="25">
        <f t="shared" ca="1" si="89"/>
        <v>0.97603308332910821</v>
      </c>
      <c r="K231" s="25">
        <f t="shared" ca="1" si="90"/>
        <v>3.2305153442074883</v>
      </c>
      <c r="M231" s="25">
        <f ca="1">Kp*(Q231+R231*OnebyTi+Td*(Q231-Q230))</f>
        <v>23.31813921046307</v>
      </c>
      <c r="N231" s="25">
        <f t="shared" ca="1" si="102"/>
        <v>7.2218396154307731</v>
      </c>
      <c r="O231" s="25">
        <f t="shared" ca="1" si="109"/>
        <v>-1.3311536836877538</v>
      </c>
      <c r="P231" s="25">
        <f t="shared" ca="1" si="103"/>
        <v>-2.274280997999393</v>
      </c>
      <c r="Q231" s="25">
        <f t="shared" ca="1" si="85"/>
        <v>3.274280997999393</v>
      </c>
      <c r="R231" s="25">
        <f t="shared" ca="1" si="91"/>
        <v>3.1341545000843829</v>
      </c>
      <c r="S231" s="25">
        <f t="shared" ca="1" si="92"/>
        <v>26.523883215041238</v>
      </c>
      <c r="T231" s="25">
        <f t="shared" ca="1" si="93"/>
        <v>45.835595102559353</v>
      </c>
      <c r="U231" s="25">
        <f t="shared" ca="1" si="94"/>
        <v>25.179688523380264</v>
      </c>
      <c r="W231" s="25">
        <f ca="1">Kp*(AB231+AC231*OnebyTi+Td*(AB231-AB230))</f>
        <v>-12.02001140400812</v>
      </c>
      <c r="X231" s="25">
        <f t="shared" ca="1" si="104"/>
        <v>-1.0647095424315829</v>
      </c>
      <c r="Y231" s="25">
        <f t="shared" ca="1" si="105"/>
        <v>2.8529917917063181</v>
      </c>
      <c r="Z231" s="25">
        <f t="shared" ca="1" si="106"/>
        <v>4.0000653634596768</v>
      </c>
      <c r="AA231" s="25">
        <f t="shared" ca="1" si="107"/>
        <v>3.2886512694601695</v>
      </c>
      <c r="AB231" s="25">
        <f t="shared" ca="1" si="86"/>
        <v>-2.2886512694601695</v>
      </c>
      <c r="AC231" s="25">
        <f t="shared" ca="1" si="95"/>
        <v>2.2214322289866155</v>
      </c>
      <c r="AD231" s="25">
        <f t="shared" ca="1" si="96"/>
        <v>20.628617597751294</v>
      </c>
      <c r="AE231" s="25">
        <f t="shared" ca="1" si="97"/>
        <v>25.181848533723176</v>
      </c>
      <c r="AF231" s="25">
        <f t="shared" ca="1" si="98"/>
        <v>321.28079216052134</v>
      </c>
      <c r="AH231" s="25">
        <f t="shared" ca="1" si="83"/>
        <v>0.33319113944093059</v>
      </c>
      <c r="AI231" s="25">
        <f t="shared" ca="1" si="84"/>
        <v>1.0007112374584362</v>
      </c>
    </row>
    <row r="232" spans="1:35">
      <c r="A232" s="25">
        <v>22</v>
      </c>
      <c r="B232" s="25">
        <f t="shared" si="99"/>
        <v>1</v>
      </c>
      <c r="C232" s="25">
        <f t="shared" si="100"/>
        <v>0</v>
      </c>
      <c r="E232" s="25">
        <f ca="1">Kp*(G232+H232*OnebyTi+Td*(G232-G231))</f>
        <v>0.33318221534465792</v>
      </c>
      <c r="F232" s="25">
        <f t="shared" ca="1" si="101"/>
        <v>1.0007014326821086</v>
      </c>
      <c r="G232" s="25">
        <f t="shared" ca="1" si="108"/>
        <v>-7.0143268210864917E-4</v>
      </c>
      <c r="H232" s="25">
        <f t="shared" ca="1" si="87"/>
        <v>0.33475749912065628</v>
      </c>
      <c r="I232" s="25">
        <f t="shared" ca="1" si="88"/>
        <v>1.7233130764402576</v>
      </c>
      <c r="J232" s="25">
        <f t="shared" ca="1" si="89"/>
        <v>0.97603313252988899</v>
      </c>
      <c r="K232" s="25">
        <f t="shared" ca="1" si="90"/>
        <v>3.2320584961081273</v>
      </c>
      <c r="M232" s="25">
        <f ca="1">Kp*(Q232+R232*OnebyTi+Td*(Q232-Q231))</f>
        <v>23.36895287996666</v>
      </c>
      <c r="N232" s="25">
        <f t="shared" ca="1" si="102"/>
        <v>7.8645799320915275</v>
      </c>
      <c r="O232" s="25">
        <f t="shared" ca="1" si="109"/>
        <v>-0.98210138380882328</v>
      </c>
      <c r="P232" s="25">
        <f t="shared" ca="1" si="103"/>
        <v>-2.2357914602871345</v>
      </c>
      <c r="Q232" s="25">
        <f t="shared" ca="1" si="85"/>
        <v>3.2357914602871345</v>
      </c>
      <c r="R232" s="25">
        <f t="shared" ca="1" si="91"/>
        <v>3.4577336461130965</v>
      </c>
      <c r="S232" s="25">
        <f t="shared" ca="1" si="92"/>
        <v>26.847462361069951</v>
      </c>
      <c r="T232" s="25">
        <f t="shared" ca="1" si="93"/>
        <v>46.882629740006067</v>
      </c>
      <c r="U232" s="25">
        <f t="shared" ca="1" si="94"/>
        <v>25.495512490900015</v>
      </c>
      <c r="W232" s="25">
        <f ca="1">Kp*(AB232+AC232*OnebyTi+Td*(AB232-AB231))</f>
        <v>-12.455887242841078</v>
      </c>
      <c r="X232" s="25">
        <f t="shared" ca="1" si="104"/>
        <v>-1.364516769516487</v>
      </c>
      <c r="Y232" s="25">
        <f t="shared" ca="1" si="105"/>
        <v>2.661923243006092</v>
      </c>
      <c r="Z232" s="25">
        <f t="shared" ca="1" si="106"/>
        <v>3.944121925225244</v>
      </c>
      <c r="AA232" s="25">
        <f t="shared" ca="1" si="107"/>
        <v>3.3233473442428285</v>
      </c>
      <c r="AB232" s="25">
        <f t="shared" ca="1" si="86"/>
        <v>-2.3233473442428285</v>
      </c>
      <c r="AC232" s="25">
        <f t="shared" ca="1" si="95"/>
        <v>1.9890974945623325</v>
      </c>
      <c r="AD232" s="25">
        <f t="shared" ca="1" si="96"/>
        <v>20.860952332175575</v>
      </c>
      <c r="AE232" s="25">
        <f t="shared" ca="1" si="97"/>
        <v>25.721642821923197</v>
      </c>
      <c r="AF232" s="25">
        <f t="shared" ca="1" si="98"/>
        <v>332.17325549027765</v>
      </c>
      <c r="AH232" s="25">
        <f t="shared" ca="1" si="83"/>
        <v>0.33318221534465792</v>
      </c>
      <c r="AI232" s="25">
        <f t="shared" ca="1" si="84"/>
        <v>1.0007014326821086</v>
      </c>
    </row>
    <row r="233" spans="1:35">
      <c r="A233" s="25">
        <v>22.1</v>
      </c>
      <c r="B233" s="25">
        <f t="shared" si="99"/>
        <v>1</v>
      </c>
      <c r="C233" s="25">
        <f t="shared" si="100"/>
        <v>0</v>
      </c>
      <c r="E233" s="25">
        <f ca="1">Kp*(G233+H233*OnebyTi+Td*(G233-G232))</f>
        <v>0.33317756285459593</v>
      </c>
      <c r="F233" s="25">
        <f t="shared" ca="1" si="101"/>
        <v>1.0006911433365153</v>
      </c>
      <c r="G233" s="25">
        <f t="shared" ca="1" si="108"/>
        <v>-6.9114333651532078E-4</v>
      </c>
      <c r="H233" s="25">
        <f t="shared" ca="1" si="87"/>
        <v>0.33468838478700474</v>
      </c>
      <c r="I233" s="25">
        <f t="shared" ca="1" si="88"/>
        <v>1.7233821907739091</v>
      </c>
      <c r="J233" s="25">
        <f t="shared" ca="1" si="89"/>
        <v>0.97603318029780017</v>
      </c>
      <c r="K233" s="25">
        <f t="shared" ca="1" si="90"/>
        <v>3.2335859228818262</v>
      </c>
      <c r="M233" s="25">
        <f ca="1">Kp*(Q233+R233*OnebyTi+Td*(Q233-Q232))</f>
        <v>23.336224258947006</v>
      </c>
      <c r="N233" s="25">
        <f t="shared" ca="1" si="102"/>
        <v>8.4898163003285241</v>
      </c>
      <c r="O233" s="25">
        <f t="shared" ca="1" si="109"/>
        <v>-0.62106351652448599</v>
      </c>
      <c r="P233" s="25">
        <f t="shared" ca="1" si="103"/>
        <v>-2.1846276876491686</v>
      </c>
      <c r="Q233" s="25">
        <f t="shared" ca="1" si="85"/>
        <v>3.1846276876491686</v>
      </c>
      <c r="R233" s="25">
        <f t="shared" ca="1" si="91"/>
        <v>3.7761964148780134</v>
      </c>
      <c r="S233" s="25">
        <f t="shared" ca="1" si="92"/>
        <v>27.165925129834868</v>
      </c>
      <c r="T233" s="25">
        <f t="shared" ca="1" si="93"/>
        <v>47.896815090900233</v>
      </c>
      <c r="U233" s="25">
        <f t="shared" ca="1" si="94"/>
        <v>25.80634271990408</v>
      </c>
      <c r="W233" s="25">
        <f ca="1">Kp*(AB233+AC233*OnebyTi+Td*(AB233-AB232))</f>
        <v>-12.867158992279371</v>
      </c>
      <c r="X233" s="25">
        <f t="shared" ca="1" si="104"/>
        <v>-1.6624569749012856</v>
      </c>
      <c r="Y233" s="25">
        <f t="shared" ca="1" si="105"/>
        <v>2.4655514463820132</v>
      </c>
      <c r="Z233" s="25">
        <f t="shared" ca="1" si="106"/>
        <v>3.8815883575889898</v>
      </c>
      <c r="AA233" s="25">
        <f t="shared" ca="1" si="107"/>
        <v>3.3536228778126693</v>
      </c>
      <c r="AB233" s="25">
        <f t="shared" ca="1" si="86"/>
        <v>-2.3536228778126693</v>
      </c>
      <c r="AC233" s="25">
        <f t="shared" ca="1" si="95"/>
        <v>1.7537352067810656</v>
      </c>
      <c r="AD233" s="25">
        <f t="shared" ca="1" si="96"/>
        <v>21.096314619956843</v>
      </c>
      <c r="AE233" s="25">
        <f t="shared" ca="1" si="97"/>
        <v>26.275596887019518</v>
      </c>
      <c r="AF233" s="25">
        <f t="shared" ca="1" si="98"/>
        <v>343.44635946750827</v>
      </c>
      <c r="AH233" s="25">
        <f t="shared" ca="1" si="83"/>
        <v>0.33317756285459593</v>
      </c>
      <c r="AI233" s="25">
        <f t="shared" ca="1" si="84"/>
        <v>1.0006911433365153</v>
      </c>
    </row>
    <row r="234" spans="1:35">
      <c r="A234" s="25">
        <v>22.2</v>
      </c>
      <c r="B234" s="25">
        <f t="shared" si="99"/>
        <v>1</v>
      </c>
      <c r="C234" s="25">
        <f t="shared" si="100"/>
        <v>0</v>
      </c>
      <c r="E234" s="25">
        <f ca="1">Kp*(G234+H234*OnebyTi+Td*(G234-G233))</f>
        <v>0.33317721006561979</v>
      </c>
      <c r="F234" s="25">
        <f t="shared" ca="1" si="101"/>
        <v>1.0006803457514308</v>
      </c>
      <c r="G234" s="25">
        <f t="shared" ca="1" si="108"/>
        <v>-6.8034575143083309E-4</v>
      </c>
      <c r="H234" s="25">
        <f t="shared" ca="1" si="87"/>
        <v>0.33462035021186165</v>
      </c>
      <c r="I234" s="25">
        <f t="shared" ca="1" si="88"/>
        <v>1.7234502253490522</v>
      </c>
      <c r="J234" s="25">
        <f t="shared" ca="1" si="89"/>
        <v>0.97603322658483427</v>
      </c>
      <c r="K234" s="25">
        <f t="shared" ca="1" si="90"/>
        <v>3.2350962904500027</v>
      </c>
      <c r="M234" s="25">
        <f ca="1">Kp*(Q234+R234*OnebyTi+Td*(Q234-Q233))</f>
        <v>23.218992887205765</v>
      </c>
      <c r="N234" s="25">
        <f t="shared" ca="1" si="102"/>
        <v>9.0949682084521193</v>
      </c>
      <c r="O234" s="25">
        <f t="shared" ca="1" si="109"/>
        <v>-0.2492435649853188</v>
      </c>
      <c r="P234" s="25">
        <f t="shared" ca="1" si="103"/>
        <v>-2.1208177849808698</v>
      </c>
      <c r="Q234" s="25">
        <f t="shared" ca="1" si="85"/>
        <v>3.1208177849808698</v>
      </c>
      <c r="R234" s="25">
        <f t="shared" ca="1" si="91"/>
        <v>4.0882781933761008</v>
      </c>
      <c r="S234" s="25">
        <f t="shared" ca="1" si="92"/>
        <v>27.478006908332954</v>
      </c>
      <c r="T234" s="25">
        <f t="shared" ca="1" si="93"/>
        <v>48.870765455605522</v>
      </c>
      <c r="U234" s="25">
        <f t="shared" ca="1" si="94"/>
        <v>26.110944905129902</v>
      </c>
      <c r="W234" s="25">
        <f ca="1">Kp*(AB234+AC234*OnebyTi+Td*(AB234-AB233))</f>
        <v>-13.252739918178305</v>
      </c>
      <c r="X234" s="25">
        <f t="shared" ca="1" si="104"/>
        <v>-1.9579012409491146</v>
      </c>
      <c r="Y234" s="25">
        <f t="shared" ca="1" si="105"/>
        <v>2.2642261000101276</v>
      </c>
      <c r="Z234" s="25">
        <f t="shared" ca="1" si="106"/>
        <v>3.8125274225011943</v>
      </c>
      <c r="AA234" s="25">
        <f t="shared" ca="1" si="107"/>
        <v>3.3793720581051172</v>
      </c>
      <c r="AB234" s="25">
        <f t="shared" ca="1" si="86"/>
        <v>-2.3793720581051172</v>
      </c>
      <c r="AC234" s="25">
        <f t="shared" ca="1" si="95"/>
        <v>1.5157980009705538</v>
      </c>
      <c r="AD234" s="25">
        <f t="shared" ca="1" si="96"/>
        <v>21.334251825767353</v>
      </c>
      <c r="AE234" s="25">
        <f t="shared" ca="1" si="97"/>
        <v>26.841738026108654</v>
      </c>
      <c r="AF234" s="25">
        <f t="shared" ca="1" si="98"/>
        <v>355.07453284583596</v>
      </c>
      <c r="AH234" s="25">
        <f t="shared" ca="1" si="83"/>
        <v>0.33317721006561979</v>
      </c>
      <c r="AI234" s="25">
        <f t="shared" ca="1" si="84"/>
        <v>1.0006803457514308</v>
      </c>
    </row>
    <row r="235" spans="1:35">
      <c r="A235" s="25">
        <v>22.3</v>
      </c>
      <c r="B235" s="25">
        <f t="shared" si="99"/>
        <v>1</v>
      </c>
      <c r="C235" s="25">
        <f t="shared" si="100"/>
        <v>0</v>
      </c>
      <c r="E235" s="25">
        <f ca="1">Kp*(G235+H235*OnebyTi+Td*(G235-G234))</f>
        <v>0.33318086873253816</v>
      </c>
      <c r="F235" s="25">
        <f t="shared" ca="1" si="101"/>
        <v>1.0006690690457105</v>
      </c>
      <c r="G235" s="25">
        <f t="shared" ca="1" si="108"/>
        <v>-6.6906904571051307E-4</v>
      </c>
      <c r="H235" s="25">
        <f t="shared" ca="1" si="87"/>
        <v>0.33455344330729059</v>
      </c>
      <c r="I235" s="25">
        <f t="shared" ca="1" si="88"/>
        <v>1.7235171322536234</v>
      </c>
      <c r="J235" s="25">
        <f t="shared" ca="1" si="89"/>
        <v>0.97603327135017304</v>
      </c>
      <c r="K235" s="25">
        <f t="shared" ca="1" si="90"/>
        <v>3.2365883144219372</v>
      </c>
      <c r="M235" s="25">
        <f ca="1">Kp*(Q235+R235*OnebyTi+Td*(Q235-Q234))</f>
        <v>23.016603927275597</v>
      </c>
      <c r="N235" s="25">
        <f t="shared" ca="1" si="102"/>
        <v>9.6774972721124666</v>
      </c>
      <c r="O235" s="25">
        <f t="shared" ca="1" si="109"/>
        <v>0.1320987903758459</v>
      </c>
      <c r="P235" s="25">
        <f t="shared" ca="1" si="103"/>
        <v>-2.0444378250023103</v>
      </c>
      <c r="Q235" s="25">
        <f t="shared" ca="1" si="85"/>
        <v>3.0444378250023103</v>
      </c>
      <c r="R235" s="25">
        <f t="shared" ca="1" si="91"/>
        <v>4.3927219758763316</v>
      </c>
      <c r="S235" s="25">
        <f t="shared" ca="1" si="92"/>
        <v>27.782450690833187</v>
      </c>
      <c r="T235" s="25">
        <f t="shared" ca="1" si="93"/>
        <v>49.797625622636005</v>
      </c>
      <c r="U235" s="25">
        <f t="shared" ca="1" si="94"/>
        <v>26.408092166105824</v>
      </c>
      <c r="W235" s="25">
        <f ca="1">Kp*(AB235+AC235*OnebyTi+Td*(AB235-AB234))</f>
        <v>-13.611585132706548</v>
      </c>
      <c r="X235" s="25">
        <f t="shared" ca="1" si="104"/>
        <v>-2.2502195223084098</v>
      </c>
      <c r="Y235" s="25">
        <f t="shared" ca="1" si="105"/>
        <v>2.0583105197602753</v>
      </c>
      <c r="Z235" s="25">
        <f t="shared" ca="1" si="106"/>
        <v>3.7370158759569994</v>
      </c>
      <c r="AA235" s="25">
        <f t="shared" ca="1" si="107"/>
        <v>3.4004972945073169</v>
      </c>
      <c r="AB235" s="25">
        <f t="shared" ca="1" si="86"/>
        <v>-2.4004972945073169</v>
      </c>
      <c r="AC235" s="25">
        <f t="shared" ca="1" si="95"/>
        <v>1.2757482715198221</v>
      </c>
      <c r="AD235" s="25">
        <f t="shared" ca="1" si="96"/>
        <v>21.574301555218085</v>
      </c>
      <c r="AE235" s="25">
        <f t="shared" ca="1" si="97"/>
        <v>27.41797675220235</v>
      </c>
      <c r="AF235" s="25">
        <f t="shared" ca="1" si="98"/>
        <v>367.02843940383855</v>
      </c>
      <c r="AH235" s="25">
        <f t="shared" ca="1" si="83"/>
        <v>0.33318086873253816</v>
      </c>
      <c r="AI235" s="25">
        <f t="shared" ca="1" si="84"/>
        <v>1.0006690690457105</v>
      </c>
    </row>
    <row r="236" spans="1:35">
      <c r="A236" s="25">
        <v>22.4</v>
      </c>
      <c r="B236" s="25">
        <f t="shared" si="99"/>
        <v>1</v>
      </c>
      <c r="C236" s="25">
        <f t="shared" si="100"/>
        <v>0</v>
      </c>
      <c r="E236" s="25">
        <f ca="1">Kp*(G236+H236*OnebyTi+Td*(G236-G235))</f>
        <v>0.33318798736590072</v>
      </c>
      <c r="F236" s="25">
        <f t="shared" ca="1" si="101"/>
        <v>1.0006573874222833</v>
      </c>
      <c r="G236" s="25">
        <f t="shared" ca="1" si="108"/>
        <v>-6.5738742228327318E-4</v>
      </c>
      <c r="H236" s="25">
        <f t="shared" ca="1" si="87"/>
        <v>0.33448770456506227</v>
      </c>
      <c r="I236" s="25">
        <f t="shared" ca="1" si="88"/>
        <v>1.7235828709958516</v>
      </c>
      <c r="J236" s="25">
        <f t="shared" ca="1" si="89"/>
        <v>0.97603331456599529</v>
      </c>
      <c r="K236" s="25">
        <f t="shared" ca="1" si="90"/>
        <v>3.2380608622478517</v>
      </c>
      <c r="M236" s="25">
        <f ca="1">Kp*(Q236+R236*OnebyTi+Td*(Q236-Q235))</f>
        <v>22.728714593739944</v>
      </c>
      <c r="N236" s="25">
        <f t="shared" ca="1" si="102"/>
        <v>10.234917335643251</v>
      </c>
      <c r="O236" s="25">
        <f t="shared" ca="1" si="109"/>
        <v>0.52165168452512567</v>
      </c>
      <c r="P236" s="25">
        <f t="shared" ca="1" si="103"/>
        <v>-1.955612184106889</v>
      </c>
      <c r="Q236" s="25">
        <f t="shared" ca="1" si="85"/>
        <v>2.9556121841068892</v>
      </c>
      <c r="R236" s="25">
        <f t="shared" ca="1" si="91"/>
        <v>4.6882831942870205</v>
      </c>
      <c r="S236" s="25">
        <f t="shared" ca="1" si="92"/>
        <v>28.078011909243877</v>
      </c>
      <c r="T236" s="25">
        <f t="shared" ca="1" si="93"/>
        <v>50.671189960920117</v>
      </c>
      <c r="U236" s="25">
        <f t="shared" ca="1" si="94"/>
        <v>26.696569761768373</v>
      </c>
      <c r="W236" s="25">
        <f ca="1">Kp*(AB236+AC236*OnebyTi+Td*(AB236-AB235))</f>
        <v>-13.94269415018686</v>
      </c>
      <c r="X236" s="25">
        <f t="shared" ca="1" si="104"/>
        <v>-2.538781925433474</v>
      </c>
      <c r="Y236" s="25">
        <f t="shared" ca="1" si="105"/>
        <v>1.8481810300526227</v>
      </c>
      <c r="Z236" s="25">
        <f t="shared" ca="1" si="106"/>
        <v>3.6551444496415515</v>
      </c>
      <c r="AA236" s="25">
        <f t="shared" ca="1" si="107"/>
        <v>3.4169094993908211</v>
      </c>
      <c r="AB236" s="25">
        <f t="shared" ca="1" si="86"/>
        <v>-2.4169094993908211</v>
      </c>
      <c r="AC236" s="25">
        <f t="shared" ca="1" si="95"/>
        <v>1.03405732158074</v>
      </c>
      <c r="AD236" s="25">
        <f t="shared" ca="1" si="96"/>
        <v>21.815992505157165</v>
      </c>
      <c r="AE236" s="25">
        <f t="shared" ca="1" si="97"/>
        <v>28.002121905026907</v>
      </c>
      <c r="AF236" s="25">
        <f t="shared" ca="1" si="98"/>
        <v>379.27520744003704</v>
      </c>
      <c r="AH236" s="25">
        <f t="shared" ca="1" si="83"/>
        <v>0.33318798736590072</v>
      </c>
      <c r="AI236" s="25">
        <f t="shared" ca="1" si="84"/>
        <v>1.0006573874222833</v>
      </c>
    </row>
    <row r="237" spans="1:35">
      <c r="A237" s="25">
        <v>22.5</v>
      </c>
      <c r="B237" s="25">
        <f t="shared" si="99"/>
        <v>1</v>
      </c>
      <c r="C237" s="25">
        <f t="shared" si="100"/>
        <v>0</v>
      </c>
      <c r="E237" s="25">
        <f ca="1">Kp*(G237+H237*OnebyTi+Td*(G237-G236))</f>
        <v>0.3331978179898577</v>
      </c>
      <c r="F237" s="25">
        <f t="shared" ca="1" si="101"/>
        <v>1.0006454099857165</v>
      </c>
      <c r="G237" s="25">
        <f t="shared" ca="1" si="108"/>
        <v>-6.4540998571649411E-4</v>
      </c>
      <c r="H237" s="25">
        <f t="shared" ca="1" si="87"/>
        <v>0.3344231635664906</v>
      </c>
      <c r="I237" s="25">
        <f t="shared" ca="1" si="88"/>
        <v>1.7236474119944232</v>
      </c>
      <c r="J237" s="25">
        <f t="shared" ca="1" si="89"/>
        <v>0.97603335622140031</v>
      </c>
      <c r="K237" s="25">
        <f t="shared" ca="1" si="90"/>
        <v>3.2395130347157139</v>
      </c>
      <c r="M237" s="25">
        <f ca="1">Kp*(Q237+R237*OnebyTi+Td*(Q237-Q236))</f>
        <v>22.355299491338052</v>
      </c>
      <c r="N237" s="25">
        <f t="shared" ca="1" si="102"/>
        <v>10.764804507838484</v>
      </c>
      <c r="O237" s="25">
        <f t="shared" ca="1" si="109"/>
        <v>0.91805532899041697</v>
      </c>
      <c r="P237" s="25">
        <f t="shared" ca="1" si="103"/>
        <v>-1.8545137007440997</v>
      </c>
      <c r="Q237" s="25">
        <f t="shared" ca="1" si="85"/>
        <v>2.8545137007440999</v>
      </c>
      <c r="R237" s="25">
        <f t="shared" ca="1" si="91"/>
        <v>4.9737345643614308</v>
      </c>
      <c r="S237" s="25">
        <f t="shared" ca="1" si="92"/>
        <v>28.363463279318285</v>
      </c>
      <c r="T237" s="25">
        <f t="shared" ca="1" si="93"/>
        <v>51.486014807693692</v>
      </c>
      <c r="U237" s="25">
        <f t="shared" ca="1" si="94"/>
        <v>26.975179820540095</v>
      </c>
      <c r="W237" s="25">
        <f ca="1">Kp*(AB237+AC237*OnebyTi+Td*(AB237-AB236))</f>
        <v>-14.24511337733812</v>
      </c>
      <c r="X237" s="25">
        <f t="shared" ca="1" si="104"/>
        <v>-2.8229600004919826</v>
      </c>
      <c r="Y237" s="25">
        <f t="shared" ca="1" si="105"/>
        <v>1.6342263220195172</v>
      </c>
      <c r="Z237" s="25">
        <f t="shared" ca="1" si="106"/>
        <v>3.5670178037620417</v>
      </c>
      <c r="AA237" s="25">
        <f t="shared" ca="1" si="107"/>
        <v>3.4285283550185932</v>
      </c>
      <c r="AB237" s="25">
        <f t="shared" ca="1" si="86"/>
        <v>-2.4285283550185932</v>
      </c>
      <c r="AC237" s="25">
        <f t="shared" ca="1" si="95"/>
        <v>0.79120448607888072</v>
      </c>
      <c r="AD237" s="25">
        <f t="shared" ca="1" si="96"/>
        <v>22.058845340659026</v>
      </c>
      <c r="AE237" s="25">
        <f t="shared" ca="1" si="97"/>
        <v>28.59189690213984</v>
      </c>
      <c r="AF237" s="25">
        <f t="shared" ca="1" si="98"/>
        <v>391.77873212477618</v>
      </c>
      <c r="AH237" s="25">
        <f t="shared" ca="1" si="83"/>
        <v>0.3331978179898577</v>
      </c>
      <c r="AI237" s="25">
        <f t="shared" ca="1" si="84"/>
        <v>1.0006454099857165</v>
      </c>
    </row>
    <row r="238" spans="1:35">
      <c r="A238" s="25">
        <v>22.6</v>
      </c>
      <c r="B238" s="25">
        <f t="shared" si="99"/>
        <v>1</v>
      </c>
      <c r="C238" s="25">
        <f t="shared" si="100"/>
        <v>0</v>
      </c>
      <c r="E238" s="25">
        <f ca="1">Kp*(G238+H238*OnebyTi+Td*(G238-G237))</f>
        <v>0.33320949033728231</v>
      </c>
      <c r="F238" s="25">
        <f t="shared" ca="1" si="101"/>
        <v>1.0006332690717918</v>
      </c>
      <c r="G238" s="25">
        <f t="shared" ca="1" si="108"/>
        <v>-6.3326907179184211E-4</v>
      </c>
      <c r="H238" s="25">
        <f t="shared" ca="1" si="87"/>
        <v>0.3343598366593114</v>
      </c>
      <c r="I238" s="25">
        <f t="shared" ca="1" si="88"/>
        <v>1.7237107389016024</v>
      </c>
      <c r="J238" s="25">
        <f t="shared" ca="1" si="89"/>
        <v>0.97603339632437203</v>
      </c>
      <c r="K238" s="25">
        <f t="shared" ca="1" si="90"/>
        <v>3.2409442228179635</v>
      </c>
      <c r="M238" s="25">
        <f ca="1">Kp*(Q238+R238*OnebyTi+Td*(Q238-Q237))</f>
        <v>21.896654827606792</v>
      </c>
      <c r="N238" s="25">
        <f t="shared" ca="1" si="102"/>
        <v>11.264807093535659</v>
      </c>
      <c r="O238" s="25">
        <f t="shared" ca="1" si="109"/>
        <v>1.3199065086893547</v>
      </c>
      <c r="P238" s="25">
        <f t="shared" ca="1" si="103"/>
        <v>-1.741363653438244</v>
      </c>
      <c r="Q238" s="25">
        <f t="shared" ca="1" si="85"/>
        <v>2.7413636534382437</v>
      </c>
      <c r="R238" s="25">
        <f t="shared" ca="1" si="91"/>
        <v>5.2478709297052548</v>
      </c>
      <c r="S238" s="25">
        <f t="shared" ca="1" si="92"/>
        <v>28.63759964466211</v>
      </c>
      <c r="T238" s="25">
        <f t="shared" ca="1" si="93"/>
        <v>52.237522275732921</v>
      </c>
      <c r="U238" s="25">
        <f t="shared" ca="1" si="94"/>
        <v>27.242746068262647</v>
      </c>
      <c r="W238" s="25">
        <f ca="1">Kp*(AB238+AC238*OnebyTi+Td*(AB238-AB237))</f>
        <v>-14.517938532166083</v>
      </c>
      <c r="X238" s="25">
        <f t="shared" ca="1" si="104"/>
        <v>-3.1021280431357385</v>
      </c>
      <c r="Y238" s="25">
        <f t="shared" ca="1" si="105"/>
        <v>1.4168467799630853</v>
      </c>
      <c r="Z238" s="25">
        <f t="shared" ca="1" si="106"/>
        <v>3.4727544508773409</v>
      </c>
      <c r="AA238" s="25">
        <f t="shared" ca="1" si="107"/>
        <v>3.4352825651343899</v>
      </c>
      <c r="AB238" s="25">
        <f t="shared" ca="1" si="86"/>
        <v>-2.4352825651343899</v>
      </c>
      <c r="AC238" s="25">
        <f t="shared" ca="1" si="95"/>
        <v>0.54767622956544171</v>
      </c>
      <c r="AD238" s="25">
        <f t="shared" ca="1" si="96"/>
        <v>22.302373597172465</v>
      </c>
      <c r="AE238" s="25">
        <f t="shared" ca="1" si="97"/>
        <v>29.184957019344594</v>
      </c>
      <c r="AF238" s="25">
        <f t="shared" ca="1" si="98"/>
        <v>404.50004484916735</v>
      </c>
      <c r="AH238" s="25">
        <f t="shared" ca="1" si="83"/>
        <v>0.33320949033728231</v>
      </c>
      <c r="AI238" s="25">
        <f t="shared" ca="1" si="84"/>
        <v>1.0006332690717918</v>
      </c>
    </row>
    <row r="239" spans="1:35">
      <c r="A239" s="25">
        <v>22.7</v>
      </c>
      <c r="B239" s="25">
        <f t="shared" si="99"/>
        <v>1</v>
      </c>
      <c r="C239" s="25">
        <f t="shared" si="100"/>
        <v>0</v>
      </c>
      <c r="E239" s="25">
        <f ca="1">Kp*(G239+H239*OnebyTi+Td*(G239-G238))</f>
        <v>0.33322208735205788</v>
      </c>
      <c r="F239" s="25">
        <f t="shared" ca="1" si="101"/>
        <v>1.0006211080856278</v>
      </c>
      <c r="G239" s="25">
        <f t="shared" ca="1" si="108"/>
        <v>-6.2110808562776398E-4</v>
      </c>
      <c r="H239" s="25">
        <f t="shared" ca="1" si="87"/>
        <v>0.33429772585074863</v>
      </c>
      <c r="I239" s="25">
        <f t="shared" ca="1" si="88"/>
        <v>1.7237728497101652</v>
      </c>
      <c r="J239" s="25">
        <f t="shared" ca="1" si="89"/>
        <v>0.97603343490189742</v>
      </c>
      <c r="K239" s="25">
        <f t="shared" ca="1" si="90"/>
        <v>3.2423541381723386</v>
      </c>
      <c r="M239" s="25">
        <f ca="1">Kp*(Q239+R239*OnebyTi+Td*(Q239-Q238))</f>
        <v>21.353401469603376</v>
      </c>
      <c r="N239" s="25">
        <f t="shared" ca="1" si="102"/>
        <v>11.732655382269618</v>
      </c>
      <c r="O239" s="25">
        <f t="shared" ca="1" si="109"/>
        <v>1.7257633005525816</v>
      </c>
      <c r="P239" s="25">
        <f t="shared" ca="1" si="103"/>
        <v>-1.6164315561862201</v>
      </c>
      <c r="Q239" s="25">
        <f t="shared" ca="1" si="85"/>
        <v>2.6164315561862201</v>
      </c>
      <c r="R239" s="25">
        <f t="shared" ca="1" si="91"/>
        <v>5.5095140853238771</v>
      </c>
      <c r="S239" s="25">
        <f t="shared" ca="1" si="92"/>
        <v>28.899242800280732</v>
      </c>
      <c r="T239" s="25">
        <f t="shared" ca="1" si="93"/>
        <v>52.922093684553623</v>
      </c>
      <c r="U239" s="25">
        <f t="shared" ca="1" si="94"/>
        <v>27.498118536159662</v>
      </c>
      <c r="W239" s="25">
        <f ca="1">Kp*(AB239+AC239*OnebyTi+Td*(AB239-AB238))</f>
        <v>-14.760316985839461</v>
      </c>
      <c r="X239" s="25">
        <f t="shared" ca="1" si="104"/>
        <v>-3.3756644035657342</v>
      </c>
      <c r="Y239" s="25">
        <f t="shared" ca="1" si="105"/>
        <v>1.1964537771737715</v>
      </c>
      <c r="Z239" s="25">
        <f t="shared" ca="1" si="106"/>
        <v>3.3724866505934559</v>
      </c>
      <c r="AA239" s="25">
        <f t="shared" ca="1" si="107"/>
        <v>3.437110090567117</v>
      </c>
      <c r="AB239" s="25">
        <f t="shared" ca="1" si="86"/>
        <v>-2.437110090567117</v>
      </c>
      <c r="AC239" s="25">
        <f t="shared" ca="1" si="95"/>
        <v>0.30396522050872998</v>
      </c>
      <c r="AD239" s="25">
        <f t="shared" ca="1" si="96"/>
        <v>22.546084606229176</v>
      </c>
      <c r="AE239" s="25">
        <f t="shared" ca="1" si="97"/>
        <v>29.778907578699002</v>
      </c>
      <c r="AF239" s="25">
        <f t="shared" ca="1" si="98"/>
        <v>417.39774170242373</v>
      </c>
      <c r="AH239" s="25">
        <f t="shared" ca="1" si="83"/>
        <v>0.33322208735205788</v>
      </c>
      <c r="AI239" s="25">
        <f t="shared" ca="1" si="84"/>
        <v>1.0006211080856278</v>
      </c>
    </row>
    <row r="240" spans="1:35">
      <c r="A240" s="25">
        <v>22.8</v>
      </c>
      <c r="B240" s="25">
        <f t="shared" si="99"/>
        <v>1</v>
      </c>
      <c r="C240" s="25">
        <f t="shared" si="100"/>
        <v>0</v>
      </c>
      <c r="E240" s="25">
        <f ca="1">Kp*(G240+H240*OnebyTi+Td*(G240-G239))</f>
        <v>0.33323471639749158</v>
      </c>
      <c r="F240" s="25">
        <f t="shared" ca="1" si="101"/>
        <v>1.0006090697790839</v>
      </c>
      <c r="G240" s="25">
        <f t="shared" ca="1" si="108"/>
        <v>-6.0906977908392612E-4</v>
      </c>
      <c r="H240" s="25">
        <f t="shared" ca="1" si="87"/>
        <v>0.33423681887284024</v>
      </c>
      <c r="I240" s="25">
        <f t="shared" ca="1" si="88"/>
        <v>1.7238337566880735</v>
      </c>
      <c r="J240" s="25">
        <f t="shared" ca="1" si="89"/>
        <v>0.97603347199849699</v>
      </c>
      <c r="K240" s="25">
        <f t="shared" ca="1" si="90"/>
        <v>3.2437428172686502</v>
      </c>
      <c r="M240" s="25">
        <f ca="1">Kp*(Q240+R240*OnebyTi+Td*(Q240-Q239))</f>
        <v>20.726486818208741</v>
      </c>
      <c r="N240" s="25">
        <f t="shared" ca="1" si="102"/>
        <v>12.166171255297117</v>
      </c>
      <c r="O240" s="25">
        <f t="shared" ca="1" si="109"/>
        <v>2.1341499990577204</v>
      </c>
      <c r="P240" s="25">
        <f t="shared" ca="1" si="103"/>
        <v>-1.4800347696356635</v>
      </c>
      <c r="Q240" s="25">
        <f t="shared" ca="1" si="85"/>
        <v>2.4800347696356635</v>
      </c>
      <c r="R240" s="25">
        <f t="shared" ca="1" si="91"/>
        <v>5.7575175622874433</v>
      </c>
      <c r="S240" s="25">
        <f t="shared" ca="1" si="92"/>
        <v>29.1472462772443</v>
      </c>
      <c r="T240" s="25">
        <f t="shared" ca="1" si="93"/>
        <v>53.537150930413802</v>
      </c>
      <c r="U240" s="25">
        <f t="shared" ca="1" si="94"/>
        <v>27.740178230848112</v>
      </c>
      <c r="W240" s="25">
        <f ca="1">Kp*(AB240+AC240*OnebyTi+Td*(AB240-AB239))</f>
        <v>-14.971450021989371</v>
      </c>
      <c r="X240" s="25">
        <f t="shared" ca="1" si="104"/>
        <v>-3.6429528002821452</v>
      </c>
      <c r="Y240" s="25">
        <f t="shared" ca="1" si="105"/>
        <v>0.97346894224835745</v>
      </c>
      <c r="Z240" s="25">
        <f t="shared" ca="1" si="106"/>
        <v>3.2663602750514134</v>
      </c>
      <c r="AA240" s="25">
        <f t="shared" ca="1" si="107"/>
        <v>3.4339583682088577</v>
      </c>
      <c r="AB240" s="25">
        <f t="shared" ca="1" si="86"/>
        <v>-2.4339583682088577</v>
      </c>
      <c r="AC240" s="25">
        <f t="shared" ca="1" si="95"/>
        <v>6.0569383687844203E-2</v>
      </c>
      <c r="AD240" s="25">
        <f t="shared" ca="1" si="96"/>
        <v>22.78948044305006</v>
      </c>
      <c r="AE240" s="25">
        <f t="shared" ca="1" si="97"/>
        <v>30.371322912516394</v>
      </c>
      <c r="AF240" s="25">
        <f t="shared" ca="1" si="98"/>
        <v>430.42846135413788</v>
      </c>
      <c r="AH240" s="25">
        <f t="shared" ca="1" si="83"/>
        <v>0.33323471639749158</v>
      </c>
      <c r="AI240" s="25">
        <f t="shared" ca="1" si="84"/>
        <v>1.0006090697790839</v>
      </c>
    </row>
    <row r="241" spans="1:35">
      <c r="A241" s="25">
        <v>22.9</v>
      </c>
      <c r="B241" s="25">
        <f t="shared" si="99"/>
        <v>1</v>
      </c>
      <c r="C241" s="25">
        <f t="shared" si="100"/>
        <v>0</v>
      </c>
      <c r="E241" s="25">
        <f ca="1">Kp*(G241+H241*OnebyTi+Td*(G241-G240))</f>
        <v>0.33324657145062186</v>
      </c>
      <c r="F241" s="25">
        <f t="shared" ca="1" si="101"/>
        <v>1.0005972857716765</v>
      </c>
      <c r="G241" s="25">
        <f t="shared" ca="1" si="108"/>
        <v>-5.9728577167650343E-4</v>
      </c>
      <c r="H241" s="25">
        <f t="shared" ca="1" si="87"/>
        <v>0.33417709029567261</v>
      </c>
      <c r="I241" s="25">
        <f t="shared" ca="1" si="88"/>
        <v>1.7238934852652412</v>
      </c>
      <c r="J241" s="25">
        <f t="shared" ca="1" si="89"/>
        <v>0.97603350767352626</v>
      </c>
      <c r="K241" s="25">
        <f t="shared" ca="1" si="90"/>
        <v>3.2451106016857896</v>
      </c>
      <c r="M241" s="25">
        <f ca="1">Kp*(Q241+R241*OnebyTi+Td*(Q241-Q240))</f>
        <v>20.017185477618817</v>
      </c>
      <c r="N241" s="25">
        <f t="shared" ca="1" si="102"/>
        <v>12.563277572473687</v>
      </c>
      <c r="O241" s="25">
        <f t="shared" ca="1" si="109"/>
        <v>2.543562232817516</v>
      </c>
      <c r="P241" s="25">
        <f t="shared" ca="1" si="103"/>
        <v>-1.3325379271174027</v>
      </c>
      <c r="Q241" s="25">
        <f t="shared" ca="1" si="85"/>
        <v>2.3325379271174027</v>
      </c>
      <c r="R241" s="25">
        <f t="shared" ca="1" si="91"/>
        <v>5.9907713549991835</v>
      </c>
      <c r="S241" s="25">
        <f t="shared" ca="1" si="92"/>
        <v>29.380500069956039</v>
      </c>
      <c r="T241" s="25">
        <f t="shared" ca="1" si="93"/>
        <v>54.081224248557916</v>
      </c>
      <c r="U241" s="25">
        <f t="shared" ca="1" si="94"/>
        <v>27.967841748326705</v>
      </c>
      <c r="W241" s="25">
        <f ca="1">Kp*(AB241+AC241*OnebyTi+Td*(AB241-AB240))</f>
        <v>-15.150595007984336</v>
      </c>
      <c r="X241" s="25">
        <f t="shared" ca="1" si="104"/>
        <v>-3.9033836358743814</v>
      </c>
      <c r="Y241" s="25">
        <f t="shared" ca="1" si="105"/>
        <v>0.74832339711772822</v>
      </c>
      <c r="Z241" s="25">
        <f t="shared" ca="1" si="106"/>
        <v>3.1545346451932832</v>
      </c>
      <c r="AA241" s="25">
        <f t="shared" ca="1" si="107"/>
        <v>3.425784512752986</v>
      </c>
      <c r="AB241" s="25">
        <f t="shared" ca="1" si="86"/>
        <v>-2.425784512752986</v>
      </c>
      <c r="AC241" s="25">
        <f t="shared" ca="1" si="95"/>
        <v>-0.18200906758745442</v>
      </c>
      <c r="AD241" s="25">
        <f t="shared" ca="1" si="96"/>
        <v>23.03205889432536</v>
      </c>
      <c r="AE241" s="25">
        <f t="shared" ca="1" si="97"/>
        <v>30.959765962747618</v>
      </c>
      <c r="AF241" s="25">
        <f t="shared" ca="1" si="98"/>
        <v>443.54740097542521</v>
      </c>
      <c r="AH241" s="25">
        <f t="shared" ca="1" si="83"/>
        <v>0.33324657145062186</v>
      </c>
      <c r="AI241" s="25">
        <f t="shared" ca="1" si="84"/>
        <v>1.0005972857716765</v>
      </c>
    </row>
    <row r="242" spans="1:35">
      <c r="A242" s="25">
        <v>23</v>
      </c>
      <c r="B242" s="25">
        <f t="shared" si="99"/>
        <v>1</v>
      </c>
      <c r="C242" s="25">
        <f t="shared" si="100"/>
        <v>0</v>
      </c>
      <c r="E242" s="25">
        <f ca="1">Kp*(G242+H242*OnebyTi+Td*(G242-G241))</f>
        <v>0.33325698269532261</v>
      </c>
      <c r="F242" s="25">
        <f t="shared" ca="1" si="101"/>
        <v>1.0005858679473456</v>
      </c>
      <c r="G242" s="25">
        <f t="shared" ca="1" si="108"/>
        <v>-5.8586794734560854E-4</v>
      </c>
      <c r="H242" s="25">
        <f t="shared" ca="1" si="87"/>
        <v>0.33411850350093802</v>
      </c>
      <c r="I242" s="25">
        <f t="shared" ca="1" si="88"/>
        <v>1.7239520720599757</v>
      </c>
      <c r="J242" s="25">
        <f t="shared" ca="1" si="89"/>
        <v>0.97603354199765147</v>
      </c>
      <c r="K242" s="25">
        <f t="shared" ca="1" si="90"/>
        <v>3.2464580979646844</v>
      </c>
      <c r="M242" s="25">
        <f ca="1">Kp*(Q242+R242*OnebyTi+Td*(Q242-Q241))</f>
        <v>19.227098701875089</v>
      </c>
      <c r="N242" s="25">
        <f t="shared" ca="1" si="102"/>
        <v>12.922007300793489</v>
      </c>
      <c r="O242" s="25">
        <f t="shared" ca="1" si="109"/>
        <v>2.9524722554407803</v>
      </c>
      <c r="P242" s="25">
        <f t="shared" ca="1" si="103"/>
        <v>-1.1743521752911021</v>
      </c>
      <c r="Q242" s="25">
        <f t="shared" ca="1" si="85"/>
        <v>2.1743521752911024</v>
      </c>
      <c r="R242" s="25">
        <f t="shared" ca="1" si="91"/>
        <v>6.2082065725282938</v>
      </c>
      <c r="S242" s="25">
        <f t="shared" ca="1" si="92"/>
        <v>29.59793528748515</v>
      </c>
      <c r="T242" s="25">
        <f t="shared" ca="1" si="93"/>
        <v>54.55400498677723</v>
      </c>
      <c r="U242" s="25">
        <f t="shared" ca="1" si="94"/>
        <v>28.180065813846674</v>
      </c>
      <c r="W242" s="25">
        <f ca="1">Kp*(AB242+AC242*OnebyTi+Td*(AB242-AB241))</f>
        <v>-15.297067472859084</v>
      </c>
      <c r="X242" s="25">
        <f t="shared" ca="1" si="104"/>
        <v>-4.1563553121758954</v>
      </c>
      <c r="Y242" s="25">
        <f t="shared" ca="1" si="105"/>
        <v>0.52145696806462705</v>
      </c>
      <c r="Z242" s="25">
        <f t="shared" ca="1" si="106"/>
        <v>3.037182337851783</v>
      </c>
      <c r="AA242" s="25">
        <f t="shared" ca="1" si="107"/>
        <v>3.4125555006079944</v>
      </c>
      <c r="AB242" s="25">
        <f t="shared" ca="1" si="86"/>
        <v>-2.4125555006079944</v>
      </c>
      <c r="AC242" s="25">
        <f t="shared" ca="1" si="95"/>
        <v>-0.42326461764825385</v>
      </c>
      <c r="AD242" s="25">
        <f t="shared" ca="1" si="96"/>
        <v>23.273314444386159</v>
      </c>
      <c r="AE242" s="25">
        <f t="shared" ca="1" si="97"/>
        <v>31.541808367099005</v>
      </c>
      <c r="AF242" s="25">
        <f t="shared" ca="1" si="98"/>
        <v>456.70885745652976</v>
      </c>
      <c r="AH242" s="25">
        <f t="shared" ca="1" si="83"/>
        <v>0.33325698269532261</v>
      </c>
      <c r="AI242" s="25">
        <f t="shared" ca="1" si="84"/>
        <v>1.0005858679473456</v>
      </c>
    </row>
    <row r="243" spans="1:35">
      <c r="A243" s="25">
        <v>23.1</v>
      </c>
      <c r="B243" s="25">
        <f t="shared" si="99"/>
        <v>1</v>
      </c>
      <c r="C243" s="25">
        <f t="shared" si="100"/>
        <v>0</v>
      </c>
      <c r="E243" s="25">
        <f ca="1">Kp*(G243+H243*OnebyTi+Td*(G243-G242))</f>
        <v>0.33326545120461687</v>
      </c>
      <c r="F243" s="25">
        <f t="shared" ca="1" si="101"/>
        <v>1.0005749021592321</v>
      </c>
      <c r="G243" s="25">
        <f t="shared" ca="1" si="108"/>
        <v>-5.7490215923206023E-4</v>
      </c>
      <c r="H243" s="25">
        <f t="shared" ca="1" si="87"/>
        <v>0.33406101328501481</v>
      </c>
      <c r="I243" s="25">
        <f t="shared" ca="1" si="88"/>
        <v>1.7240095622758989</v>
      </c>
      <c r="J243" s="25">
        <f t="shared" ca="1" si="89"/>
        <v>0.97603357504890076</v>
      </c>
      <c r="K243" s="25">
        <f t="shared" ca="1" si="90"/>
        <v>3.2477861219525104</v>
      </c>
      <c r="M243" s="25">
        <f ca="1">Kp*(Q243+R243*OnebyTi+Td*(Q243-Q242))</f>
        <v>18.358152604654279</v>
      </c>
      <c r="N243" s="25">
        <f t="shared" ca="1" si="102"/>
        <v>13.240512346879816</v>
      </c>
      <c r="O243" s="25">
        <f t="shared" ca="1" si="109"/>
        <v>3.359334393011097</v>
      </c>
      <c r="P243" s="25">
        <f t="shared" ca="1" si="103"/>
        <v>-1.0059342298576623</v>
      </c>
      <c r="Q243" s="25">
        <f t="shared" ca="1" si="85"/>
        <v>2.0059342298576626</v>
      </c>
      <c r="R243" s="25">
        <f t="shared" ca="1" si="91"/>
        <v>6.4087999955140598</v>
      </c>
      <c r="S243" s="25">
        <f t="shared" ca="1" si="92"/>
        <v>29.798528710470915</v>
      </c>
      <c r="T243" s="25">
        <f t="shared" ca="1" si="93"/>
        <v>54.956382200228695</v>
      </c>
      <c r="U243" s="25">
        <f t="shared" ca="1" si="94"/>
        <v>28.375851729614769</v>
      </c>
      <c r="W243" s="25">
        <f ca="1">Kp*(AB243+AC243*OnebyTi+Td*(AB243-AB242))</f>
        <v>-15.410243086714003</v>
      </c>
      <c r="X243" s="25">
        <f t="shared" ca="1" si="104"/>
        <v>-4.4012755420832095</v>
      </c>
      <c r="Y243" s="25">
        <f t="shared" ca="1" si="105"/>
        <v>0.29331737107966949</v>
      </c>
      <c r="Z243" s="25">
        <f t="shared" ca="1" si="106"/>
        <v>2.9144889637691094</v>
      </c>
      <c r="AA243" s="25">
        <f t="shared" ca="1" si="107"/>
        <v>3.3942483354333866</v>
      </c>
      <c r="AB243" s="25">
        <f t="shared" ca="1" si="86"/>
        <v>-2.3942483354333866</v>
      </c>
      <c r="AC243" s="25">
        <f t="shared" ca="1" si="95"/>
        <v>-0.6626894511915925</v>
      </c>
      <c r="AD243" s="25">
        <f t="shared" ca="1" si="96"/>
        <v>23.512739277929498</v>
      </c>
      <c r="AE243" s="25">
        <f t="shared" ca="1" si="97"/>
        <v>32.11505087627156</v>
      </c>
      <c r="AF243" s="25">
        <f t="shared" ca="1" si="98"/>
        <v>469.86678011696358</v>
      </c>
      <c r="AH243" s="25">
        <f t="shared" ca="1" si="83"/>
        <v>0.33326545120461687</v>
      </c>
      <c r="AI243" s="25">
        <f t="shared" ca="1" si="84"/>
        <v>1.0005749021592321</v>
      </c>
    </row>
    <row r="244" spans="1:35">
      <c r="A244" s="25">
        <v>23.2</v>
      </c>
      <c r="B244" s="25">
        <f t="shared" si="99"/>
        <v>1</v>
      </c>
      <c r="C244" s="25">
        <f t="shared" si="100"/>
        <v>0</v>
      </c>
      <c r="E244" s="25">
        <f ca="1">Kp*(G244+H244*OnebyTi+Td*(G244-G243))</f>
        <v>0.33327166771755423</v>
      </c>
      <c r="F244" s="25">
        <f t="shared" ca="1" si="101"/>
        <v>1.0005644444634934</v>
      </c>
      <c r="G244" s="25">
        <f t="shared" ca="1" si="108"/>
        <v>-5.6444446349335209E-4</v>
      </c>
      <c r="H244" s="25">
        <f t="shared" ca="1" si="87"/>
        <v>0.33400456883866547</v>
      </c>
      <c r="I244" s="25">
        <f t="shared" ca="1" si="88"/>
        <v>1.7240660067222482</v>
      </c>
      <c r="J244" s="25">
        <f t="shared" ca="1" si="89"/>
        <v>0.97603360690865604</v>
      </c>
      <c r="K244" s="25">
        <f t="shared" ca="1" si="90"/>
        <v>3.2490956331078151</v>
      </c>
      <c r="M244" s="25">
        <f ca="1">Kp*(Q244+R244*OnebyTi+Td*(Q244-Q243))</f>
        <v>17.412595123013197</v>
      </c>
      <c r="N244" s="25">
        <f t="shared" ca="1" si="102"/>
        <v>13.517072056339192</v>
      </c>
      <c r="O244" s="25">
        <f t="shared" ca="1" si="109"/>
        <v>3.7625906297096945</v>
      </c>
      <c r="P244" s="25">
        <f t="shared" ca="1" si="103"/>
        <v>-0.82778524749394355</v>
      </c>
      <c r="Q244" s="25">
        <f t="shared" ca="1" si="85"/>
        <v>1.8277852474939436</v>
      </c>
      <c r="R244" s="25">
        <f t="shared" ca="1" si="91"/>
        <v>6.5915785202634538</v>
      </c>
      <c r="S244" s="25">
        <f t="shared" ca="1" si="92"/>
        <v>29.98130723522031</v>
      </c>
      <c r="T244" s="25">
        <f t="shared" ca="1" si="93"/>
        <v>55.290462091324343</v>
      </c>
      <c r="U244" s="25">
        <f t="shared" ca="1" si="94"/>
        <v>28.554249712391364</v>
      </c>
      <c r="W244" s="25">
        <f ca="1">Kp*(AB244+AC244*OnebyTi+Td*(AB244-AB243))</f>
        <v>-15.489559536552441</v>
      </c>
      <c r="X244" s="25">
        <f t="shared" ca="1" si="104"/>
        <v>-4.6375626553186402</v>
      </c>
      <c r="Y244" s="25">
        <f t="shared" ca="1" si="105"/>
        <v>6.4359372969846396E-2</v>
      </c>
      <c r="Z244" s="25">
        <f t="shared" ca="1" si="106"/>
        <v>2.7866529167112652</v>
      </c>
      <c r="AA244" s="25">
        <f t="shared" ca="1" si="107"/>
        <v>3.370850194776144</v>
      </c>
      <c r="AB244" s="25">
        <f t="shared" ca="1" si="86"/>
        <v>-2.370850194776144</v>
      </c>
      <c r="AC244" s="25">
        <f t="shared" ca="1" si="95"/>
        <v>-0.8997744706692069</v>
      </c>
      <c r="AD244" s="25">
        <f t="shared" ca="1" si="96"/>
        <v>23.749824297407113</v>
      </c>
      <c r="AE244" s="25">
        <f t="shared" ca="1" si="97"/>
        <v>32.677143940878565</v>
      </c>
      <c r="AF244" s="25">
        <f t="shared" ca="1" si="98"/>
        <v>482.9753203988115</v>
      </c>
      <c r="AH244" s="25">
        <f t="shared" ca="1" si="83"/>
        <v>0.33327166771755423</v>
      </c>
      <c r="AI244" s="25">
        <f t="shared" ca="1" si="84"/>
        <v>1.0005644444634934</v>
      </c>
    </row>
    <row r="245" spans="1:35">
      <c r="A245" s="25">
        <v>23.3</v>
      </c>
      <c r="B245" s="25">
        <f t="shared" si="99"/>
        <v>1</v>
      </c>
      <c r="C245" s="25">
        <f t="shared" si="100"/>
        <v>0</v>
      </c>
      <c r="E245" s="25">
        <f ca="1">Kp*(G245+H245*OnebyTi+Td*(G245-G244))</f>
        <v>0.3332755157690302</v>
      </c>
      <c r="F245" s="25">
        <f t="shared" ca="1" si="101"/>
        <v>1.0005545198975494</v>
      </c>
      <c r="G245" s="25">
        <f t="shared" ca="1" si="108"/>
        <v>-5.5451989754939923E-4</v>
      </c>
      <c r="H245" s="25">
        <f t="shared" ca="1" si="87"/>
        <v>0.33394911684891054</v>
      </c>
      <c r="I245" s="25">
        <f t="shared" ca="1" si="88"/>
        <v>1.7241214587120031</v>
      </c>
      <c r="J245" s="25">
        <f t="shared" ca="1" si="89"/>
        <v>0.97603363765788775</v>
      </c>
      <c r="K245" s="25">
        <f t="shared" ca="1" si="90"/>
        <v>3.2503876644691054</v>
      </c>
      <c r="M245" s="25">
        <f ca="1">Kp*(Q245+R245*OnebyTi+Td*(Q245-Q244))</f>
        <v>16.39299173035463</v>
      </c>
      <c r="N245" s="25">
        <f t="shared" ca="1" si="102"/>
        <v>13.750101343664799</v>
      </c>
      <c r="O245" s="25">
        <f t="shared" ca="1" si="109"/>
        <v>4.1606763123492723</v>
      </c>
      <c r="P245" s="25">
        <f t="shared" ca="1" si="103"/>
        <v>-0.64044951587214694</v>
      </c>
      <c r="Q245" s="25">
        <f t="shared" ca="1" si="85"/>
        <v>1.640449515872147</v>
      </c>
      <c r="R245" s="25">
        <f t="shared" ca="1" si="91"/>
        <v>6.7556234718506687</v>
      </c>
      <c r="S245" s="25">
        <f t="shared" ca="1" si="92"/>
        <v>30.145352186807525</v>
      </c>
      <c r="T245" s="25">
        <f t="shared" ca="1" si="93"/>
        <v>55.55956955273686</v>
      </c>
      <c r="U245" s="25">
        <f t="shared" ca="1" si="94"/>
        <v>28.714363103228447</v>
      </c>
      <c r="W245" s="25">
        <f ca="1">Kp*(AB245+AC245*OnebyTi+Td*(AB245-AB244))</f>
        <v>-15.534518293685133</v>
      </c>
      <c r="X245" s="25">
        <f t="shared" ca="1" si="104"/>
        <v>-4.8646468954016227</v>
      </c>
      <c r="Y245" s="25">
        <f t="shared" ca="1" si="105"/>
        <v>-0.1649560703025531</v>
      </c>
      <c r="Z245" s="25">
        <f t="shared" ca="1" si="106"/>
        <v>2.6538850939050058</v>
      </c>
      <c r="AA245" s="25">
        <f t="shared" ca="1" si="107"/>
        <v>3.3423585573198031</v>
      </c>
      <c r="AB245" s="25">
        <f t="shared" ca="1" si="86"/>
        <v>-2.3423585573198031</v>
      </c>
      <c r="AC245" s="25">
        <f t="shared" ca="1" si="95"/>
        <v>-1.1340103264011872</v>
      </c>
      <c r="AD245" s="25">
        <f t="shared" ca="1" si="96"/>
        <v>23.984060153139094</v>
      </c>
      <c r="AE245" s="25">
        <f t="shared" ca="1" si="97"/>
        <v>33.225808301983498</v>
      </c>
      <c r="AF245" s="25">
        <f t="shared" ca="1" si="98"/>
        <v>495.98936371709732</v>
      </c>
      <c r="AH245" s="25">
        <f t="shared" ca="1" si="83"/>
        <v>0.3332755157690302</v>
      </c>
      <c r="AI245" s="25">
        <f t="shared" ca="1" si="84"/>
        <v>1.0005545198975494</v>
      </c>
    </row>
    <row r="246" spans="1:35">
      <c r="A246" s="25">
        <v>23.4</v>
      </c>
      <c r="B246" s="25">
        <f t="shared" si="99"/>
        <v>1</v>
      </c>
      <c r="C246" s="25">
        <f t="shared" si="100"/>
        <v>0</v>
      </c>
      <c r="E246" s="25">
        <f ca="1">Kp*(G246+H246*OnebyTi+Td*(G246-G245))</f>
        <v>0.33327706053792339</v>
      </c>
      <c r="F246" s="25">
        <f t="shared" ca="1" si="101"/>
        <v>1.0005451236323024</v>
      </c>
      <c r="G246" s="25">
        <f t="shared" ca="1" si="108"/>
        <v>-5.4512363230241334E-4</v>
      </c>
      <c r="H246" s="25">
        <f t="shared" ca="1" si="87"/>
        <v>0.33389460448568031</v>
      </c>
      <c r="I246" s="25">
        <f t="shared" ca="1" si="88"/>
        <v>1.7241759710752333</v>
      </c>
      <c r="J246" s="25">
        <f t="shared" ca="1" si="89"/>
        <v>0.97603366737386521</v>
      </c>
      <c r="K246" s="25">
        <f t="shared" ca="1" si="90"/>
        <v>3.2516632537686929</v>
      </c>
      <c r="M246" s="25">
        <f ca="1">Kp*(Q246+R246*OnebyTi+Td*(Q246-Q245))</f>
        <v>15.302219898526721</v>
      </c>
      <c r="N246" s="25">
        <f t="shared" ca="1" si="102"/>
        <v>13.938158417294702</v>
      </c>
      <c r="O246" s="25">
        <f t="shared" ca="1" si="109"/>
        <v>4.5520259538884789</v>
      </c>
      <c r="P246" s="25">
        <f t="shared" ca="1" si="103"/>
        <v>-0.44451296433509213</v>
      </c>
      <c r="Q246" s="25">
        <f t="shared" ca="1" si="85"/>
        <v>1.4445129643350922</v>
      </c>
      <c r="R246" s="25">
        <f t="shared" ca="1" si="91"/>
        <v>6.9000747682841777</v>
      </c>
      <c r="S246" s="25">
        <f t="shared" ca="1" si="92"/>
        <v>30.289803483241034</v>
      </c>
      <c r="T246" s="25">
        <f t="shared" ca="1" si="93"/>
        <v>55.768231323150076</v>
      </c>
      <c r="U246" s="25">
        <f t="shared" ca="1" si="94"/>
        <v>28.855352431843354</v>
      </c>
      <c r="W246" s="25">
        <f ca="1">Kp*(AB246+AC246*OnebyTi+Td*(AB246-AB245))</f>
        <v>-15.544686268005105</v>
      </c>
      <c r="X246" s="25">
        <f t="shared" ca="1" si="104"/>
        <v>-5.0819717050843973</v>
      </c>
      <c r="Y246" s="25">
        <f t="shared" ca="1" si="105"/>
        <v>-0.39416269651134894</v>
      </c>
      <c r="Z246" s="25">
        <f t="shared" ca="1" si="106"/>
        <v>2.5164085880855258</v>
      </c>
      <c r="AA246" s="25">
        <f t="shared" ca="1" si="107"/>
        <v>3.3087813102930768</v>
      </c>
      <c r="AB246" s="25">
        <f t="shared" ca="1" si="86"/>
        <v>-2.3087813102930768</v>
      </c>
      <c r="AC246" s="25">
        <f t="shared" ca="1" si="95"/>
        <v>-1.3648884574304949</v>
      </c>
      <c r="AD246" s="25">
        <f t="shared" ca="1" si="96"/>
        <v>24.214938284168401</v>
      </c>
      <c r="AE246" s="25">
        <f t="shared" ca="1" si="97"/>
        <v>33.758855415859358</v>
      </c>
      <c r="AF246" s="25">
        <f t="shared" ca="1" si="98"/>
        <v>508.86502873579633</v>
      </c>
      <c r="AH246" s="25">
        <f t="shared" ca="1" si="83"/>
        <v>0.33327706053792339</v>
      </c>
      <c r="AI246" s="25">
        <f t="shared" ca="1" si="84"/>
        <v>1.0005451236323024</v>
      </c>
    </row>
    <row r="247" spans="1:35">
      <c r="A247" s="25">
        <v>23.5</v>
      </c>
      <c r="B247" s="25">
        <f t="shared" si="99"/>
        <v>1</v>
      </c>
      <c r="C247" s="25">
        <f t="shared" si="100"/>
        <v>0</v>
      </c>
      <c r="E247" s="25">
        <f ca="1">Kp*(G247+H247*OnebyTi+Td*(G247-G246))</f>
        <v>0.33327652567425908</v>
      </c>
      <c r="F247" s="25">
        <f t="shared" ca="1" si="101"/>
        <v>1.0005362241732945</v>
      </c>
      <c r="G247" s="25">
        <f t="shared" ca="1" si="108"/>
        <v>-5.3622417329446392E-4</v>
      </c>
      <c r="H247" s="25">
        <f t="shared" ca="1" si="87"/>
        <v>0.33384098206835089</v>
      </c>
      <c r="I247" s="25">
        <f t="shared" ca="1" si="88"/>
        <v>1.7242295934925629</v>
      </c>
      <c r="J247" s="25">
        <f t="shared" ca="1" si="89"/>
        <v>0.97603369612750157</v>
      </c>
      <c r="K247" s="25">
        <f t="shared" ca="1" si="90"/>
        <v>3.2529233805759348</v>
      </c>
      <c r="M247" s="25">
        <f ca="1">Kp*(Q247+R247*OnebyTi+Td*(Q247-Q246))</f>
        <v>14.143462313675789</v>
      </c>
      <c r="N247" s="25">
        <f t="shared" ca="1" si="102"/>
        <v>14.079952065495011</v>
      </c>
      <c r="O247" s="25">
        <f t="shared" ca="1" si="109"/>
        <v>4.935079115365629</v>
      </c>
      <c r="P247" s="25">
        <f t="shared" ca="1" si="103"/>
        <v>-0.24060149850706872</v>
      </c>
      <c r="Q247" s="25">
        <f t="shared" ca="1" si="85"/>
        <v>1.2406014985070688</v>
      </c>
      <c r="R247" s="25">
        <f t="shared" ca="1" si="91"/>
        <v>7.0241349181348847</v>
      </c>
      <c r="S247" s="25">
        <f t="shared" ca="1" si="92"/>
        <v>30.41386363309174</v>
      </c>
      <c r="T247" s="25">
        <f t="shared" ca="1" si="93"/>
        <v>55.922140530959872</v>
      </c>
      <c r="U247" s="25">
        <f t="shared" ca="1" si="94"/>
        <v>28.976439318444271</v>
      </c>
      <c r="W247" s="25">
        <f ca="1">Kp*(AB247+AC247*OnebyTi+Td*(AB247-AB246))</f>
        <v>-15.519697344621283</v>
      </c>
      <c r="X247" s="25">
        <f t="shared" ca="1" si="104"/>
        <v>-5.2889949975042176</v>
      </c>
      <c r="Y247" s="25">
        <f t="shared" ca="1" si="105"/>
        <v>-0.62278983969019375</v>
      </c>
      <c r="Z247" s="25">
        <f t="shared" ca="1" si="106"/>
        <v>2.3744583515040403</v>
      </c>
      <c r="AA247" s="25">
        <f t="shared" ca="1" si="107"/>
        <v>3.2701368366210786</v>
      </c>
      <c r="AB247" s="25">
        <f t="shared" ca="1" si="86"/>
        <v>-2.2701368366210786</v>
      </c>
      <c r="AC247" s="25">
        <f t="shared" ca="1" si="95"/>
        <v>-1.5919021410926029</v>
      </c>
      <c r="AD247" s="25">
        <f t="shared" ca="1" si="96"/>
        <v>24.441951967830509</v>
      </c>
      <c r="AE247" s="25">
        <f t="shared" ca="1" si="97"/>
        <v>34.274207541557757</v>
      </c>
      <c r="AF247" s="25">
        <f t="shared" ca="1" si="98"/>
        <v>521.56011985599957</v>
      </c>
      <c r="AH247" s="25">
        <f t="shared" ca="1" si="83"/>
        <v>0.33327652567425908</v>
      </c>
      <c r="AI247" s="25">
        <f t="shared" ca="1" si="84"/>
        <v>1.0005362241732945</v>
      </c>
    </row>
    <row r="248" spans="1:35">
      <c r="A248" s="25">
        <v>23.6</v>
      </c>
      <c r="B248" s="25">
        <f t="shared" si="99"/>
        <v>1</v>
      </c>
      <c r="C248" s="25">
        <f t="shared" si="100"/>
        <v>0</v>
      </c>
      <c r="E248" s="25">
        <f ca="1">Kp*(G248+H248*OnebyTi+Td*(G248-G247))</f>
        <v>0.33327426100670998</v>
      </c>
      <c r="F248" s="25">
        <f t="shared" ca="1" si="101"/>
        <v>1.000527768170447</v>
      </c>
      <c r="G248" s="25">
        <f t="shared" ca="1" si="108"/>
        <v>-5.2776817044697388E-4</v>
      </c>
      <c r="H248" s="25">
        <f t="shared" ca="1" si="87"/>
        <v>0.3337882052513062</v>
      </c>
      <c r="I248" s="25">
        <f t="shared" ca="1" si="88"/>
        <v>1.7242823703096075</v>
      </c>
      <c r="J248" s="25">
        <f t="shared" ca="1" si="89"/>
        <v>0.97603372398142574</v>
      </c>
      <c r="K248" s="25">
        <f t="shared" ca="1" si="90"/>
        <v>3.2541689134581895</v>
      </c>
      <c r="M248" s="25">
        <f ca="1">Kp*(Q248+R248*OnebyTi+Td*(Q248-Q247))</f>
        <v>12.920198855223287</v>
      </c>
      <c r="N248" s="25">
        <f t="shared" ca="1" si="102"/>
        <v>14.174348469946029</v>
      </c>
      <c r="O248" s="25">
        <f t="shared" ca="1" si="109"/>
        <v>5.3082863451283666</v>
      </c>
      <c r="P248" s="25">
        <f t="shared" ca="1" si="103"/>
        <v>-2.9379162825214883E-2</v>
      </c>
      <c r="Q248" s="25">
        <f t="shared" ca="1" si="85"/>
        <v>1.0293791628252149</v>
      </c>
      <c r="R248" s="25">
        <f t="shared" ca="1" si="91"/>
        <v>7.1270728344174064</v>
      </c>
      <c r="S248" s="25">
        <f t="shared" ca="1" si="92"/>
        <v>30.516801549374261</v>
      </c>
      <c r="T248" s="25">
        <f t="shared" ca="1" si="93"/>
        <v>56.028102677045744</v>
      </c>
      <c r="U248" s="25">
        <f t="shared" ca="1" si="94"/>
        <v>29.076910196212388</v>
      </c>
      <c r="W248" s="25">
        <f ca="1">Kp*(AB248+AC248*OnebyTi+Td*(AB248-AB247))</f>
        <v>-15.459253798535444</v>
      </c>
      <c r="X248" s="25">
        <f t="shared" ca="1" si="104"/>
        <v>-5.4851904103062443</v>
      </c>
      <c r="Y248" s="25">
        <f t="shared" ca="1" si="105"/>
        <v>-0.85036335063452029</v>
      </c>
      <c r="Z248" s="25">
        <f t="shared" ca="1" si="106"/>
        <v>2.2282808323053036</v>
      </c>
      <c r="AA248" s="25">
        <f t="shared" ca="1" si="107"/>
        <v>3.2264540814395919</v>
      </c>
      <c r="AB248" s="25">
        <f t="shared" ca="1" si="86"/>
        <v>-2.2264540814395919</v>
      </c>
      <c r="AC248" s="25">
        <f t="shared" ca="1" si="95"/>
        <v>-1.8145475492365621</v>
      </c>
      <c r="AD248" s="25">
        <f t="shared" ca="1" si="96"/>
        <v>24.664597375974466</v>
      </c>
      <c r="AE248" s="25">
        <f t="shared" ca="1" si="97"/>
        <v>34.769917319233656</v>
      </c>
      <c r="AF248" s="25">
        <f t="shared" ca="1" si="98"/>
        <v>534.03451964406213</v>
      </c>
      <c r="AH248" s="25">
        <f t="shared" ca="1" si="83"/>
        <v>0.33327426100670998</v>
      </c>
      <c r="AI248" s="25">
        <f t="shared" ca="1" si="84"/>
        <v>1.000527768170447</v>
      </c>
    </row>
    <row r="249" spans="1:35">
      <c r="A249" s="25">
        <v>23.7</v>
      </c>
      <c r="B249" s="25">
        <f t="shared" si="99"/>
        <v>1</v>
      </c>
      <c r="C249" s="25">
        <f t="shared" si="100"/>
        <v>0</v>
      </c>
      <c r="E249" s="25">
        <f ca="1">Kp*(G249+H249*OnebyTi+Td*(G249-G248))</f>
        <v>0.33327070439703499</v>
      </c>
      <c r="F249" s="25">
        <f t="shared" ca="1" si="101"/>
        <v>1.0005196863243317</v>
      </c>
      <c r="G249" s="25">
        <f t="shared" ca="1" si="108"/>
        <v>-5.1968632433174733E-4</v>
      </c>
      <c r="H249" s="25">
        <f t="shared" ca="1" si="87"/>
        <v>0.33373623661887303</v>
      </c>
      <c r="I249" s="25">
        <f t="shared" ca="1" si="88"/>
        <v>1.7243343389420407</v>
      </c>
      <c r="J249" s="25">
        <f t="shared" ca="1" si="89"/>
        <v>0.97603375098881329</v>
      </c>
      <c r="K249" s="25">
        <f t="shared" ca="1" si="90"/>
        <v>3.2554005700468558</v>
      </c>
      <c r="M249" s="25">
        <f ca="1">Kp*(Q249+R249*OnebyTi+Td*(Q249-Q248))</f>
        <v>11.636197352115182</v>
      </c>
      <c r="N249" s="25">
        <f t="shared" ca="1" si="102"/>
        <v>14.220377515257498</v>
      </c>
      <c r="O249" s="25">
        <f t="shared" ca="1" si="109"/>
        <v>5.6701151537462833</v>
      </c>
      <c r="P249" s="25">
        <f t="shared" ca="1" si="103"/>
        <v>0.18845386432419858</v>
      </c>
      <c r="Q249" s="25">
        <f t="shared" ca="1" si="85"/>
        <v>0.81154613567580136</v>
      </c>
      <c r="R249" s="25">
        <f t="shared" ca="1" si="91"/>
        <v>7.2082274479849868</v>
      </c>
      <c r="S249" s="25">
        <f t="shared" ca="1" si="92"/>
        <v>30.597956162941841</v>
      </c>
      <c r="T249" s="25">
        <f t="shared" ca="1" si="93"/>
        <v>56.093963390078777</v>
      </c>
      <c r="U249" s="25">
        <f t="shared" ca="1" si="94"/>
        <v>29.1561198381028</v>
      </c>
      <c r="W249" s="25">
        <f ca="1">Kp*(AB249+AC249*OnebyTi+Td*(AB249-AB248))</f>
        <v>-15.363127583254059</v>
      </c>
      <c r="X249" s="25">
        <f t="shared" ca="1" si="104"/>
        <v>-5.670048539998902</v>
      </c>
      <c r="Y249" s="25">
        <f t="shared" ca="1" si="105"/>
        <v>-1.0764065336743738</v>
      </c>
      <c r="Z249" s="25">
        <f t="shared" ca="1" si="106"/>
        <v>2.0781335837457995</v>
      </c>
      <c r="AA249" s="25">
        <f t="shared" ca="1" si="107"/>
        <v>3.1777725976313205</v>
      </c>
      <c r="AB249" s="25">
        <f t="shared" ca="1" si="86"/>
        <v>-2.1777725976313205</v>
      </c>
      <c r="AC249" s="25">
        <f t="shared" ca="1" si="95"/>
        <v>-2.0323248089996944</v>
      </c>
      <c r="AD249" s="25">
        <f t="shared" ca="1" si="96"/>
        <v>24.882374635737598</v>
      </c>
      <c r="AE249" s="25">
        <f t="shared" ca="1" si="97"/>
        <v>35.244186667933043</v>
      </c>
      <c r="AF249" s="25">
        <f t="shared" ca="1" si="98"/>
        <v>546.25050928040696</v>
      </c>
      <c r="AH249" s="25">
        <f t="shared" ca="1" si="83"/>
        <v>0.33327070439703499</v>
      </c>
      <c r="AI249" s="25">
        <f t="shared" ca="1" si="84"/>
        <v>1.0005196863243317</v>
      </c>
    </row>
    <row r="250" spans="1:35">
      <c r="A250" s="25">
        <v>23.8</v>
      </c>
      <c r="B250" s="25">
        <f t="shared" si="99"/>
        <v>1</v>
      </c>
      <c r="C250" s="25">
        <f t="shared" si="100"/>
        <v>0</v>
      </c>
      <c r="E250" s="25">
        <f ca="1">Kp*(G250+H250*OnebyTi+Td*(G250-G249))</f>
        <v>0.33326634109953707</v>
      </c>
      <c r="F250" s="25">
        <f t="shared" ca="1" si="101"/>
        <v>1.0005118998496136</v>
      </c>
      <c r="G250" s="25">
        <f t="shared" ca="1" si="108"/>
        <v>-5.1189984961363955E-4</v>
      </c>
      <c r="H250" s="25">
        <f t="shared" ca="1" si="87"/>
        <v>0.33368504663391169</v>
      </c>
      <c r="I250" s="25">
        <f t="shared" ca="1" si="88"/>
        <v>1.724385528927002</v>
      </c>
      <c r="J250" s="25">
        <f t="shared" ca="1" si="89"/>
        <v>0.97603377719295892</v>
      </c>
      <c r="K250" s="25">
        <f t="shared" ca="1" si="90"/>
        <v>3.256618891688936</v>
      </c>
      <c r="M250" s="25">
        <f ca="1">Kp*(Q250+R250*OnebyTi+Td*(Q250-Q249))</f>
        <v>10.295503135277999</v>
      </c>
      <c r="N250" s="25">
        <f t="shared" ca="1" si="102"/>
        <v>14.21723856412439</v>
      </c>
      <c r="O250" s="25">
        <f t="shared" ca="1" si="109"/>
        <v>6.0190560025788589</v>
      </c>
      <c r="P250" s="25">
        <f t="shared" ca="1" si="103"/>
        <v>0.41216343748933554</v>
      </c>
      <c r="Q250" s="25">
        <f t="shared" ca="1" si="85"/>
        <v>0.58783656251066452</v>
      </c>
      <c r="R250" s="25">
        <f t="shared" ca="1" si="91"/>
        <v>7.2670111042360537</v>
      </c>
      <c r="S250" s="25">
        <f t="shared" ca="1" si="92"/>
        <v>30.656739819192907</v>
      </c>
      <c r="T250" s="25">
        <f t="shared" ca="1" si="93"/>
        <v>56.128518572501214</v>
      </c>
      <c r="U250" s="25">
        <f t="shared" ca="1" si="94"/>
        <v>29.213494672150741</v>
      </c>
      <c r="W250" s="25">
        <f ca="1">Kp*(AB250+AC250*OnebyTi+Td*(AB250-AB249))</f>
        <v>-15.231161489444158</v>
      </c>
      <c r="X250" s="25">
        <f t="shared" ca="1" si="104"/>
        <v>-5.8430781538168226</v>
      </c>
      <c r="Y250" s="25">
        <f t="shared" ca="1" si="105"/>
        <v>-1.3004410979605157</v>
      </c>
      <c r="Z250" s="25">
        <f t="shared" ca="1" si="106"/>
        <v>1.9242848467836324</v>
      </c>
      <c r="AA250" s="25">
        <f t="shared" ca="1" si="107"/>
        <v>3.1241425700826562</v>
      </c>
      <c r="AB250" s="25">
        <f t="shared" ca="1" si="86"/>
        <v>-2.1241425700826562</v>
      </c>
      <c r="AC250" s="25">
        <f t="shared" ca="1" si="95"/>
        <v>-2.24473906600796</v>
      </c>
      <c r="AD250" s="25">
        <f t="shared" ca="1" si="96"/>
        <v>25.094788892745864</v>
      </c>
      <c r="AE250" s="25">
        <f t="shared" ca="1" si="97"/>
        <v>35.695384833736782</v>
      </c>
      <c r="AF250" s="25">
        <f t="shared" ca="1" si="98"/>
        <v>558.17300684995939</v>
      </c>
      <c r="AH250" s="25">
        <f t="shared" ca="1" si="83"/>
        <v>0.33326634109953707</v>
      </c>
      <c r="AI250" s="25">
        <f t="shared" ca="1" si="84"/>
        <v>1.0005118998496136</v>
      </c>
    </row>
    <row r="251" spans="1:35">
      <c r="A251" s="25">
        <v>23.9</v>
      </c>
      <c r="B251" s="25">
        <f t="shared" si="99"/>
        <v>1</v>
      </c>
      <c r="C251" s="25">
        <f t="shared" si="100"/>
        <v>0</v>
      </c>
      <c r="E251" s="25">
        <f ca="1">Kp*(G251+H251*OnebyTi+Td*(G251-G250))</f>
        <v>0.33326166382274391</v>
      </c>
      <c r="F251" s="25">
        <f t="shared" ca="1" si="101"/>
        <v>1.0005043269708225</v>
      </c>
      <c r="G251" s="25">
        <f t="shared" ca="1" si="108"/>
        <v>-5.0432697082247735E-4</v>
      </c>
      <c r="H251" s="25">
        <f t="shared" ca="1" si="87"/>
        <v>0.33363461393682942</v>
      </c>
      <c r="I251" s="25">
        <f t="shared" ca="1" si="88"/>
        <v>1.7244359616240843</v>
      </c>
      <c r="J251" s="25">
        <f t="shared" ca="1" si="89"/>
        <v>0.97603380262752826</v>
      </c>
      <c r="K251" s="25">
        <f t="shared" ca="1" si="90"/>
        <v>3.2578242331492016</v>
      </c>
      <c r="M251" s="25">
        <f ca="1">Kp*(Q251+R251*OnebyTi+Td*(Q251-Q250))</f>
        <v>8.9024274099925869</v>
      </c>
      <c r="N251" s="25">
        <f t="shared" ca="1" si="102"/>
        <v>14.16430566945313</v>
      </c>
      <c r="O251" s="25">
        <f t="shared" ca="1" si="109"/>
        <v>6.3536282836339284</v>
      </c>
      <c r="P251" s="25">
        <f t="shared" ca="1" si="103"/>
        <v>0.64098376700137583</v>
      </c>
      <c r="Q251" s="25">
        <f t="shared" ca="1" si="85"/>
        <v>0.35901623299862417</v>
      </c>
      <c r="R251" s="25">
        <f t="shared" ca="1" si="91"/>
        <v>7.302912727535916</v>
      </c>
      <c r="S251" s="25">
        <f t="shared" ca="1" si="92"/>
        <v>30.692641442492771</v>
      </c>
      <c r="T251" s="25">
        <f t="shared" ca="1" si="93"/>
        <v>56.141407838056864</v>
      </c>
      <c r="U251" s="25">
        <f t="shared" ca="1" si="94"/>
        <v>29.248535870060607</v>
      </c>
      <c r="W251" s="25">
        <f ca="1">Kp*(AB251+AC251*OnebyTi+Td*(AB251-AB250))</f>
        <v>-15.063270169969842</v>
      </c>
      <c r="X251" s="25">
        <f t="shared" ca="1" si="104"/>
        <v>-6.0038073763855229</v>
      </c>
      <c r="Y251" s="25">
        <f t="shared" ca="1" si="105"/>
        <v>-1.5219881214590099</v>
      </c>
      <c r="Z251" s="25">
        <f t="shared" ca="1" si="106"/>
        <v>1.7670131066309815</v>
      </c>
      <c r="AA251" s="25">
        <f t="shared" ca="1" si="107"/>
        <v>3.0656248184000998</v>
      </c>
      <c r="AB251" s="25">
        <f t="shared" ca="1" si="86"/>
        <v>-2.0656248184000998</v>
      </c>
      <c r="AC251" s="25">
        <f t="shared" ca="1" si="95"/>
        <v>-2.4513015478479701</v>
      </c>
      <c r="AD251" s="25">
        <f t="shared" ca="1" si="96"/>
        <v>25.301351374585874</v>
      </c>
      <c r="AE251" s="25">
        <f t="shared" ca="1" si="97"/>
        <v>36.122065422775826</v>
      </c>
      <c r="AF251" s="25">
        <f t="shared" ca="1" si="98"/>
        <v>569.76971538698058</v>
      </c>
      <c r="AH251" s="25">
        <f t="shared" ca="1" si="83"/>
        <v>0.33326166382274391</v>
      </c>
      <c r="AI251" s="25">
        <f t="shared" ca="1" si="84"/>
        <v>1.0005043269708225</v>
      </c>
    </row>
    <row r="252" spans="1:35">
      <c r="A252" s="25">
        <v>24</v>
      </c>
      <c r="B252" s="25">
        <f t="shared" si="99"/>
        <v>1</v>
      </c>
      <c r="C252" s="25">
        <f t="shared" si="100"/>
        <v>0</v>
      </c>
      <c r="E252" s="25">
        <f ca="1">Kp*(G252+H252*OnebyTi+Td*(G252-G251))</f>
        <v>0.3332571363142669</v>
      </c>
      <c r="F252" s="25">
        <f t="shared" ca="1" si="101"/>
        <v>1.0004968889766783</v>
      </c>
      <c r="G252" s="25">
        <f t="shared" ca="1" si="108"/>
        <v>-4.9688897667832244E-4</v>
      </c>
      <c r="H252" s="25">
        <f t="shared" ca="1" si="87"/>
        <v>0.33358492503916159</v>
      </c>
      <c r="I252" s="25">
        <f t="shared" ca="1" si="88"/>
        <v>1.7244856505217521</v>
      </c>
      <c r="J252" s="25">
        <f t="shared" ca="1" si="89"/>
        <v>0.97603382731739374</v>
      </c>
      <c r="K252" s="25">
        <f t="shared" ca="1" si="90"/>
        <v>3.2590167666932297</v>
      </c>
      <c r="M252" s="25">
        <f ca="1">Kp*(Q252+R252*OnebyTi+Td*(Q252-Q251))</f>
        <v>7.4615344766464178</v>
      </c>
      <c r="N252" s="25">
        <f t="shared" ca="1" si="102"/>
        <v>14.061132196535665</v>
      </c>
      <c r="O252" s="25">
        <f t="shared" ca="1" si="109"/>
        <v>6.6723862680945869</v>
      </c>
      <c r="P252" s="25">
        <f t="shared" ca="1" si="103"/>
        <v>0.87411989106765531</v>
      </c>
      <c r="Q252" s="25">
        <f t="shared" ca="1" si="85"/>
        <v>0.12588010893234469</v>
      </c>
      <c r="R252" s="25">
        <f t="shared" ca="1" si="91"/>
        <v>7.3155007384291508</v>
      </c>
      <c r="S252" s="25">
        <f t="shared" ca="1" si="92"/>
        <v>30.705229453386007</v>
      </c>
      <c r="T252" s="25">
        <f t="shared" ca="1" si="93"/>
        <v>56.142992418239345</v>
      </c>
      <c r="U252" s="25">
        <f t="shared" ca="1" si="94"/>
        <v>29.260822194511043</v>
      </c>
      <c r="W252" s="25">
        <f ca="1">Kp*(AB252+AC252*OnebyTi+Td*(AB252-AB251))</f>
        <v>-14.859441027883554</v>
      </c>
      <c r="X252" s="25">
        <f t="shared" ca="1" si="104"/>
        <v>-6.151784848506737</v>
      </c>
      <c r="Y252" s="25">
        <f t="shared" ca="1" si="105"/>
        <v>-1.7405690258055571</v>
      </c>
      <c r="Z252" s="25">
        <f t="shared" ca="1" si="106"/>
        <v>1.6066066239191743</v>
      </c>
      <c r="AA252" s="25">
        <f t="shared" ca="1" si="107"/>
        <v>3.0022907778670072</v>
      </c>
      <c r="AB252" s="25">
        <f t="shared" ca="1" si="86"/>
        <v>-2.0022907778670072</v>
      </c>
      <c r="AC252" s="25">
        <f t="shared" ca="1" si="95"/>
        <v>-2.6515306256346709</v>
      </c>
      <c r="AD252" s="25">
        <f t="shared" ca="1" si="96"/>
        <v>25.501580452372576</v>
      </c>
      <c r="AE252" s="25">
        <f t="shared" ca="1" si="97"/>
        <v>36.522982258688955</v>
      </c>
      <c r="AF252" s="25">
        <f t="shared" ca="1" si="98"/>
        <v>581.01117498307042</v>
      </c>
      <c r="AH252" s="25">
        <f t="shared" ca="1" si="83"/>
        <v>0.3332571363142669</v>
      </c>
      <c r="AI252" s="25">
        <f t="shared" ca="1" si="84"/>
        <v>1.0004968889766783</v>
      </c>
    </row>
    <row r="253" spans="1:35">
      <c r="A253" s="25">
        <v>24.1</v>
      </c>
      <c r="B253" s="25">
        <f t="shared" si="99"/>
        <v>1</v>
      </c>
      <c r="C253" s="25">
        <f t="shared" si="100"/>
        <v>0</v>
      </c>
      <c r="E253" s="25">
        <f ca="1">Kp*(G253+H253*OnebyTi+Td*(G253-G252))</f>
        <v>0.33325316274765499</v>
      </c>
      <c r="F253" s="25">
        <f t="shared" ca="1" si="101"/>
        <v>1.0004895154393683</v>
      </c>
      <c r="G253" s="25">
        <f t="shared" ca="1" si="108"/>
        <v>-4.8951543936825992E-4</v>
      </c>
      <c r="H253" s="25">
        <f t="shared" ca="1" si="87"/>
        <v>0.33353597349522479</v>
      </c>
      <c r="I253" s="25">
        <f t="shared" ca="1" si="88"/>
        <v>1.7245346020656889</v>
      </c>
      <c r="J253" s="25">
        <f t="shared" ca="1" si="89"/>
        <v>0.97603385127993025</v>
      </c>
      <c r="K253" s="25">
        <f t="shared" ca="1" si="90"/>
        <v>3.2601964989021073</v>
      </c>
      <c r="M253" s="25">
        <f ca="1">Kp*(Q253+R253*OnebyTi+Td*(Q253-Q252))</f>
        <v>5.9776278330291017</v>
      </c>
      <c r="N253" s="25">
        <f t="shared" ca="1" si="102"/>
        <v>13.907454830220132</v>
      </c>
      <c r="O253" s="25">
        <f t="shared" ca="1" si="109"/>
        <v>6.9739250007169122</v>
      </c>
      <c r="P253" s="25">
        <f t="shared" ca="1" si="103"/>
        <v>1.110750289739955</v>
      </c>
      <c r="Q253" s="25">
        <f t="shared" ca="1" si="85"/>
        <v>-0.11075028973995504</v>
      </c>
      <c r="R253" s="25">
        <f t="shared" ca="1" si="91"/>
        <v>7.3044257094551552</v>
      </c>
      <c r="S253" s="25">
        <f t="shared" ca="1" si="92"/>
        <v>30.716304482360002</v>
      </c>
      <c r="T253" s="25">
        <f t="shared" ca="1" si="93"/>
        <v>56.144218980907091</v>
      </c>
      <c r="U253" s="25">
        <f t="shared" ca="1" si="94"/>
        <v>29.271631797693569</v>
      </c>
      <c r="W253" s="25">
        <f ca="1">Kp*(AB253+AC253*OnebyTi+Td*(AB253-AB252))</f>
        <v>-14.61973496419294</v>
      </c>
      <c r="X253" s="25">
        <f t="shared" ca="1" si="104"/>
        <v>-6.2865808554138249</v>
      </c>
      <c r="Y253" s="25">
        <f t="shared" ca="1" si="105"/>
        <v>-1.9557065601302499</v>
      </c>
      <c r="Z253" s="25">
        <f t="shared" ca="1" si="106"/>
        <v>1.4433629411849027</v>
      </c>
      <c r="AA253" s="25">
        <f t="shared" ca="1" si="107"/>
        <v>2.9342224584637373</v>
      </c>
      <c r="AB253" s="25">
        <f t="shared" ca="1" si="86"/>
        <v>-1.9342224584637373</v>
      </c>
      <c r="AC253" s="25">
        <f t="shared" ca="1" si="95"/>
        <v>-2.8449528714810448</v>
      </c>
      <c r="AD253" s="25">
        <f t="shared" ca="1" si="96"/>
        <v>25.69500269821895</v>
      </c>
      <c r="AE253" s="25">
        <f t="shared" ca="1" si="97"/>
        <v>36.897103910571509</v>
      </c>
      <c r="AF253" s="25">
        <f t="shared" ca="1" si="98"/>
        <v>591.87071590964808</v>
      </c>
      <c r="AH253" s="25">
        <f t="shared" ca="1" si="83"/>
        <v>0.33325316274765499</v>
      </c>
      <c r="AI253" s="25">
        <f t="shared" ca="1" si="84"/>
        <v>1.0004895154393683</v>
      </c>
    </row>
    <row r="254" spans="1:35">
      <c r="A254" s="25">
        <v>24.2</v>
      </c>
      <c r="B254" s="25">
        <f t="shared" si="99"/>
        <v>1</v>
      </c>
      <c r="C254" s="25">
        <f t="shared" si="100"/>
        <v>0</v>
      </c>
      <c r="E254" s="25">
        <f ca="1">Kp*(G254+H254*OnebyTi+Td*(G254-G253))</f>
        <v>0.33325006453806238</v>
      </c>
      <c r="F254" s="25">
        <f t="shared" ca="1" si="101"/>
        <v>1.0004821483056905</v>
      </c>
      <c r="G254" s="25">
        <f t="shared" ca="1" si="108"/>
        <v>-4.821483056904885E-4</v>
      </c>
      <c r="H254" s="25">
        <f t="shared" ca="1" si="87"/>
        <v>0.33348775866465574</v>
      </c>
      <c r="I254" s="25">
        <f t="shared" ca="1" si="88"/>
        <v>1.724582816896258</v>
      </c>
      <c r="J254" s="25">
        <f t="shared" ca="1" si="89"/>
        <v>0.97603387452662915</v>
      </c>
      <c r="K254" s="25">
        <f t="shared" ca="1" si="90"/>
        <v>3.2613632978018781</v>
      </c>
      <c r="M254" s="25">
        <f ca="1">Kp*(Q254+R254*OnebyTi+Td*(Q254-Q253))</f>
        <v>4.4557351959761942</v>
      </c>
      <c r="N254" s="25">
        <f t="shared" ca="1" si="102"/>
        <v>13.703196944016996</v>
      </c>
      <c r="O254" s="25">
        <f t="shared" ca="1" si="109"/>
        <v>7.2568861172089241</v>
      </c>
      <c r="P254" s="25">
        <f t="shared" ca="1" si="103"/>
        <v>1.3500296327588965</v>
      </c>
      <c r="Q254" s="25">
        <f t="shared" ca="1" si="85"/>
        <v>-0.35002963275889654</v>
      </c>
      <c r="R254" s="25">
        <f t="shared" ca="1" si="91"/>
        <v>7.2694227461792655</v>
      </c>
      <c r="S254" s="25">
        <f t="shared" ca="1" si="92"/>
        <v>30.751307445635891</v>
      </c>
      <c r="T254" s="25">
        <f t="shared" ca="1" si="93"/>
        <v>56.156471055288023</v>
      </c>
      <c r="U254" s="25">
        <f t="shared" ca="1" si="94"/>
        <v>29.305795875559649</v>
      </c>
      <c r="W254" s="25">
        <f ca="1">Kp*(AB254+AC254*OnebyTi+Td*(AB254-AB253))</f>
        <v>-14.34428698247982</v>
      </c>
      <c r="X254" s="25">
        <f t="shared" ca="1" si="104"/>
        <v>-6.4077884218829322</v>
      </c>
      <c r="Y254" s="25">
        <f t="shared" ca="1" si="105"/>
        <v>-2.1669257919262943</v>
      </c>
      <c r="Z254" s="25">
        <f t="shared" ca="1" si="106"/>
        <v>1.2775883654436917</v>
      </c>
      <c r="AA254" s="25">
        <f t="shared" ca="1" si="107"/>
        <v>2.861512381817461</v>
      </c>
      <c r="AB254" s="25">
        <f t="shared" ca="1" si="86"/>
        <v>-1.861512381817461</v>
      </c>
      <c r="AC254" s="25">
        <f t="shared" ca="1" si="95"/>
        <v>-3.0311041096627909</v>
      </c>
      <c r="AD254" s="25">
        <f t="shared" ca="1" si="96"/>
        <v>25.881153936400697</v>
      </c>
      <c r="AE254" s="25">
        <f t="shared" ca="1" si="97"/>
        <v>37.24362674533748</v>
      </c>
      <c r="AF254" s="25">
        <f t="shared" ca="1" si="98"/>
        <v>602.32431252850733</v>
      </c>
      <c r="AH254" s="25">
        <f t="shared" ca="1" si="83"/>
        <v>0.33325006453806238</v>
      </c>
      <c r="AI254" s="25">
        <f t="shared" ca="1" si="84"/>
        <v>1.0004821483056905</v>
      </c>
    </row>
    <row r="255" spans="1:35">
      <c r="A255" s="25">
        <v>24.3</v>
      </c>
      <c r="B255" s="25">
        <f t="shared" si="99"/>
        <v>1</v>
      </c>
      <c r="C255" s="25">
        <f t="shared" si="100"/>
        <v>0</v>
      </c>
      <c r="E255" s="25">
        <f ca="1">Kp*(G255+H255*OnebyTi+Td*(G255-G254))</f>
        <v>0.33324806550989783</v>
      </c>
      <c r="F255" s="25">
        <f t="shared" ca="1" si="101"/>
        <v>1.0004747446785149</v>
      </c>
      <c r="G255" s="25">
        <f t="shared" ca="1" si="108"/>
        <v>-4.7474467851493785E-4</v>
      </c>
      <c r="H255" s="25">
        <f t="shared" ca="1" si="87"/>
        <v>0.33344028419680427</v>
      </c>
      <c r="I255" s="25">
        <f t="shared" ca="1" si="88"/>
        <v>1.7246302913641096</v>
      </c>
      <c r="J255" s="25">
        <f t="shared" ca="1" si="89"/>
        <v>0.97603389706488008</v>
      </c>
      <c r="K255" s="25">
        <f t="shared" ca="1" si="90"/>
        <v>3.2625169273706693</v>
      </c>
      <c r="M255" s="25">
        <f ca="1">Kp*(Q255+R255*OnebyTi+Td*(Q255-Q254))</f>
        <v>2.9010924847244373</v>
      </c>
      <c r="N255" s="25">
        <f t="shared" ca="1" si="102"/>
        <v>13.448471310182086</v>
      </c>
      <c r="O255" s="25">
        <f t="shared" ca="1" si="109"/>
        <v>7.519963561694202</v>
      </c>
      <c r="P255" s="25">
        <f t="shared" ca="1" si="103"/>
        <v>1.5910916526677097</v>
      </c>
      <c r="Q255" s="25">
        <f t="shared" ca="1" si="85"/>
        <v>-0.59109165266770969</v>
      </c>
      <c r="R255" s="25">
        <f t="shared" ca="1" si="91"/>
        <v>7.2103135809124943</v>
      </c>
      <c r="S255" s="25">
        <f t="shared" ca="1" si="92"/>
        <v>30.810416610902664</v>
      </c>
      <c r="T255" s="25">
        <f t="shared" ca="1" si="93"/>
        <v>56.191409989473364</v>
      </c>
      <c r="U255" s="25">
        <f t="shared" ca="1" si="94"/>
        <v>29.36348842448723</v>
      </c>
      <c r="W255" s="25">
        <f ca="1">Kp*(AB255+AC255*OnebyTi+Td*(AB255-AB254))</f>
        <v>-14.033306647712067</v>
      </c>
      <c r="X255" s="25">
        <f t="shared" ca="1" si="104"/>
        <v>-6.5150243716275149</v>
      </c>
      <c r="Y255" s="25">
        <f t="shared" ca="1" si="105"/>
        <v>-2.3737551030026949</v>
      </c>
      <c r="Z255" s="25">
        <f t="shared" ca="1" si="106"/>
        <v>1.1095974276733194</v>
      </c>
      <c r="AA255" s="25">
        <f t="shared" ca="1" si="107"/>
        <v>2.7842634959917718</v>
      </c>
      <c r="AB255" s="25">
        <f t="shared" ca="1" si="86"/>
        <v>-1.7842634959917718</v>
      </c>
      <c r="AC255" s="25">
        <f t="shared" ca="1" si="95"/>
        <v>-3.209530459261968</v>
      </c>
      <c r="AD255" s="25">
        <f t="shared" ca="1" si="96"/>
        <v>26.059580285999875</v>
      </c>
      <c r="AE255" s="25">
        <f t="shared" ca="1" si="97"/>
        <v>37.561986367650356</v>
      </c>
      <c r="AF255" s="25">
        <f t="shared" ca="1" si="98"/>
        <v>612.35034069175981</v>
      </c>
      <c r="AH255" s="25">
        <f t="shared" ca="1" si="83"/>
        <v>0.33324806550989783</v>
      </c>
      <c r="AI255" s="25">
        <f t="shared" ca="1" si="84"/>
        <v>1.0004747446785149</v>
      </c>
    </row>
    <row r="256" spans="1:35">
      <c r="A256" s="25">
        <v>24.4</v>
      </c>
      <c r="B256" s="25">
        <f t="shared" si="99"/>
        <v>1</v>
      </c>
      <c r="C256" s="25">
        <f t="shared" si="100"/>
        <v>0</v>
      </c>
      <c r="E256" s="25">
        <f ca="1">Kp*(G256+H256*OnebyTi+Td*(G256-G255))</f>
        <v>0.33324728564096184</v>
      </c>
      <c r="F256" s="25">
        <f t="shared" ca="1" si="101"/>
        <v>1.0004672782203212</v>
      </c>
      <c r="G256" s="25">
        <f t="shared" ca="1" si="108"/>
        <v>-4.6727822032122113E-4</v>
      </c>
      <c r="H256" s="25">
        <f t="shared" ca="1" si="87"/>
        <v>0.33339355637477214</v>
      </c>
      <c r="I256" s="25">
        <f t="shared" ca="1" si="88"/>
        <v>1.7246770191861418</v>
      </c>
      <c r="J256" s="25">
        <f t="shared" ca="1" si="89"/>
        <v>0.97603391889977364</v>
      </c>
      <c r="K256" s="25">
        <f t="shared" ca="1" si="90"/>
        <v>3.2636570862282532</v>
      </c>
      <c r="M256" s="25">
        <f ca="1">Kp*(Q256+R256*OnebyTi+Td*(Q256-Q255))</f>
        <v>1.3191268127993936</v>
      </c>
      <c r="N256" s="25">
        <f t="shared" ca="1" si="102"/>
        <v>13.14358213202682</v>
      </c>
      <c r="O256" s="25">
        <f t="shared" ca="1" si="109"/>
        <v>7.7619091814426735</v>
      </c>
      <c r="P256" s="25">
        <f t="shared" ca="1" si="103"/>
        <v>1.8330521340054611</v>
      </c>
      <c r="Q256" s="25">
        <f t="shared" ca="1" si="85"/>
        <v>-0.83305213400546108</v>
      </c>
      <c r="R256" s="25">
        <f t="shared" ca="1" si="91"/>
        <v>7.127008367511948</v>
      </c>
      <c r="S256" s="25">
        <f t="shared" ca="1" si="92"/>
        <v>30.89372182430321</v>
      </c>
      <c r="T256" s="25">
        <f t="shared" ca="1" si="93"/>
        <v>56.260807575270469</v>
      </c>
      <c r="U256" s="25">
        <f t="shared" ca="1" si="94"/>
        <v>29.444797138387347</v>
      </c>
      <c r="W256" s="25">
        <f ca="1">Kp*(AB256+AC256*OnebyTi+Td*(AB256-AB255))</f>
        <v>-13.687078396861468</v>
      </c>
      <c r="X256" s="25">
        <f t="shared" ca="1" si="104"/>
        <v>-6.6079303484514904</v>
      </c>
      <c r="Y256" s="25">
        <f t="shared" ca="1" si="105"/>
        <v>-2.5757271885310344</v>
      </c>
      <c r="Z256" s="25">
        <f t="shared" ca="1" si="106"/>
        <v>0.93971232008535599</v>
      </c>
      <c r="AA256" s="25">
        <f t="shared" ca="1" si="107"/>
        <v>2.7025890680707541</v>
      </c>
      <c r="AB256" s="25">
        <f t="shared" ca="1" si="86"/>
        <v>-1.7025890680707541</v>
      </c>
      <c r="AC256" s="25">
        <f t="shared" ca="1" si="95"/>
        <v>-3.3797893660690432</v>
      </c>
      <c r="AD256" s="25">
        <f t="shared" ca="1" si="96"/>
        <v>26.229839192806949</v>
      </c>
      <c r="AE256" s="25">
        <f t="shared" ca="1" si="97"/>
        <v>37.851867321121759</v>
      </c>
      <c r="AF256" s="25">
        <f t="shared" ca="1" si="98"/>
        <v>621.92924428560855</v>
      </c>
      <c r="AH256" s="25">
        <f t="shared" ca="1" si="83"/>
        <v>0.33324728564096184</v>
      </c>
      <c r="AI256" s="25">
        <f t="shared" ca="1" si="84"/>
        <v>1.0004672782203212</v>
      </c>
    </row>
    <row r="257" spans="1:35">
      <c r="A257" s="25">
        <v>24.5</v>
      </c>
      <c r="B257" s="25">
        <f t="shared" si="99"/>
        <v>1</v>
      </c>
      <c r="C257" s="25">
        <f t="shared" si="100"/>
        <v>0</v>
      </c>
      <c r="E257" s="25">
        <f ca="1">Kp*(G257+H257*OnebyTi+Td*(G257-G256))</f>
        <v>0.33324774296348308</v>
      </c>
      <c r="F257" s="25">
        <f t="shared" ca="1" si="101"/>
        <v>1.0004597392173207</v>
      </c>
      <c r="G257" s="25">
        <f t="shared" ca="1" si="108"/>
        <v>-4.5973921732067602E-4</v>
      </c>
      <c r="H257" s="25">
        <f t="shared" ca="1" si="87"/>
        <v>0.33334758245304008</v>
      </c>
      <c r="I257" s="25">
        <f t="shared" ca="1" si="88"/>
        <v>1.7247229931078738</v>
      </c>
      <c r="J257" s="25">
        <f t="shared" ca="1" si="89"/>
        <v>0.97603394003578847</v>
      </c>
      <c r="K257" s="25">
        <f t="shared" ca="1" si="90"/>
        <v>3.2647834473106889</v>
      </c>
      <c r="M257" s="25">
        <f ca="1">Kp*(Q257+R257*OnebyTi+Td*(Q257-Q256))</f>
        <v>-0.2845614604042197</v>
      </c>
      <c r="N257" s="25">
        <f t="shared" ca="1" si="102"/>
        <v>12.789026382013883</v>
      </c>
      <c r="O257" s="25">
        <f t="shared" ca="1" si="109"/>
        <v>7.9815381762170787</v>
      </c>
      <c r="P257" s="25">
        <f t="shared" ca="1" si="103"/>
        <v>2.0750120088336859</v>
      </c>
      <c r="Q257" s="25">
        <f t="shared" ca="1" si="85"/>
        <v>-1.0750120088336859</v>
      </c>
      <c r="R257" s="25">
        <f t="shared" ca="1" si="91"/>
        <v>7.0195071666285793</v>
      </c>
      <c r="S257" s="25">
        <f t="shared" ca="1" si="92"/>
        <v>31.001223025186579</v>
      </c>
      <c r="T257" s="25">
        <f t="shared" ca="1" si="93"/>
        <v>56.376372657184135</v>
      </c>
      <c r="U257" s="25">
        <f t="shared" ca="1" si="94"/>
        <v>29.54972195904412</v>
      </c>
      <c r="W257" s="25">
        <f ca="1">Kp*(AB257+AC257*OnebyTi+Td*(AB257-AB256))</f>
        <v>-13.30596169922063</v>
      </c>
      <c r="X257" s="25">
        <f t="shared" ca="1" si="104"/>
        <v>-6.6861737966895811</v>
      </c>
      <c r="Y257" s="25">
        <f t="shared" ca="1" si="105"/>
        <v>-2.7723800571703947</v>
      </c>
      <c r="Z257" s="25">
        <f t="shared" ca="1" si="106"/>
        <v>0.76826231211720752</v>
      </c>
      <c r="AA257" s="25">
        <f t="shared" ca="1" si="107"/>
        <v>2.6166125545371965</v>
      </c>
      <c r="AB257" s="25">
        <f t="shared" ca="1" si="86"/>
        <v>-1.6166125545371965</v>
      </c>
      <c r="AC257" s="25">
        <f t="shared" ca="1" si="95"/>
        <v>-3.5414506215227628</v>
      </c>
      <c r="AD257" s="25">
        <f t="shared" ca="1" si="96"/>
        <v>26.391500448260668</v>
      </c>
      <c r="AE257" s="25">
        <f t="shared" ca="1" si="97"/>
        <v>38.113210936270484</v>
      </c>
      <c r="AF257" s="25">
        <f t="shared" ca="1" si="98"/>
        <v>631.0431194672957</v>
      </c>
      <c r="AH257" s="25">
        <f t="shared" ca="1" si="83"/>
        <v>0.33324774296348308</v>
      </c>
      <c r="AI257" s="25">
        <f t="shared" ca="1" si="84"/>
        <v>1.0004597392173207</v>
      </c>
    </row>
    <row r="258" spans="1:35">
      <c r="A258" s="25">
        <v>24.6</v>
      </c>
      <c r="B258" s="25">
        <f t="shared" si="99"/>
        <v>1</v>
      </c>
      <c r="C258" s="25">
        <f t="shared" si="100"/>
        <v>0</v>
      </c>
      <c r="E258" s="25">
        <f ca="1">Kp*(G258+H258*OnebyTi+Td*(G258-G257))</f>
        <v>0.33324936265449623</v>
      </c>
      <c r="F258" s="25">
        <f t="shared" ca="1" si="101"/>
        <v>1.0004521334357501</v>
      </c>
      <c r="G258" s="25">
        <f t="shared" ca="1" si="108"/>
        <v>-4.5213343575012388E-4</v>
      </c>
      <c r="H258" s="25">
        <f t="shared" ca="1" si="87"/>
        <v>0.33330236910946509</v>
      </c>
      <c r="I258" s="25">
        <f t="shared" ca="1" si="88"/>
        <v>1.7247682064514489</v>
      </c>
      <c r="J258" s="25">
        <f t="shared" ca="1" si="89"/>
        <v>0.97603396047825286</v>
      </c>
      <c r="K258" s="25">
        <f t="shared" ca="1" si="90"/>
        <v>3.2658956955626341</v>
      </c>
      <c r="M258" s="25">
        <f ca="1">Kp*(Q258+R258*OnebyTi+Td*(Q258-Q257))</f>
        <v>-1.9042175629860092</v>
      </c>
      <c r="N258" s="25">
        <f t="shared" ca="1" si="102"/>
        <v>12.385494431596547</v>
      </c>
      <c r="O258" s="25">
        <f t="shared" ca="1" si="109"/>
        <v>8.1777343798370605</v>
      </c>
      <c r="P258" s="25">
        <f t="shared" ca="1" si="103"/>
        <v>2.3160605483236836</v>
      </c>
      <c r="Q258" s="25">
        <f t="shared" ca="1" si="85"/>
        <v>-1.3160605483236836</v>
      </c>
      <c r="R258" s="25">
        <f t="shared" ca="1" si="91"/>
        <v>6.8879011117962108</v>
      </c>
      <c r="S258" s="25">
        <f t="shared" ca="1" si="92"/>
        <v>31.132829080018947</v>
      </c>
      <c r="T258" s="25">
        <f t="shared" ca="1" si="93"/>
        <v>56.549574193869539</v>
      </c>
      <c r="U258" s="25">
        <f t="shared" ca="1" si="94"/>
        <v>29.678173937965074</v>
      </c>
      <c r="W258" s="25">
        <f ca="1">Kp*(AB258+AC258*OnebyTi+Td*(AB258-AB257))</f>
        <v>-12.890391064598806</v>
      </c>
      <c r="X258" s="25">
        <f t="shared" ca="1" si="104"/>
        <v>-6.7494488985222523</v>
      </c>
      <c r="Y258" s="25">
        <f t="shared" ca="1" si="105"/>
        <v>-2.963258030232248</v>
      </c>
      <c r="Z258" s="25">
        <f t="shared" ca="1" si="106"/>
        <v>0.59558314612989571</v>
      </c>
      <c r="AA258" s="25">
        <f t="shared" ca="1" si="107"/>
        <v>2.5264674494901289</v>
      </c>
      <c r="AB258" s="25">
        <f t="shared" ca="1" si="86"/>
        <v>-1.5264674494901289</v>
      </c>
      <c r="AC258" s="25">
        <f t="shared" ca="1" si="95"/>
        <v>-3.6940973664717758</v>
      </c>
      <c r="AD258" s="25">
        <f t="shared" ca="1" si="96"/>
        <v>26.544147193209682</v>
      </c>
      <c r="AE258" s="25">
        <f t="shared" ca="1" si="97"/>
        <v>38.346221223705776</v>
      </c>
      <c r="AF258" s="25">
        <f t="shared" ca="1" si="98"/>
        <v>639.67522789624263</v>
      </c>
      <c r="AH258" s="25">
        <f t="shared" ref="AH258:AH321" ca="1" si="110">IF(ProcessModel = "Model1", E258, IF(ProcessModel = "Model2", M258, W258))</f>
        <v>0.33324936265449623</v>
      </c>
      <c r="AI258" s="25">
        <f t="shared" ref="AI258:AI321" ca="1" si="111">IF(ProcessModel = "Model1", F258, IF(ProcessModel = "Model2", P258, AA258))</f>
        <v>1.0004521334357501</v>
      </c>
    </row>
    <row r="259" spans="1:35">
      <c r="A259" s="25">
        <v>24.7</v>
      </c>
      <c r="B259" s="25">
        <f t="shared" si="99"/>
        <v>1</v>
      </c>
      <c r="C259" s="25">
        <f t="shared" si="100"/>
        <v>0</v>
      </c>
      <c r="E259" s="25">
        <f ca="1">Kp*(G259+H259*OnebyTi+Td*(G259-G258))</f>
        <v>0.33325199192574767</v>
      </c>
      <c r="F259" s="25">
        <f t="shared" ca="1" si="101"/>
        <v>1.0004444799760124</v>
      </c>
      <c r="G259" s="25">
        <f t="shared" ca="1" si="108"/>
        <v>-4.4447997601237965E-4</v>
      </c>
      <c r="H259" s="25">
        <f t="shared" ca="1" si="87"/>
        <v>0.33325792111186386</v>
      </c>
      <c r="I259" s="25">
        <f t="shared" ca="1" si="88"/>
        <v>1.7248126544490501</v>
      </c>
      <c r="J259" s="25">
        <f t="shared" ca="1" si="89"/>
        <v>0.97603398023449772</v>
      </c>
      <c r="K259" s="25">
        <f t="shared" ca="1" si="90"/>
        <v>3.2669935611033849</v>
      </c>
      <c r="M259" s="25">
        <f ca="1">Kp*(Q259+R259*OnebyTi+Td*(Q259-Q258))</f>
        <v>-3.5339519694346078</v>
      </c>
      <c r="N259" s="25">
        <f t="shared" ca="1" si="102"/>
        <v>11.93386996124358</v>
      </c>
      <c r="O259" s="25">
        <f t="shared" ca="1" si="109"/>
        <v>8.3494553519038472</v>
      </c>
      <c r="P259" s="25">
        <f t="shared" ca="1" si="103"/>
        <v>2.5552786396369025</v>
      </c>
      <c r="Q259" s="25">
        <f t="shared" ca="1" si="85"/>
        <v>-1.5552786396369025</v>
      </c>
      <c r="R259" s="25">
        <f t="shared" ca="1" si="91"/>
        <v>6.7323732478325207</v>
      </c>
      <c r="S259" s="25">
        <f t="shared" ca="1" si="92"/>
        <v>31.288356943982638</v>
      </c>
      <c r="T259" s="25">
        <f t="shared" ca="1" si="93"/>
        <v>56.79146335856062</v>
      </c>
      <c r="U259" s="25">
        <f t="shared" ca="1" si="94"/>
        <v>29.829974418066925</v>
      </c>
      <c r="W259" s="25">
        <f ca="1">Kp*(AB259+AC259*OnebyTi+Td*(AB259-AB258))</f>
        <v>-12.440875897870384</v>
      </c>
      <c r="X259" s="25">
        <f t="shared" ca="1" si="104"/>
        <v>-6.7974774658171029</v>
      </c>
      <c r="Y259" s="25">
        <f t="shared" ca="1" si="105"/>
        <v>-3.1479127378288929</v>
      </c>
      <c r="Z259" s="25">
        <f t="shared" ca="1" si="106"/>
        <v>0.42201641384815802</v>
      </c>
      <c r="AA259" s="25">
        <f t="shared" ca="1" si="107"/>
        <v>2.4322971107927125</v>
      </c>
      <c r="AB259" s="25">
        <f t="shared" ca="1" si="86"/>
        <v>-1.4322971107927125</v>
      </c>
      <c r="AC259" s="25">
        <f t="shared" ca="1" si="95"/>
        <v>-3.8373270775510471</v>
      </c>
      <c r="AD259" s="25">
        <f t="shared" ca="1" si="96"/>
        <v>26.687376904288953</v>
      </c>
      <c r="AE259" s="25">
        <f t="shared" ca="1" si="97"/>
        <v>38.551368725064293</v>
      </c>
      <c r="AF259" s="25">
        <f t="shared" ca="1" si="98"/>
        <v>647.80945278485831</v>
      </c>
      <c r="AH259" s="25">
        <f t="shared" ca="1" si="110"/>
        <v>0.33325199192574767</v>
      </c>
      <c r="AI259" s="25">
        <f t="shared" ca="1" si="111"/>
        <v>1.0004444799760124</v>
      </c>
    </row>
    <row r="260" spans="1:35">
      <c r="A260" s="25">
        <v>24.8</v>
      </c>
      <c r="B260" s="25">
        <f t="shared" si="99"/>
        <v>1</v>
      </c>
      <c r="C260" s="25">
        <f t="shared" si="100"/>
        <v>0</v>
      </c>
      <c r="E260" s="25">
        <f ca="1">Kp*(G260+H260*OnebyTi+Td*(G260-G259))</f>
        <v>0.33325541904467237</v>
      </c>
      <c r="F260" s="25">
        <f t="shared" ca="1" si="101"/>
        <v>1.0004368083819957</v>
      </c>
      <c r="G260" s="25">
        <f t="shared" ca="1" si="108"/>
        <v>-4.3680838199566807E-4</v>
      </c>
      <c r="H260" s="25">
        <f t="shared" ca="1" si="87"/>
        <v>0.33321424027366431</v>
      </c>
      <c r="I260" s="25">
        <f t="shared" ca="1" si="88"/>
        <v>1.7248563352872497</v>
      </c>
      <c r="J260" s="25">
        <f t="shared" ca="1" si="89"/>
        <v>0.97603399931465396</v>
      </c>
      <c r="K260" s="25">
        <f t="shared" ca="1" si="90"/>
        <v>3.2680768458907341</v>
      </c>
      <c r="M260" s="25">
        <f ca="1">Kp*(Q260+R260*OnebyTi+Td*(Q260-Q259))</f>
        <v>-5.1677608217628359</v>
      </c>
      <c r="N260" s="25">
        <f t="shared" ca="1" si="102"/>
        <v>11.435229141651369</v>
      </c>
      <c r="O260" s="25">
        <f t="shared" ca="1" si="109"/>
        <v>8.4957372580569377</v>
      </c>
      <c r="P260" s="25">
        <f t="shared" ca="1" si="103"/>
        <v>2.7917421368701056</v>
      </c>
      <c r="Q260" s="25">
        <f t="shared" ref="Q260:Q323" ca="1" si="112">B260-P260</f>
        <v>-1.7917421368701056</v>
      </c>
      <c r="R260" s="25">
        <f t="shared" ca="1" si="91"/>
        <v>6.5531990341455097</v>
      </c>
      <c r="S260" s="25">
        <f t="shared" ca="1" si="92"/>
        <v>31.467531157669647</v>
      </c>
      <c r="T260" s="25">
        <f t="shared" ca="1" si="93"/>
        <v>57.112497347064206</v>
      </c>
      <c r="U260" s="25">
        <f t="shared" ca="1" si="94"/>
        <v>30.004854542425917</v>
      </c>
      <c r="W260" s="25">
        <f ca="1">Kp*(AB260+AC260*OnebyTi+Td*(AB260-AB259))</f>
        <v>-11.958000198649069</v>
      </c>
      <c r="X260" s="25">
        <f t="shared" ca="1" si="104"/>
        <v>-6.830009784218376</v>
      </c>
      <c r="Y260" s="25">
        <f t="shared" ca="1" si="105"/>
        <v>-3.3259041099347728</v>
      </c>
      <c r="Z260" s="25">
        <f t="shared" ca="1" si="106"/>
        <v>0.24790891462919046</v>
      </c>
      <c r="AA260" s="25">
        <f t="shared" ca="1" si="107"/>
        <v>2.3342545642876207</v>
      </c>
      <c r="AB260" s="25">
        <f t="shared" ref="AB260:AB323" ca="1" si="113">B260-AA260</f>
        <v>-1.3342545642876207</v>
      </c>
      <c r="AC260" s="25">
        <f t="shared" ca="1" si="95"/>
        <v>-3.9707525339798093</v>
      </c>
      <c r="AD260" s="25">
        <f t="shared" ca="1" si="96"/>
        <v>26.820802360717714</v>
      </c>
      <c r="AE260" s="25">
        <f t="shared" ca="1" si="97"/>
        <v>38.729392249296531</v>
      </c>
      <c r="AF260" s="25">
        <f t="shared" ca="1" si="98"/>
        <v>655.42971381117684</v>
      </c>
      <c r="AH260" s="25">
        <f t="shared" ca="1" si="110"/>
        <v>0.33325541904467237</v>
      </c>
      <c r="AI260" s="25">
        <f t="shared" ca="1" si="111"/>
        <v>1.0004368083819957</v>
      </c>
    </row>
    <row r="261" spans="1:35">
      <c r="A261" s="25">
        <v>24.9</v>
      </c>
      <c r="B261" s="25">
        <f t="shared" si="99"/>
        <v>1</v>
      </c>
      <c r="C261" s="25">
        <f t="shared" si="100"/>
        <v>0</v>
      </c>
      <c r="E261" s="25">
        <f ca="1">Kp*(G261+H261*OnebyTi+Td*(G261-G260))</f>
        <v>0.33325939468863286</v>
      </c>
      <c r="F261" s="25">
        <f t="shared" ca="1" si="101"/>
        <v>1.0004291552906575</v>
      </c>
      <c r="G261" s="25">
        <f t="shared" ca="1" si="108"/>
        <v>-4.2915529065745694E-4</v>
      </c>
      <c r="H261" s="25">
        <f t="shared" ref="H261:H324" ca="1" si="114">H260+G261*0.1</f>
        <v>0.33317132474459854</v>
      </c>
      <c r="I261" s="25">
        <f t="shared" ref="I261:I324" ca="1" si="115">IF(ROW()&lt;12,0,I260+ABS(G261)*0.1)</f>
        <v>1.7248992508163155</v>
      </c>
      <c r="J261" s="25">
        <f t="shared" ref="J261:J324" ca="1" si="116">IF(ROW()&lt;12,0,J260+((G261)^2)*0.1)</f>
        <v>0.97603401773208032</v>
      </c>
      <c r="K261" s="25">
        <f t="shared" ref="K261:K324" ca="1" si="117">IF(ROW()&lt;12,0,K260+A261*ABS(G261)*0.1)</f>
        <v>3.2691454425644713</v>
      </c>
      <c r="M261" s="25">
        <f ca="1">Kp*(Q261+R261*OnebyTi+Td*(Q261-Q260))</f>
        <v>-6.7995470459023339</v>
      </c>
      <c r="N261" s="25">
        <f t="shared" ca="1" si="102"/>
        <v>10.8908390797714</v>
      </c>
      <c r="O261" s="25">
        <f t="shared" ca="1" si="109"/>
        <v>8.6156995176497073</v>
      </c>
      <c r="P261" s="25">
        <f t="shared" ca="1" si="103"/>
        <v>3.0245252744125675</v>
      </c>
      <c r="Q261" s="25">
        <f t="shared" ca="1" si="112"/>
        <v>-2.0245252744125675</v>
      </c>
      <c r="R261" s="25">
        <f t="shared" ref="R261:R324" ca="1" si="118">R260+Q261*0.1</f>
        <v>6.3507465067042528</v>
      </c>
      <c r="S261" s="25">
        <f t="shared" ref="S261:S324" ca="1" si="119">IF(ROW()&lt;12,0,S260+ABS(Q261)*0.1)</f>
        <v>31.669983685110903</v>
      </c>
      <c r="T261" s="25">
        <f t="shared" ref="T261:T324" ca="1" si="120">IF(ROW()&lt;12,0,T260+((Q261)^2)*0.1)</f>
        <v>57.522367605737735</v>
      </c>
      <c r="U261" s="25">
        <f t="shared" ref="U261:U324" ca="1" si="121">IF(ROW()&lt;12,0,U260+J261*ABS(Q261)*0.1)</f>
        <v>30.202455096184423</v>
      </c>
      <c r="W261" s="25">
        <f ca="1">Kp*(AB261+AC261*OnebyTi+Td*(AB261-AB260))</f>
        <v>-11.442422105166164</v>
      </c>
      <c r="X261" s="25">
        <f t="shared" ca="1" si="104"/>
        <v>-6.8468254072815062</v>
      </c>
      <c r="Y261" s="25">
        <f t="shared" ca="1" si="105"/>
        <v>-3.4968013602798975</v>
      </c>
      <c r="Z261" s="25">
        <f t="shared" ca="1" si="106"/>
        <v>7.3611996694362108E-2</v>
      </c>
      <c r="AA261" s="25">
        <f t="shared" ca="1" si="107"/>
        <v>2.2325022862633475</v>
      </c>
      <c r="AB261" s="25">
        <f t="shared" ca="1" si="113"/>
        <v>-1.2325022862633475</v>
      </c>
      <c r="AC261" s="25">
        <f t="shared" ref="AC261:AC324" ca="1" si="122">AC260+AB261*0.1</f>
        <v>-4.0940027626061442</v>
      </c>
      <c r="AD261" s="25">
        <f t="shared" ref="AD261:AD324" ca="1" si="123">IF(ROW()&lt;12,0,AD260+ABS(AB261)*0.1)</f>
        <v>26.94405258934405</v>
      </c>
      <c r="AE261" s="25">
        <f t="shared" ref="AE261:AE324" ca="1" si="124">IF(ROW()&lt;12,0,AE260+((AB261)^2)*0.1)</f>
        <v>38.88129843786097</v>
      </c>
      <c r="AF261" s="25">
        <f t="shared" ref="AF261:AF324" ca="1" si="125">IF(ROW()&lt;12,0,AF260+T261*ABS(AB261)*0.1)</f>
        <v>662.51935876971208</v>
      </c>
      <c r="AH261" s="25">
        <f t="shared" ca="1" si="110"/>
        <v>0.33325939468863286</v>
      </c>
      <c r="AI261" s="25">
        <f t="shared" ca="1" si="111"/>
        <v>1.0004291552906575</v>
      </c>
    </row>
    <row r="262" spans="1:35">
      <c r="A262" s="25">
        <v>25</v>
      </c>
      <c r="B262" s="25">
        <f t="shared" si="99"/>
        <v>1</v>
      </c>
      <c r="C262" s="25">
        <f t="shared" si="100"/>
        <v>0</v>
      </c>
      <c r="E262" s="25">
        <f ca="1">Kp*(G262+H262*OnebyTi+Td*(G262-G261))</f>
        <v>0.33326365384847062</v>
      </c>
      <c r="F262" s="25">
        <f t="shared" ca="1" si="101"/>
        <v>1.0004215609112546</v>
      </c>
      <c r="G262" s="25">
        <f t="shared" ca="1" si="108"/>
        <v>-4.215609112545593E-4</v>
      </c>
      <c r="H262" s="25">
        <f t="shared" ca="1" si="114"/>
        <v>0.33312916865347308</v>
      </c>
      <c r="I262" s="25">
        <f t="shared" ca="1" si="115"/>
        <v>1.7249414069074409</v>
      </c>
      <c r="J262" s="25">
        <f t="shared" ca="1" si="116"/>
        <v>0.97603403550344048</v>
      </c>
      <c r="K262" s="25">
        <f t="shared" ca="1" si="117"/>
        <v>3.2701993448426077</v>
      </c>
      <c r="M262" s="25">
        <f ca="1">Kp*(Q262+R262*OnebyTi+Td*(Q262-Q261))</f>
        <v>-8.4231420928909415</v>
      </c>
      <c r="N262" s="25">
        <f t="shared" ca="1" si="102"/>
        <v>10.302155525966059</v>
      </c>
      <c r="O262" s="25">
        <f t="shared" ca="1" si="109"/>
        <v>8.7085491983323706</v>
      </c>
      <c r="P262" s="25">
        <f t="shared" ca="1" si="103"/>
        <v>3.252704130676479</v>
      </c>
      <c r="Q262" s="25">
        <f t="shared" ca="1" si="112"/>
        <v>-2.252704130676479</v>
      </c>
      <c r="R262" s="25">
        <f t="shared" ca="1" si="118"/>
        <v>6.1254760936366051</v>
      </c>
      <c r="S262" s="25">
        <f t="shared" ca="1" si="119"/>
        <v>31.895254098178551</v>
      </c>
      <c r="T262" s="25">
        <f t="shared" ca="1" si="120"/>
        <v>58.029835195774425</v>
      </c>
      <c r="U262" s="25">
        <f t="shared" ca="1" si="121"/>
        <v>30.422326686530365</v>
      </c>
      <c r="W262" s="25">
        <f ca="1">Kp*(AB262+AC262*OnebyTi+Td*(AB262-AB261))</f>
        <v>-10.894873281741182</v>
      </c>
      <c r="X262" s="25">
        <f t="shared" ca="1" si="104"/>
        <v>-6.8477338985300769</v>
      </c>
      <c r="Y262" s="25">
        <f t="shared" ca="1" si="105"/>
        <v>-3.6601839609886131</v>
      </c>
      <c r="Z262" s="25">
        <f t="shared" ca="1" si="106"/>
        <v>-0.10051911749561013</v>
      </c>
      <c r="AA262" s="25">
        <f t="shared" ca="1" si="107"/>
        <v>2.1272119644012477</v>
      </c>
      <c r="AB262" s="25">
        <f t="shared" ca="1" si="113"/>
        <v>-1.1272119644012477</v>
      </c>
      <c r="AC262" s="25">
        <f t="shared" ca="1" si="122"/>
        <v>-4.2067239590462693</v>
      </c>
      <c r="AD262" s="25">
        <f t="shared" ca="1" si="123"/>
        <v>27.056773785784173</v>
      </c>
      <c r="AE262" s="25">
        <f t="shared" ca="1" si="124"/>
        <v>39.008359119129899</v>
      </c>
      <c r="AF262" s="25">
        <f t="shared" ca="1" si="125"/>
        <v>669.060551222203</v>
      </c>
      <c r="AH262" s="25">
        <f t="shared" ca="1" si="110"/>
        <v>0.33326365384847062</v>
      </c>
      <c r="AI262" s="25">
        <f t="shared" ca="1" si="111"/>
        <v>1.0004215609112546</v>
      </c>
    </row>
    <row r="263" spans="1:35">
      <c r="A263" s="25">
        <v>25.1</v>
      </c>
      <c r="B263" s="25">
        <f t="shared" si="99"/>
        <v>1</v>
      </c>
      <c r="C263" s="25">
        <f t="shared" si="100"/>
        <v>0</v>
      </c>
      <c r="E263" s="25">
        <f ca="1">Kp*(G263+H263*OnebyTi+Td*(G263-G262))</f>
        <v>0.33326793663917453</v>
      </c>
      <c r="F263" s="25">
        <f t="shared" ca="1" si="101"/>
        <v>1.0004140656064953</v>
      </c>
      <c r="G263" s="25">
        <f t="shared" ca="1" si="108"/>
        <v>-4.1406560649526192E-4</v>
      </c>
      <c r="H263" s="25">
        <f t="shared" ca="1" si="114"/>
        <v>0.33308776209282354</v>
      </c>
      <c r="I263" s="25">
        <f t="shared" ca="1" si="115"/>
        <v>1.7249828134680905</v>
      </c>
      <c r="J263" s="25">
        <f t="shared" ca="1" si="116"/>
        <v>0.97603405264847309</v>
      </c>
      <c r="K263" s="25">
        <f t="shared" ca="1" si="117"/>
        <v>3.2712386495149106</v>
      </c>
      <c r="M263" s="25">
        <f ca="1">Kp*(Q263+R263*OnebyTi+Td*(Q263-Q262))</f>
        <v>-10.032328231119989</v>
      </c>
      <c r="N263" s="25">
        <f t="shared" ca="1" si="102"/>
        <v>9.6708198413390249</v>
      </c>
      <c r="O263" s="25">
        <f t="shared" ca="1" si="109"/>
        <v>8.773585137717415</v>
      </c>
      <c r="P263" s="25">
        <f t="shared" ca="1" si="103"/>
        <v>3.4753601298159467</v>
      </c>
      <c r="Q263" s="25">
        <f t="shared" ca="1" si="112"/>
        <v>-2.4753601298159467</v>
      </c>
      <c r="R263" s="25">
        <f t="shared" ca="1" si="118"/>
        <v>5.8779400806550104</v>
      </c>
      <c r="S263" s="25">
        <f t="shared" ca="1" si="119"/>
        <v>32.142790111160146</v>
      </c>
      <c r="T263" s="25">
        <f t="shared" ca="1" si="120"/>
        <v>58.642575973002664</v>
      </c>
      <c r="U263" s="25">
        <f t="shared" ca="1" si="121"/>
        <v>30.663930264457235</v>
      </c>
      <c r="W263" s="25">
        <f ca="1">Kp*(AB263+AC263*OnebyTi+Td*(AB263-AB262))</f>
        <v>-10.316158149547528</v>
      </c>
      <c r="X263" s="25">
        <f t="shared" ca="1" si="104"/>
        <v>-6.8325755193981834</v>
      </c>
      <c r="Y263" s="25">
        <f t="shared" ca="1" si="105"/>
        <v>-3.8156426058752233</v>
      </c>
      <c r="Z263" s="25">
        <f t="shared" ca="1" si="106"/>
        <v>-0.27412602049733964</v>
      </c>
      <c r="AA263" s="25">
        <f t="shared" ca="1" si="107"/>
        <v>2.0185642374794912</v>
      </c>
      <c r="AB263" s="25">
        <f t="shared" ca="1" si="113"/>
        <v>-1.0185642374794912</v>
      </c>
      <c r="AC263" s="25">
        <f t="shared" ca="1" si="122"/>
        <v>-4.3085803827942186</v>
      </c>
      <c r="AD263" s="25">
        <f t="shared" ca="1" si="123"/>
        <v>27.158630209532124</v>
      </c>
      <c r="AE263" s="25">
        <f t="shared" ca="1" si="124"/>
        <v>39.112106429717116</v>
      </c>
      <c r="AF263" s="25">
        <f t="shared" ca="1" si="125"/>
        <v>675.03367429018044</v>
      </c>
      <c r="AH263" s="25">
        <f t="shared" ca="1" si="110"/>
        <v>0.33326793663917453</v>
      </c>
      <c r="AI263" s="25">
        <f t="shared" ca="1" si="111"/>
        <v>1.0004140656064953</v>
      </c>
    </row>
    <row r="264" spans="1:35">
      <c r="A264" s="25">
        <v>25.2</v>
      </c>
      <c r="B264" s="25">
        <f t="shared" si="99"/>
        <v>1</v>
      </c>
      <c r="C264" s="25">
        <f t="shared" si="100"/>
        <v>0</v>
      </c>
      <c r="E264" s="25">
        <f ca="1">Kp*(G264+H264*OnebyTi+Td*(G264-G263))</f>
        <v>0.33327200662174322</v>
      </c>
      <c r="F264" s="25">
        <f t="shared" ca="1" si="101"/>
        <v>1.0004067068128011</v>
      </c>
      <c r="G264" s="25">
        <f t="shared" ca="1" si="108"/>
        <v>-4.0670681280108312E-4</v>
      </c>
      <c r="H264" s="25">
        <f t="shared" ca="1" si="114"/>
        <v>0.33304709141154343</v>
      </c>
      <c r="I264" s="25">
        <f t="shared" ca="1" si="115"/>
        <v>1.7250234841493706</v>
      </c>
      <c r="J264" s="25">
        <f t="shared" ca="1" si="116"/>
        <v>0.9760340691895163</v>
      </c>
      <c r="K264" s="25">
        <f t="shared" ca="1" si="117"/>
        <v>3.2722635506831694</v>
      </c>
      <c r="M264" s="25">
        <f ca="1">Kp*(Q264+R264*OnebyTi+Td*(Q264-Q263))</f>
        <v>-11.62086131287815</v>
      </c>
      <c r="N264" s="25">
        <f t="shared" ca="1" si="102"/>
        <v>8.9986552270590323</v>
      </c>
      <c r="O264" s="25">
        <f t="shared" ca="1" si="109"/>
        <v>8.810201773072734</v>
      </c>
      <c r="P264" s="25">
        <f t="shared" ca="1" si="103"/>
        <v>3.6915835687463465</v>
      </c>
      <c r="Q264" s="25">
        <f t="shared" ca="1" si="112"/>
        <v>-2.6915835687463465</v>
      </c>
      <c r="R264" s="25">
        <f t="shared" ca="1" si="118"/>
        <v>5.6087817237803756</v>
      </c>
      <c r="S264" s="25">
        <f t="shared" ca="1" si="119"/>
        <v>32.41194846803478</v>
      </c>
      <c r="T264" s="25">
        <f t="shared" ca="1" si="120"/>
        <v>59.367038183757195</v>
      </c>
      <c r="U264" s="25">
        <f t="shared" ca="1" si="121"/>
        <v>30.926637990773948</v>
      </c>
      <c r="W264" s="25">
        <f ca="1">Kp*(AB264+AC264*OnebyTi+Td*(AB264-AB263))</f>
        <v>-9.7071529606938789</v>
      </c>
      <c r="X264" s="25">
        <f t="shared" ca="1" si="104"/>
        <v>-6.8012218611118511</v>
      </c>
      <c r="Y264" s="25">
        <f t="shared" ca="1" si="105"/>
        <v>-3.962780160310476</v>
      </c>
      <c r="Z264" s="25">
        <f t="shared" ca="1" si="106"/>
        <v>-0.44684782250648519</v>
      </c>
      <c r="AA264" s="25">
        <f t="shared" ca="1" si="107"/>
        <v>1.9067484141563547</v>
      </c>
      <c r="AB264" s="25">
        <f t="shared" ca="1" si="113"/>
        <v>-0.90674841415635465</v>
      </c>
      <c r="AC264" s="25">
        <f t="shared" ca="1" si="122"/>
        <v>-4.3992552242098544</v>
      </c>
      <c r="AD264" s="25">
        <f t="shared" ca="1" si="123"/>
        <v>27.249305050947758</v>
      </c>
      <c r="AE264" s="25">
        <f t="shared" ca="1" si="124"/>
        <v>39.19432569837462</v>
      </c>
      <c r="AF264" s="25">
        <f t="shared" ca="1" si="125"/>
        <v>680.41677106280861</v>
      </c>
      <c r="AH264" s="25">
        <f t="shared" ca="1" si="110"/>
        <v>0.33327200662174322</v>
      </c>
      <c r="AI264" s="25">
        <f t="shared" ca="1" si="111"/>
        <v>1.0004067068128011</v>
      </c>
    </row>
    <row r="265" spans="1:35">
      <c r="A265" s="25">
        <v>25.3</v>
      </c>
      <c r="B265" s="25">
        <f t="shared" si="99"/>
        <v>1</v>
      </c>
      <c r="C265" s="25">
        <f t="shared" si="100"/>
        <v>0</v>
      </c>
      <c r="E265" s="25">
        <f ca="1">Kp*(G265+H265*OnebyTi+Td*(G265-G264))</f>
        <v>0.33327566556249733</v>
      </c>
      <c r="F265" s="25">
        <f t="shared" ca="1" si="101"/>
        <v>1.0003995164881838</v>
      </c>
      <c r="G265" s="25">
        <f t="shared" ca="1" si="108"/>
        <v>-3.9951648818381535E-4</v>
      </c>
      <c r="H265" s="25">
        <f t="shared" ca="1" si="114"/>
        <v>0.33300713976272506</v>
      </c>
      <c r="I265" s="25">
        <f t="shared" ca="1" si="115"/>
        <v>1.7250634357981889</v>
      </c>
      <c r="J265" s="25">
        <f t="shared" ca="1" si="116"/>
        <v>0.97603408515085877</v>
      </c>
      <c r="K265" s="25">
        <f t="shared" ca="1" si="117"/>
        <v>3.2732743273982745</v>
      </c>
      <c r="M265" s="25">
        <f ca="1">Kp*(Q265+R265*OnebyTi+Td*(Q265-Q264))</f>
        <v>-13.182493935647313</v>
      </c>
      <c r="N265" s="25">
        <f t="shared" ca="1" si="102"/>
        <v>8.287662220297312</v>
      </c>
      <c r="O265" s="25">
        <f t="shared" ca="1" si="109"/>
        <v>8.8178926608395738</v>
      </c>
      <c r="P265" s="25">
        <f t="shared" ca="1" si="103"/>
        <v>3.9004771565159548</v>
      </c>
      <c r="Q265" s="25">
        <f t="shared" ca="1" si="112"/>
        <v>-2.9004771565159548</v>
      </c>
      <c r="R265" s="25">
        <f t="shared" ca="1" si="118"/>
        <v>5.3187340081287804</v>
      </c>
      <c r="S265" s="25">
        <f t="shared" ca="1" si="119"/>
        <v>32.701996183686376</v>
      </c>
      <c r="T265" s="25">
        <f t="shared" ca="1" si="120"/>
        <v>60.208314957304282</v>
      </c>
      <c r="U265" s="25">
        <f t="shared" ca="1" si="121"/>
        <v>31.20973444757005</v>
      </c>
      <c r="W265" s="25">
        <f ca="1">Kp*(AB265+AC265*OnebyTi+Td*(AB265-AB264))</f>
        <v>-9.0688047159633314</v>
      </c>
      <c r="X265" s="25">
        <f t="shared" ca="1" si="104"/>
        <v>-6.7535764186586844</v>
      </c>
      <c r="Y265" s="25">
        <f t="shared" ca="1" si="105"/>
        <v>-4.1012125955797307</v>
      </c>
      <c r="Z265" s="25">
        <f t="shared" ca="1" si="106"/>
        <v>-0.61832186603773587</v>
      </c>
      <c r="AA265" s="25">
        <f t="shared" ca="1" si="107"/>
        <v>1.7919621712013543</v>
      </c>
      <c r="AB265" s="25">
        <f t="shared" ca="1" si="113"/>
        <v>-0.79196217120135426</v>
      </c>
      <c r="AC265" s="25">
        <f t="shared" ca="1" si="122"/>
        <v>-4.4784514413299901</v>
      </c>
      <c r="AD265" s="25">
        <f t="shared" ca="1" si="123"/>
        <v>27.328501268067892</v>
      </c>
      <c r="AE265" s="25">
        <f t="shared" ca="1" si="124"/>
        <v>39.257046106436015</v>
      </c>
      <c r="AF265" s="25">
        <f t="shared" ca="1" si="125"/>
        <v>685.1850418466048</v>
      </c>
      <c r="AH265" s="25">
        <f t="shared" ca="1" si="110"/>
        <v>0.33327566556249733</v>
      </c>
      <c r="AI265" s="25">
        <f t="shared" ca="1" si="111"/>
        <v>1.0003995164881838</v>
      </c>
    </row>
    <row r="266" spans="1:35">
      <c r="A266" s="25">
        <v>25.4</v>
      </c>
      <c r="B266" s="25">
        <f t="shared" si="99"/>
        <v>1</v>
      </c>
      <c r="C266" s="25">
        <f t="shared" si="100"/>
        <v>0</v>
      </c>
      <c r="E266" s="25">
        <f ca="1">Kp*(G266+H266*OnebyTi+Td*(G266-G265))</f>
        <v>0.33327876392346012</v>
      </c>
      <c r="F266" s="25">
        <f t="shared" ca="1" si="101"/>
        <v>1.0003925192188443</v>
      </c>
      <c r="G266" s="25">
        <f t="shared" ca="1" si="108"/>
        <v>-3.9251921884431162E-4</v>
      </c>
      <c r="H266" s="25">
        <f t="shared" ca="1" si="114"/>
        <v>0.33296788784084064</v>
      </c>
      <c r="I266" s="25">
        <f t="shared" ca="1" si="115"/>
        <v>1.7251026877200732</v>
      </c>
      <c r="J266" s="25">
        <f t="shared" ca="1" si="116"/>
        <v>0.97603410055799245</v>
      </c>
      <c r="K266" s="25">
        <f t="shared" ca="1" si="117"/>
        <v>3.274271326214139</v>
      </c>
      <c r="M266" s="25">
        <f ca="1">Kp*(Q266+R266*OnebyTi+Td*(Q266-Q265))</f>
        <v>-14.710998916088284</v>
      </c>
      <c r="N266" s="25">
        <f t="shared" ca="1" si="102"/>
        <v>7.5400134642195669</v>
      </c>
      <c r="O266" s="25">
        <f t="shared" ca="1" si="109"/>
        <v>8.7962536687037822</v>
      </c>
      <c r="P266" s="25">
        <f t="shared" ca="1" si="103"/>
        <v>4.101159552867343</v>
      </c>
      <c r="Q266" s="25">
        <f t="shared" ca="1" si="112"/>
        <v>-3.101159552867343</v>
      </c>
      <c r="R266" s="25">
        <f t="shared" ca="1" si="118"/>
        <v>5.0086180528420456</v>
      </c>
      <c r="S266" s="25">
        <f t="shared" ca="1" si="119"/>
        <v>33.012112138973109</v>
      </c>
      <c r="T266" s="25">
        <f t="shared" ca="1" si="120"/>
        <v>61.170034014538317</v>
      </c>
      <c r="U266" s="25">
        <f t="shared" ca="1" si="121"/>
        <v>31.51241819505702</v>
      </c>
      <c r="W266" s="25">
        <f ca="1">Kp*(AB266+AC266*OnebyTi+Td*(AB266-AB265))</f>
        <v>-8.4021299268757623</v>
      </c>
      <c r="X266" s="25">
        <f t="shared" ca="1" si="104"/>
        <v>-6.6895751050951962</v>
      </c>
      <c r="Y266" s="25">
        <f t="shared" ca="1" si="105"/>
        <v>-4.2305699056647779</v>
      </c>
      <c r="Z266" s="25">
        <f t="shared" ca="1" si="106"/>
        <v>-0.78818445131862702</v>
      </c>
      <c r="AA266" s="25">
        <f t="shared" ca="1" si="107"/>
        <v>1.6744112315884614</v>
      </c>
      <c r="AB266" s="25">
        <f t="shared" ca="1" si="113"/>
        <v>-0.67441123158846139</v>
      </c>
      <c r="AC266" s="25">
        <f t="shared" ca="1" si="122"/>
        <v>-4.5458925644888364</v>
      </c>
      <c r="AD266" s="25">
        <f t="shared" ca="1" si="123"/>
        <v>27.39594239122674</v>
      </c>
      <c r="AE266" s="25">
        <f t="shared" ca="1" si="124"/>
        <v>39.302529157365278</v>
      </c>
      <c r="AF266" s="25">
        <f t="shared" ca="1" si="125"/>
        <v>689.31041764421013</v>
      </c>
      <c r="AH266" s="25">
        <f t="shared" ca="1" si="110"/>
        <v>0.33327876392346012</v>
      </c>
      <c r="AI266" s="25">
        <f t="shared" ca="1" si="111"/>
        <v>1.0003925192188443</v>
      </c>
    </row>
    <row r="267" spans="1:35">
      <c r="A267" s="25">
        <v>25.5</v>
      </c>
      <c r="B267" s="25">
        <f t="shared" si="99"/>
        <v>1</v>
      </c>
      <c r="C267" s="25">
        <f t="shared" si="100"/>
        <v>0</v>
      </c>
      <c r="E267" s="25">
        <f ca="1">Kp*(G267+H267*OnebyTi+Td*(G267-G266))</f>
        <v>0.33328120675837819</v>
      </c>
      <c r="F267" s="25">
        <f t="shared" ca="1" si="101"/>
        <v>1.0003857310545612</v>
      </c>
      <c r="G267" s="25">
        <f t="shared" ca="1" si="108"/>
        <v>-3.8573105456118917E-4</v>
      </c>
      <c r="H267" s="25">
        <f t="shared" ca="1" si="114"/>
        <v>0.33292931473538451</v>
      </c>
      <c r="I267" s="25">
        <f t="shared" ca="1" si="115"/>
        <v>1.7251412608255294</v>
      </c>
      <c r="J267" s="25">
        <f t="shared" ca="1" si="116"/>
        <v>0.97603411543683705</v>
      </c>
      <c r="K267" s="25">
        <f t="shared" ca="1" si="117"/>
        <v>3.2752549404032698</v>
      </c>
      <c r="M267" s="25">
        <f ca="1">Kp*(Q267+R267*OnebyTi+Td*(Q267-Q266))</f>
        <v>-16.200192992412585</v>
      </c>
      <c r="N267" s="25">
        <f t="shared" ca="1" si="102"/>
        <v>6.7580477623023878</v>
      </c>
      <c r="O267" s="25">
        <f t="shared" ca="1" si="109"/>
        <v>8.7449858239574532</v>
      </c>
      <c r="P267" s="25">
        <f t="shared" ca="1" si="103"/>
        <v>4.2927688926583194</v>
      </c>
      <c r="Q267" s="25">
        <f t="shared" ca="1" si="112"/>
        <v>-3.2927688926583194</v>
      </c>
      <c r="R267" s="25">
        <f t="shared" ca="1" si="118"/>
        <v>4.6793411635762139</v>
      </c>
      <c r="S267" s="25">
        <f t="shared" ca="1" si="119"/>
        <v>33.341389028238943</v>
      </c>
      <c r="T267" s="25">
        <f t="shared" ca="1" si="120"/>
        <v>62.254266712584148</v>
      </c>
      <c r="U267" s="25">
        <f t="shared" ca="1" si="121"/>
        <v>31.833803672405388</v>
      </c>
      <c r="W267" s="25">
        <f ca="1">Kp*(AB267+AC267*OnebyTi+Td*(AB267-AB266))</f>
        <v>-7.7082132230646652</v>
      </c>
      <c r="X267" s="25">
        <f t="shared" ca="1" si="104"/>
        <v>-6.6091867045461097</v>
      </c>
      <c r="Y267" s="25">
        <f t="shared" ca="1" si="105"/>
        <v>-4.3504970043967361</v>
      </c>
      <c r="Z267" s="25">
        <f t="shared" ca="1" si="106"/>
        <v>-0.95607157101745988</v>
      </c>
      <c r="AA267" s="25">
        <f t="shared" ca="1" si="107"/>
        <v>1.5543090229110255</v>
      </c>
      <c r="AB267" s="25">
        <f t="shared" ca="1" si="113"/>
        <v>-0.55430902291102546</v>
      </c>
      <c r="AC267" s="25">
        <f t="shared" ca="1" si="122"/>
        <v>-4.601323466779939</v>
      </c>
      <c r="AD267" s="25">
        <f t="shared" ca="1" si="123"/>
        <v>27.451373293517843</v>
      </c>
      <c r="AE267" s="25">
        <f t="shared" ca="1" si="124"/>
        <v>39.333255006653339</v>
      </c>
      <c r="AF267" s="25">
        <f t="shared" ca="1" si="125"/>
        <v>692.76122781955962</v>
      </c>
      <c r="AH267" s="25">
        <f t="shared" ca="1" si="110"/>
        <v>0.33328120675837819</v>
      </c>
      <c r="AI267" s="25">
        <f t="shared" ca="1" si="111"/>
        <v>1.0003857310545612</v>
      </c>
    </row>
    <row r="268" spans="1:35">
      <c r="A268" s="25">
        <v>25.6</v>
      </c>
      <c r="B268" s="25">
        <f t="shared" ref="B268:B331" si="126">IF(A268&lt;SP_t,0,SP_val)</f>
        <v>1</v>
      </c>
      <c r="C268" s="25">
        <f t="shared" ref="C268:C331" si="127">IF(A268&lt;DIS_t,0,DIS_val)</f>
        <v>0</v>
      </c>
      <c r="E268" s="25">
        <f ca="1">Kp*(G268+H268*OnebyTi+Td*(G268-G267))</f>
        <v>0.3332829550548444</v>
      </c>
      <c r="F268" s="25">
        <f t="shared" ca="1" si="101"/>
        <v>1.0003791590830253</v>
      </c>
      <c r="G268" s="25">
        <f t="shared" ca="1" si="108"/>
        <v>-3.7915908302532664E-4</v>
      </c>
      <c r="H268" s="25">
        <f t="shared" ca="1" si="114"/>
        <v>0.33289139882708196</v>
      </c>
      <c r="I268" s="25">
        <f t="shared" ca="1" si="115"/>
        <v>1.725179176733832</v>
      </c>
      <c r="J268" s="25">
        <f t="shared" ca="1" si="116"/>
        <v>0.97603412981299809</v>
      </c>
      <c r="K268" s="25">
        <f t="shared" ca="1" si="117"/>
        <v>3.2762255876558148</v>
      </c>
      <c r="M268" s="25">
        <f ca="1">Kp*(Q268+R268*OnebyTi+Td*(Q268-Q267))</f>
        <v>-17.643960668883427</v>
      </c>
      <c r="N268" s="25">
        <f t="shared" ca="1" si="102"/>
        <v>5.9442634300711923</v>
      </c>
      <c r="O268" s="25">
        <f t="shared" ca="1" si="109"/>
        <v>8.6638978029707943</v>
      </c>
      <c r="P268" s="25">
        <f t="shared" ca="1" si="103"/>
        <v>4.4744662826925241</v>
      </c>
      <c r="Q268" s="25">
        <f t="shared" ca="1" si="112"/>
        <v>-3.4744662826925241</v>
      </c>
      <c r="R268" s="25">
        <f t="shared" ca="1" si="118"/>
        <v>4.3318945353069616</v>
      </c>
      <c r="S268" s="25">
        <f t="shared" ca="1" si="119"/>
        <v>33.688835656508196</v>
      </c>
      <c r="T268" s="25">
        <f t="shared" ca="1" si="120"/>
        <v>63.461458307540866</v>
      </c>
      <c r="U268" s="25">
        <f t="shared" ca="1" si="121"/>
        <v>32.172923439884627</v>
      </c>
      <c r="W268" s="25">
        <f ca="1">Kp*(AB268+AC268*OnebyTi+Td*(AB268-AB267))</f>
        <v>-6.9882058062862509</v>
      </c>
      <c r="X268" s="25">
        <f t="shared" ca="1" si="104"/>
        <v>-6.5124132623592086</v>
      </c>
      <c r="Y268" s="25">
        <f t="shared" ca="1" si="105"/>
        <v>-4.4606546009473309</v>
      </c>
      <c r="Z268" s="25">
        <f t="shared" ca="1" si="106"/>
        <v>-1.1216196528927804</v>
      </c>
      <c r="AA268" s="25">
        <f t="shared" ca="1" si="107"/>
        <v>1.4318763166228938</v>
      </c>
      <c r="AB268" s="25">
        <f t="shared" ca="1" si="113"/>
        <v>-0.43187631662289383</v>
      </c>
      <c r="AC268" s="25">
        <f t="shared" ca="1" si="122"/>
        <v>-4.6445110984422282</v>
      </c>
      <c r="AD268" s="25">
        <f t="shared" ca="1" si="123"/>
        <v>27.494560925180132</v>
      </c>
      <c r="AE268" s="25">
        <f t="shared" ca="1" si="124"/>
        <v>39.351906721939315</v>
      </c>
      <c r="AF268" s="25">
        <f t="shared" ca="1" si="125"/>
        <v>695.50197790569746</v>
      </c>
      <c r="AH268" s="25">
        <f t="shared" ca="1" si="110"/>
        <v>0.3332829550548444</v>
      </c>
      <c r="AI268" s="25">
        <f t="shared" ca="1" si="111"/>
        <v>1.0003791590830253</v>
      </c>
    </row>
    <row r="269" spans="1:35">
      <c r="A269" s="25">
        <v>25.7</v>
      </c>
      <c r="B269" s="25">
        <f t="shared" si="126"/>
        <v>1</v>
      </c>
      <c r="C269" s="25">
        <f t="shared" si="127"/>
        <v>0</v>
      </c>
      <c r="E269" s="25">
        <f ca="1">Kp*(G269+H269*OnebyTi+Td*(G269-G268))</f>
        <v>0.33328402288867104</v>
      </c>
      <c r="F269" s="25">
        <f t="shared" ref="F269:F332" ca="1" si="128">IF((ROW()-12)*0.1&lt;L_1,0,OFFSET(E269,-L_1*10-1,0)*b_1-F268*a_1)+C269</f>
        <v>1.0003728016987263</v>
      </c>
      <c r="G269" s="25">
        <f t="shared" ca="1" si="108"/>
        <v>-3.7280169872633273E-4</v>
      </c>
      <c r="H269" s="25">
        <f t="shared" ca="1" si="114"/>
        <v>0.33285411865720932</v>
      </c>
      <c r="I269" s="25">
        <f t="shared" ca="1" si="115"/>
        <v>1.7252164569037047</v>
      </c>
      <c r="J269" s="25">
        <f t="shared" ca="1" si="116"/>
        <v>0.97603414371110875</v>
      </c>
      <c r="K269" s="25">
        <f t="shared" ca="1" si="117"/>
        <v>3.2771836880215415</v>
      </c>
      <c r="M269" s="25">
        <f ca="1">Kp*(Q269+R269*OnebyTi+Td*(Q269-Q268))</f>
        <v>-19.036278114535008</v>
      </c>
      <c r="N269" s="25">
        <f t="shared" ref="N269:N332" ca="1" si="129">IF((ROW()-12)*0.1&lt;L_2,0,OFFSET(M269,-L_2*10-1,0)*b_2-N268*a_2)</f>
        <v>5.1013109601712481</v>
      </c>
      <c r="O269" s="25">
        <f t="shared" ca="1" si="109"/>
        <v>8.5529080477481134</v>
      </c>
      <c r="P269" s="25">
        <f t="shared" ref="P269:P332" ca="1" si="130">IF((ROW()-12)*0.1&lt;L_2,0,OFFSET(O269,-1,0)*b_2/K_2-P268*a_2)+C269</f>
        <v>4.6454392574391692</v>
      </c>
      <c r="Q269" s="25">
        <f t="shared" ca="1" si="112"/>
        <v>-3.6454392574391692</v>
      </c>
      <c r="R269" s="25">
        <f t="shared" ca="1" si="118"/>
        <v>3.9673506095630446</v>
      </c>
      <c r="S269" s="25">
        <f t="shared" ca="1" si="119"/>
        <v>34.053379582252113</v>
      </c>
      <c r="T269" s="25">
        <f t="shared" ca="1" si="120"/>
        <v>64.790381045508724</v>
      </c>
      <c r="U269" s="25">
        <f t="shared" ca="1" si="121"/>
        <v>32.528730758293179</v>
      </c>
      <c r="W269" s="25">
        <f ca="1">Kp*(AB269+AC269*OnebyTi+Td*(AB269-AB268))</f>
        <v>-6.2433237527059546</v>
      </c>
      <c r="X269" s="25">
        <f t="shared" ref="X269:X332" ca="1" si="131">IF((ROW()-12)*0.1&lt;L_3,0,OFFSET(W269,-L_3*10-1,0)*b_3-X268*a_3)</f>
        <v>-6.3992904109927871</v>
      </c>
      <c r="Y269" s="25">
        <f t="shared" ref="Y269:Y332" ca="1" si="132">IF((ROW()-12)*0.1&lt;L_3,0,OFFSET(X269,-1,0)*b_3/K_3-Y268*a_3)</f>
        <v>-4.5607200516500326</v>
      </c>
      <c r="Z269" s="25">
        <f t="shared" ref="Z269:Z332" ca="1" si="133">IF((ROW()-12)*0.1&lt;L_3,0,OFFSET(Y269,-1,0)*b_3/K_3-Z268*a_3)</f>
        <v>-1.2844663089216293</v>
      </c>
      <c r="AA269" s="25">
        <f t="shared" ref="AA269:AA332" ca="1" si="134">IF((ROW()-12)*0.1&lt;L_3,0,OFFSET(Z269,-1,0)*b_3/K_3-AA268*a_3)+C269</f>
        <v>1.3073408486545073</v>
      </c>
      <c r="AB269" s="25">
        <f t="shared" ca="1" si="113"/>
        <v>-0.30734084865450728</v>
      </c>
      <c r="AC269" s="25">
        <f t="shared" ca="1" si="122"/>
        <v>-4.6752451833076787</v>
      </c>
      <c r="AD269" s="25">
        <f t="shared" ca="1" si="123"/>
        <v>27.525295010045582</v>
      </c>
      <c r="AE269" s="25">
        <f t="shared" ca="1" si="124"/>
        <v>39.361352561664482</v>
      </c>
      <c r="AF269" s="25">
        <f t="shared" ca="1" si="125"/>
        <v>697.49325097521501</v>
      </c>
      <c r="AH269" s="25">
        <f t="shared" ca="1" si="110"/>
        <v>0.33328402288867104</v>
      </c>
      <c r="AI269" s="25">
        <f t="shared" ca="1" si="111"/>
        <v>1.0003728016987263</v>
      </c>
    </row>
    <row r="270" spans="1:35">
      <c r="A270" s="25">
        <v>25.8</v>
      </c>
      <c r="B270" s="25">
        <f t="shared" si="126"/>
        <v>1</v>
      </c>
      <c r="C270" s="25">
        <f t="shared" si="127"/>
        <v>0</v>
      </c>
      <c r="E270" s="25">
        <f ca="1">Kp*(G270+H270*OnebyTi+Td*(G270-G269))</f>
        <v>0.33328447102265196</v>
      </c>
      <c r="F270" s="25">
        <f t="shared" ca="1" si="128"/>
        <v>1.000366649476218</v>
      </c>
      <c r="G270" s="25">
        <f t="shared" ref="G270:G333" ca="1" si="135">B270-F270</f>
        <v>-3.6664947621800614E-4</v>
      </c>
      <c r="H270" s="25">
        <f t="shared" ca="1" si="114"/>
        <v>0.33281745370958754</v>
      </c>
      <c r="I270" s="25">
        <f t="shared" ca="1" si="115"/>
        <v>1.7252531218513265</v>
      </c>
      <c r="J270" s="25">
        <f t="shared" ca="1" si="116"/>
        <v>0.97603415715429254</v>
      </c>
      <c r="K270" s="25">
        <f t="shared" ca="1" si="117"/>
        <v>3.2781296436701841</v>
      </c>
      <c r="M270" s="25">
        <f ca="1">Kp*(Q270+R270*OnebyTi+Td*(Q270-Q269))</f>
        <v>-20.371237026854914</v>
      </c>
      <c r="N270" s="25">
        <f t="shared" ca="1" si="129"/>
        <v>4.2319850194744628</v>
      </c>
      <c r="O270" s="25">
        <f t="shared" ca="1" si="109"/>
        <v>8.4120464967635833</v>
      </c>
      <c r="P270" s="25">
        <f t="shared" ca="1" si="130"/>
        <v>4.8049051801007767</v>
      </c>
      <c r="Q270" s="25">
        <f t="shared" ca="1" si="112"/>
        <v>-3.8049051801007767</v>
      </c>
      <c r="R270" s="25">
        <f t="shared" ca="1" si="118"/>
        <v>3.5868600915529667</v>
      </c>
      <c r="S270" s="25">
        <f t="shared" ca="1" si="119"/>
        <v>34.43387010026219</v>
      </c>
      <c r="T270" s="25">
        <f t="shared" ca="1" si="120"/>
        <v>66.238111388464503</v>
      </c>
      <c r="U270" s="25">
        <f t="shared" ca="1" si="121"/>
        <v>32.900102500344346</v>
      </c>
      <c r="W270" s="25">
        <f ca="1">Kp*(AB270+AC270*OnebyTi+Td*(AB270-AB269))</f>
        <v>-5.4748461654346121</v>
      </c>
      <c r="X270" s="25">
        <f t="shared" ca="1" si="131"/>
        <v>-6.2698876303303051</v>
      </c>
      <c r="Y270" s="25">
        <f t="shared" ca="1" si="132"/>
        <v>-4.6503881861711083</v>
      </c>
      <c r="Z270" s="25">
        <f t="shared" ca="1" si="133"/>
        <v>-1.4442510894361831</v>
      </c>
      <c r="AA270" s="25">
        <f t="shared" ca="1" si="134"/>
        <v>1.1809369219963506</v>
      </c>
      <c r="AB270" s="25">
        <f t="shared" ca="1" si="113"/>
        <v>-0.18093692199635059</v>
      </c>
      <c r="AC270" s="25">
        <f t="shared" ca="1" si="122"/>
        <v>-4.6933388755073135</v>
      </c>
      <c r="AD270" s="25">
        <f t="shared" ca="1" si="123"/>
        <v>27.543388702245217</v>
      </c>
      <c r="AE270" s="25">
        <f t="shared" ca="1" si="124"/>
        <v>39.364626378638633</v>
      </c>
      <c r="AF270" s="25">
        <f t="shared" ca="1" si="125"/>
        <v>698.691742974563</v>
      </c>
      <c r="AH270" s="25">
        <f t="shared" ca="1" si="110"/>
        <v>0.33328447102265196</v>
      </c>
      <c r="AI270" s="25">
        <f t="shared" ca="1" si="111"/>
        <v>1.000366649476218</v>
      </c>
    </row>
    <row r="271" spans="1:35">
      <c r="A271" s="25">
        <v>25.9</v>
      </c>
      <c r="B271" s="25">
        <f t="shared" si="126"/>
        <v>1</v>
      </c>
      <c r="C271" s="25">
        <f t="shared" si="127"/>
        <v>0</v>
      </c>
      <c r="E271" s="25">
        <f ca="1">Kp*(G271+H271*OnebyTi+Td*(G271-G270))</f>
        <v>0.33328439777512797</v>
      </c>
      <c r="F271" s="25">
        <f t="shared" ca="1" si="128"/>
        <v>1.0003606865229862</v>
      </c>
      <c r="G271" s="25">
        <f t="shared" ca="1" si="135"/>
        <v>-3.6068652298615334E-4</v>
      </c>
      <c r="H271" s="25">
        <f t="shared" ca="1" si="114"/>
        <v>0.33278138505728894</v>
      </c>
      <c r="I271" s="25">
        <f t="shared" ca="1" si="115"/>
        <v>1.7252891905036252</v>
      </c>
      <c r="J271" s="25">
        <f t="shared" ca="1" si="116"/>
        <v>0.97603417016376937</v>
      </c>
      <c r="K271" s="25">
        <f t="shared" ca="1" si="117"/>
        <v>3.2790638217647183</v>
      </c>
      <c r="M271" s="25">
        <f ca="1">Kp*(Q271+R271*OnebyTi+Td*(Q271-Q270))</f>
        <v>-21.643068370148448</v>
      </c>
      <c r="N271" s="25">
        <f t="shared" ca="1" si="129"/>
        <v>3.3392157996815688</v>
      </c>
      <c r="O271" s="25">
        <f t="shared" ca="1" si="109"/>
        <v>8.2414559185582359</v>
      </c>
      <c r="P271" s="25">
        <f t="shared" ca="1" si="130"/>
        <v>4.952114575517844</v>
      </c>
      <c r="Q271" s="25">
        <f t="shared" ca="1" si="112"/>
        <v>-3.952114575517844</v>
      </c>
      <c r="R271" s="25">
        <f t="shared" ca="1" si="118"/>
        <v>3.191648634001182</v>
      </c>
      <c r="S271" s="25">
        <f t="shared" ca="1" si="119"/>
        <v>34.829081557813971</v>
      </c>
      <c r="T271" s="25">
        <f t="shared" ca="1" si="120"/>
        <v>67.800032350266562</v>
      </c>
      <c r="U271" s="25">
        <f t="shared" ca="1" si="121"/>
        <v>33.285842387355117</v>
      </c>
      <c r="W271" s="25">
        <f ca="1">Kp*(AB271+AC271*OnebyTi+Td*(AB271-AB270))</f>
        <v>-4.684113179612968</v>
      </c>
      <c r="X271" s="25">
        <f t="shared" ca="1" si="131"/>
        <v>-6.1243084412382247</v>
      </c>
      <c r="Y271" s="25">
        <f t="shared" ca="1" si="132"/>
        <v>-4.7293721060835265</v>
      </c>
      <c r="Z271" s="25">
        <f t="shared" ca="1" si="133"/>
        <v>-1.6006162407735554</v>
      </c>
      <c r="AA271" s="25">
        <f t="shared" ca="1" si="134"/>
        <v>1.0529049918849598</v>
      </c>
      <c r="AB271" s="25">
        <f t="shared" ca="1" si="113"/>
        <v>-5.2904991884959784E-2</v>
      </c>
      <c r="AC271" s="25">
        <f t="shared" ca="1" si="122"/>
        <v>-4.6986293746958099</v>
      </c>
      <c r="AD271" s="25">
        <f t="shared" ca="1" si="123"/>
        <v>27.548679201433714</v>
      </c>
      <c r="AE271" s="25">
        <f t="shared" ca="1" si="124"/>
        <v>39.364906272455265</v>
      </c>
      <c r="AF271" s="25">
        <f t="shared" ca="1" si="125"/>
        <v>699.0504389906921</v>
      </c>
      <c r="AH271" s="25">
        <f t="shared" ca="1" si="110"/>
        <v>0.33328439777512797</v>
      </c>
      <c r="AI271" s="25">
        <f t="shared" ca="1" si="111"/>
        <v>1.0003606865229862</v>
      </c>
    </row>
    <row r="272" spans="1:35">
      <c r="A272" s="25">
        <v>26</v>
      </c>
      <c r="B272" s="25">
        <f t="shared" si="126"/>
        <v>1</v>
      </c>
      <c r="C272" s="25">
        <f t="shared" si="127"/>
        <v>0</v>
      </c>
      <c r="E272" s="25">
        <f ca="1">Kp*(G272+H272*OnebyTi+Td*(G272-G271))</f>
        <v>0.33328392809740925</v>
      </c>
      <c r="F272" s="25">
        <f t="shared" ca="1" si="128"/>
        <v>1.0003548921651135</v>
      </c>
      <c r="G272" s="25">
        <f t="shared" ca="1" si="135"/>
        <v>-3.548921651135295E-4</v>
      </c>
      <c r="H272" s="25">
        <f t="shared" ca="1" si="114"/>
        <v>0.33274589584077757</v>
      </c>
      <c r="I272" s="25">
        <f t="shared" ca="1" si="115"/>
        <v>1.7253246797201365</v>
      </c>
      <c r="J272" s="25">
        <f t="shared" ca="1" si="116"/>
        <v>0.9760341827586142</v>
      </c>
      <c r="K272" s="25">
        <f t="shared" ca="1" si="117"/>
        <v>3.2799865413940137</v>
      </c>
      <c r="M272" s="25">
        <f ca="1">Kp*(Q272+R272*OnebyTi+Td*(Q272-Q271))</f>
        <v>-22.84616589760439</v>
      </c>
      <c r="N272" s="25">
        <f t="shared" ca="1" si="129"/>
        <v>2.426059745591215</v>
      </c>
      <c r="O272" s="25">
        <f t="shared" ca="1" si="109"/>
        <v>8.0413928379255157</v>
      </c>
      <c r="P272" s="25">
        <f t="shared" ca="1" si="130"/>
        <v>5.0863543814806791</v>
      </c>
      <c r="Q272" s="25">
        <f t="shared" ca="1" si="112"/>
        <v>-4.0863543814806791</v>
      </c>
      <c r="R272" s="25">
        <f t="shared" ca="1" si="118"/>
        <v>2.7830131958531141</v>
      </c>
      <c r="S272" s="25">
        <f t="shared" ca="1" si="119"/>
        <v>35.237716995962039</v>
      </c>
      <c r="T272" s="25">
        <f t="shared" ca="1" si="120"/>
        <v>69.469861563371197</v>
      </c>
      <c r="U272" s="25">
        <f t="shared" ca="1" si="121"/>
        <v>33.684684543274173</v>
      </c>
      <c r="W272" s="25">
        <f ca="1">Kp*(AB272+AC272*OnebyTi+Td*(AB272-AB271))</f>
        <v>-3.8725238226679788</v>
      </c>
      <c r="X272" s="25">
        <f t="shared" ca="1" si="131"/>
        <v>-5.9626905313080103</v>
      </c>
      <c r="Y272" s="25">
        <f t="shared" ca="1" si="132"/>
        <v>-4.7974039539338857</v>
      </c>
      <c r="Z272" s="25">
        <f t="shared" ca="1" si="133"/>
        <v>-1.753207464921489</v>
      </c>
      <c r="AA272" s="25">
        <f t="shared" ca="1" si="134"/>
        <v>0.92349123426862922</v>
      </c>
      <c r="AB272" s="25">
        <f t="shared" ca="1" si="113"/>
        <v>7.6508765731370776E-2</v>
      </c>
      <c r="AC272" s="25">
        <f t="shared" ca="1" si="122"/>
        <v>-4.6909784981226732</v>
      </c>
      <c r="AD272" s="25">
        <f t="shared" ca="1" si="123"/>
        <v>27.556330078006852</v>
      </c>
      <c r="AE272" s="25">
        <f t="shared" ca="1" si="124"/>
        <v>39.365491631578642</v>
      </c>
      <c r="AF272" s="25">
        <f t="shared" ca="1" si="125"/>
        <v>699.58194432706637</v>
      </c>
      <c r="AH272" s="25">
        <f t="shared" ca="1" si="110"/>
        <v>0.33328392809740925</v>
      </c>
      <c r="AI272" s="25">
        <f t="shared" ca="1" si="111"/>
        <v>1.0003548921651135</v>
      </c>
    </row>
    <row r="273" spans="1:35">
      <c r="A273" s="25">
        <v>26.1</v>
      </c>
      <c r="B273" s="25">
        <f t="shared" si="126"/>
        <v>1</v>
      </c>
      <c r="C273" s="25">
        <f t="shared" si="127"/>
        <v>0</v>
      </c>
      <c r="E273" s="25">
        <f ca="1">Kp*(G273+H273*OnebyTi+Td*(G273-G272))</f>
        <v>0.33328320183337684</v>
      </c>
      <c r="F273" s="25">
        <f t="shared" ca="1" si="128"/>
        <v>1.0003492428097642</v>
      </c>
      <c r="G273" s="25">
        <f t="shared" ca="1" si="135"/>
        <v>-3.492428097642275E-4</v>
      </c>
      <c r="H273" s="25">
        <f t="shared" ca="1" si="114"/>
        <v>0.33271097155980117</v>
      </c>
      <c r="I273" s="25">
        <f t="shared" ca="1" si="115"/>
        <v>1.725359604001113</v>
      </c>
      <c r="J273" s="25">
        <f t="shared" ca="1" si="116"/>
        <v>0.97603419495566823</v>
      </c>
      <c r="K273" s="25">
        <f t="shared" ca="1" si="117"/>
        <v>3.2808980651274982</v>
      </c>
      <c r="M273" s="25">
        <f ca="1">Kp*(Q273+R273*OnebyTi+Td*(Q273-Q272))</f>
        <v>-23.975109365715646</v>
      </c>
      <c r="N273" s="25">
        <f t="shared" ca="1" si="129"/>
        <v>1.4956896878635964</v>
      </c>
      <c r="O273" s="25">
        <f t="shared" ca="1" si="109"/>
        <v>7.8122280459143312</v>
      </c>
      <c r="P273" s="25">
        <f t="shared" ca="1" si="130"/>
        <v>5.2069511051515676</v>
      </c>
      <c r="Q273" s="25">
        <f t="shared" ca="1" si="112"/>
        <v>-4.2069511051515676</v>
      </c>
      <c r="R273" s="25">
        <f t="shared" ca="1" si="118"/>
        <v>2.3623180853379573</v>
      </c>
      <c r="S273" s="25">
        <f t="shared" ca="1" si="119"/>
        <v>35.658412106477194</v>
      </c>
      <c r="T273" s="25">
        <f t="shared" ca="1" si="120"/>
        <v>71.239705323484799</v>
      </c>
      <c r="U273" s="25">
        <f t="shared" ca="1" si="121"/>
        <v>34.095297356787619</v>
      </c>
      <c r="W273" s="25">
        <f ca="1">Kp*(AB273+AC273*OnebyTi+Td*(AB273-AB272))</f>
        <v>-3.0415337326871743</v>
      </c>
      <c r="X273" s="25">
        <f t="shared" ca="1" si="131"/>
        <v>-5.7852058118517027</v>
      </c>
      <c r="Y273" s="25">
        <f t="shared" ca="1" si="132"/>
        <v>-4.8542356509340152</v>
      </c>
      <c r="Z273" s="25">
        <f t="shared" ca="1" si="133"/>
        <v>-1.9016746796235295</v>
      </c>
      <c r="AA273" s="25">
        <f t="shared" ca="1" si="134"/>
        <v>0.7929470982709369</v>
      </c>
      <c r="AB273" s="25">
        <f t="shared" ca="1" si="113"/>
        <v>0.2070529017290631</v>
      </c>
      <c r="AC273" s="25">
        <f t="shared" ca="1" si="122"/>
        <v>-4.6702732079497666</v>
      </c>
      <c r="AD273" s="25">
        <f t="shared" ca="1" si="123"/>
        <v>27.577035368179757</v>
      </c>
      <c r="AE273" s="25">
        <f t="shared" ca="1" si="124"/>
        <v>39.369778721990087</v>
      </c>
      <c r="AF273" s="25">
        <f t="shared" ca="1" si="125"/>
        <v>701.05698309762147</v>
      </c>
      <c r="AH273" s="25">
        <f t="shared" ca="1" si="110"/>
        <v>0.33328320183337684</v>
      </c>
      <c r="AI273" s="25">
        <f t="shared" ca="1" si="111"/>
        <v>1.0003492428097642</v>
      </c>
    </row>
    <row r="274" spans="1:35">
      <c r="A274" s="25">
        <v>26.2</v>
      </c>
      <c r="B274" s="25">
        <f t="shared" si="126"/>
        <v>1</v>
      </c>
      <c r="C274" s="25">
        <f t="shared" si="127"/>
        <v>0</v>
      </c>
      <c r="E274" s="25">
        <f ca="1">Kp*(G274+H274*OnebyTi+Td*(G274-G273))</f>
        <v>0.33328236209472939</v>
      </c>
      <c r="F274" s="25">
        <f t="shared" ca="1" si="128"/>
        <v>1.0003437138315785</v>
      </c>
      <c r="G274" s="25">
        <f t="shared" ca="1" si="135"/>
        <v>-3.43713831578496E-4</v>
      </c>
      <c r="H274" s="25">
        <f t="shared" ca="1" si="114"/>
        <v>0.3326766001766433</v>
      </c>
      <c r="I274" s="25">
        <f t="shared" ca="1" si="115"/>
        <v>1.7253939753842709</v>
      </c>
      <c r="J274" s="25">
        <f t="shared" ca="1" si="116"/>
        <v>0.97603420676958808</v>
      </c>
      <c r="K274" s="25">
        <f t="shared" ca="1" si="117"/>
        <v>3.2817985953662339</v>
      </c>
      <c r="M274" s="25">
        <f ca="1">Kp*(Q274+R274*OnebyTi+Td*(Q274-Q273))</f>
        <v>-25.024687349681496</v>
      </c>
      <c r="N274" s="25">
        <f t="shared" ca="1" si="129"/>
        <v>0.55138440969582092</v>
      </c>
      <c r="O274" s="25">
        <f t="shared" ca="1" si="109"/>
        <v>7.5544466863313282</v>
      </c>
      <c r="P274" s="25">
        <f t="shared" ca="1" si="130"/>
        <v>5.3132738714851397</v>
      </c>
      <c r="Q274" s="25">
        <f t="shared" ca="1" si="112"/>
        <v>-4.3132738714851397</v>
      </c>
      <c r="R274" s="25">
        <f t="shared" ca="1" si="118"/>
        <v>1.9309906981894434</v>
      </c>
      <c r="S274" s="25">
        <f t="shared" ca="1" si="119"/>
        <v>36.089739493625707</v>
      </c>
      <c r="T274" s="25">
        <f t="shared" ca="1" si="120"/>
        <v>73.100138472528442</v>
      </c>
      <c r="U274" s="25">
        <f t="shared" ca="1" si="121"/>
        <v>34.516287640961117</v>
      </c>
      <c r="W274" s="25">
        <f ca="1">Kp*(AB274+AC274*OnebyTi+Td*(AB274-AB273))</f>
        <v>-2.1926527381772258</v>
      </c>
      <c r="X274" s="25">
        <f t="shared" ca="1" si="131"/>
        <v>-5.5920604053520684</v>
      </c>
      <c r="Y274" s="25">
        <f t="shared" ca="1" si="132"/>
        <v>-4.8996396014546333</v>
      </c>
      <c r="Z274" s="25">
        <f t="shared" ca="1" si="133"/>
        <v>-2.045672777391073</v>
      </c>
      <c r="AA274" s="25">
        <f t="shared" ca="1" si="134"/>
        <v>0.66152884341011464</v>
      </c>
      <c r="AB274" s="25">
        <f t="shared" ca="1" si="113"/>
        <v>0.33847115658988536</v>
      </c>
      <c r="AC274" s="25">
        <f t="shared" ca="1" si="122"/>
        <v>-4.6364260922907778</v>
      </c>
      <c r="AD274" s="25">
        <f t="shared" ca="1" si="123"/>
        <v>27.610882483838747</v>
      </c>
      <c r="AE274" s="25">
        <f t="shared" ca="1" si="124"/>
        <v>39.381234994374417</v>
      </c>
      <c r="AF274" s="25">
        <f t="shared" ca="1" si="125"/>
        <v>703.53121193918923</v>
      </c>
      <c r="AH274" s="25">
        <f t="shared" ca="1" si="110"/>
        <v>0.33328236209472939</v>
      </c>
      <c r="AI274" s="25">
        <f t="shared" ca="1" si="111"/>
        <v>1.0003437138315785</v>
      </c>
    </row>
    <row r="275" spans="1:35">
      <c r="A275" s="25">
        <v>26.3</v>
      </c>
      <c r="B275" s="25">
        <f t="shared" si="126"/>
        <v>1</v>
      </c>
      <c r="C275" s="25">
        <f t="shared" si="127"/>
        <v>0</v>
      </c>
      <c r="E275" s="25">
        <f ca="1">Kp*(G275+H275*OnebyTi+Td*(G275-G274))</f>
        <v>0.33328154458201953</v>
      </c>
      <c r="F275" s="25">
        <f t="shared" ca="1" si="128"/>
        <v>1.0003382813438935</v>
      </c>
      <c r="G275" s="25">
        <f t="shared" ca="1" si="135"/>
        <v>-3.3828134389346509E-4</v>
      </c>
      <c r="H275" s="25">
        <f t="shared" ca="1" si="114"/>
        <v>0.33264277204225395</v>
      </c>
      <c r="I275" s="25">
        <f t="shared" ca="1" si="115"/>
        <v>1.7254278035186603</v>
      </c>
      <c r="J275" s="25">
        <f t="shared" ca="1" si="116"/>
        <v>0.97603421821301484</v>
      </c>
      <c r="K275" s="25">
        <f t="shared" ca="1" si="117"/>
        <v>3.2826882753006736</v>
      </c>
      <c r="M275" s="25">
        <f ca="1">Kp*(Q275+R275*OnebyTi+Td*(Q275-Q274))</f>
        <v>-25.989919568734681</v>
      </c>
      <c r="N275" s="25">
        <f t="shared" ca="1" si="129"/>
        <v>-0.40348232066135181</v>
      </c>
      <c r="O275" s="25">
        <f t="shared" ca="1" si="109"/>
        <v>7.2686479129233179</v>
      </c>
      <c r="P275" s="25">
        <f t="shared" ca="1" si="130"/>
        <v>5.4047373507712537</v>
      </c>
      <c r="Q275" s="25">
        <f t="shared" ca="1" si="112"/>
        <v>-4.4047373507712537</v>
      </c>
      <c r="R275" s="25">
        <f t="shared" ca="1" si="118"/>
        <v>1.4905169631123178</v>
      </c>
      <c r="S275" s="25">
        <f t="shared" ca="1" si="119"/>
        <v>36.530213228702834</v>
      </c>
      <c r="T275" s="25">
        <f t="shared" ca="1" si="120"/>
        <v>75.040309585456384</v>
      </c>
      <c r="U275" s="25">
        <f t="shared" ca="1" si="121"/>
        <v>34.946205078620487</v>
      </c>
      <c r="W275" s="25">
        <f ca="1">Kp*(AB275+AC275*OnebyTi+Td*(AB275-AB274))</f>
        <v>-1.3274423027892162</v>
      </c>
      <c r="X275" s="25">
        <f t="shared" ca="1" si="131"/>
        <v>-5.3834945627028707</v>
      </c>
      <c r="Y275" s="25">
        <f t="shared" ca="1" si="132"/>
        <v>-4.9334093625483897</v>
      </c>
      <c r="Z275" s="25">
        <f t="shared" ca="1" si="133"/>
        <v>-2.1848623818565223</v>
      </c>
      <c r="AA275" s="25">
        <f t="shared" ca="1" si="134"/>
        <v>0.52949706237104099</v>
      </c>
      <c r="AB275" s="25">
        <f t="shared" ca="1" si="113"/>
        <v>0.47050293762895901</v>
      </c>
      <c r="AC275" s="25">
        <f t="shared" ca="1" si="122"/>
        <v>-4.5893757985278816</v>
      </c>
      <c r="AD275" s="25">
        <f t="shared" ca="1" si="123"/>
        <v>27.657932777601644</v>
      </c>
      <c r="AE275" s="25">
        <f t="shared" ca="1" si="124"/>
        <v>39.403372295806165</v>
      </c>
      <c r="AF275" s="25">
        <f t="shared" ca="1" si="125"/>
        <v>707.0618805492436</v>
      </c>
      <c r="AH275" s="25">
        <f t="shared" ca="1" si="110"/>
        <v>0.33328154458201953</v>
      </c>
      <c r="AI275" s="25">
        <f t="shared" ca="1" si="111"/>
        <v>1.0003382813438935</v>
      </c>
    </row>
    <row r="276" spans="1:35">
      <c r="A276" s="25">
        <v>26.4</v>
      </c>
      <c r="B276" s="25">
        <f t="shared" si="126"/>
        <v>1</v>
      </c>
      <c r="C276" s="25">
        <f t="shared" si="127"/>
        <v>0</v>
      </c>
      <c r="E276" s="25">
        <f ca="1">Kp*(G276+H276*OnebyTi+Td*(G276-G275))</f>
        <v>0.33328086852863548</v>
      </c>
      <c r="F276" s="25">
        <f t="shared" ca="1" si="128"/>
        <v>1.0003329237382006</v>
      </c>
      <c r="G276" s="25">
        <f t="shared" ca="1" si="135"/>
        <v>-3.3292373820059673E-4</v>
      </c>
      <c r="H276" s="25">
        <f t="shared" ca="1" si="114"/>
        <v>0.3326094796684339</v>
      </c>
      <c r="I276" s="25">
        <f t="shared" ca="1" si="115"/>
        <v>1.7254610958924803</v>
      </c>
      <c r="J276" s="25">
        <f t="shared" ca="1" si="116"/>
        <v>0.97603422929683636</v>
      </c>
      <c r="K276" s="25">
        <f t="shared" ca="1" si="117"/>
        <v>3.2835671939695232</v>
      </c>
      <c r="M276" s="25">
        <f ca="1">Kp*(Q276+R276*OnebyTi+Td*(Q276-Q275))</f>
        <v>-26.866078631000303</v>
      </c>
      <c r="N276" s="25">
        <f t="shared" ca="1" si="129"/>
        <v>-1.3654532171909388</v>
      </c>
      <c r="O276" s="25">
        <f t="shared" ca="1" si="109"/>
        <v>6.9555441129613325</v>
      </c>
      <c r="P276" s="25">
        <f t="shared" ca="1" si="130"/>
        <v>5.4808045527126916</v>
      </c>
      <c r="Q276" s="25">
        <f t="shared" ca="1" si="112"/>
        <v>-4.4808045527126916</v>
      </c>
      <c r="R276" s="25">
        <f t="shared" ca="1" si="118"/>
        <v>1.0424365078410487</v>
      </c>
      <c r="S276" s="25">
        <f t="shared" ca="1" si="119"/>
        <v>36.978293683974101</v>
      </c>
      <c r="T276" s="25">
        <f t="shared" ca="1" si="120"/>
        <v>77.048070529417458</v>
      </c>
      <c r="U276" s="25">
        <f t="shared" ca="1" si="121"/>
        <v>35.383546940444155</v>
      </c>
      <c r="W276" s="25">
        <f ca="1">Kp*(AB276+AC276*OnebyTi+Td*(AB276-AB275))</f>
        <v>-0.44751283890534593</v>
      </c>
      <c r="X276" s="25">
        <f t="shared" ca="1" si="131"/>
        <v>-5.1597825097120511</v>
      </c>
      <c r="Y276" s="25">
        <f t="shared" ca="1" si="132"/>
        <v>-4.9553602767836349</v>
      </c>
      <c r="Z276" s="25">
        <f t="shared" ca="1" si="133"/>
        <v>-2.3189105998916895</v>
      </c>
      <c r="AA276" s="25">
        <f t="shared" ca="1" si="134"/>
        <v>0.39711619016414068</v>
      </c>
      <c r="AB276" s="25">
        <f t="shared" ca="1" si="113"/>
        <v>0.60288380983585932</v>
      </c>
      <c r="AC276" s="25">
        <f t="shared" ca="1" si="122"/>
        <v>-4.5290874175442957</v>
      </c>
      <c r="AD276" s="25">
        <f t="shared" ca="1" si="123"/>
        <v>27.71822115858523</v>
      </c>
      <c r="AE276" s="25">
        <f t="shared" ca="1" si="124"/>
        <v>39.439719184622383</v>
      </c>
      <c r="AF276" s="25">
        <f t="shared" ca="1" si="125"/>
        <v>711.70698397937133</v>
      </c>
      <c r="AH276" s="25">
        <f t="shared" ca="1" si="110"/>
        <v>0.33328086852863548</v>
      </c>
      <c r="AI276" s="25">
        <f t="shared" ca="1" si="111"/>
        <v>1.0003329237382006</v>
      </c>
    </row>
    <row r="277" spans="1:35">
      <c r="A277" s="25">
        <v>26.5</v>
      </c>
      <c r="B277" s="25">
        <f t="shared" si="126"/>
        <v>1</v>
      </c>
      <c r="C277" s="25">
        <f t="shared" si="127"/>
        <v>0</v>
      </c>
      <c r="E277" s="25">
        <f ca="1">Kp*(G277+H277*OnebyTi+Td*(G277-G276))</f>
        <v>0.33328042975848821</v>
      </c>
      <c r="F277" s="25">
        <f t="shared" ca="1" si="128"/>
        <v>1.0003276229038951</v>
      </c>
      <c r="G277" s="25">
        <f t="shared" ca="1" si="135"/>
        <v>-3.2762290389509729E-4</v>
      </c>
      <c r="H277" s="25">
        <f t="shared" ca="1" si="114"/>
        <v>0.3325767173780444</v>
      </c>
      <c r="I277" s="25">
        <f t="shared" ca="1" si="115"/>
        <v>1.7254938581828698</v>
      </c>
      <c r="J277" s="25">
        <f t="shared" ca="1" si="116"/>
        <v>0.97603424003051309</v>
      </c>
      <c r="K277" s="25">
        <f t="shared" ca="1" si="117"/>
        <v>3.284435394664845</v>
      </c>
      <c r="M277" s="25">
        <f ca="1">Kp*(Q277+R277*OnebyTi+Td*(Q277-Q276))</f>
        <v>-27.6487111085058</v>
      </c>
      <c r="N277" s="25">
        <f t="shared" ca="1" si="129"/>
        <v>-2.3309994065198869</v>
      </c>
      <c r="O277" s="25">
        <f t="shared" ca="1" si="109"/>
        <v>6.615959694524407</v>
      </c>
      <c r="P277" s="25">
        <f t="shared" ca="1" si="130"/>
        <v>5.5409894747890691</v>
      </c>
      <c r="Q277" s="25">
        <f t="shared" ca="1" si="112"/>
        <v>-4.5409894747890691</v>
      </c>
      <c r="R277" s="25">
        <f t="shared" ca="1" si="118"/>
        <v>0.58833756036214169</v>
      </c>
      <c r="S277" s="25">
        <f t="shared" ca="1" si="119"/>
        <v>37.432392631453006</v>
      </c>
      <c r="T277" s="25">
        <f t="shared" ca="1" si="120"/>
        <v>79.110129070431967</v>
      </c>
      <c r="U277" s="25">
        <f t="shared" ca="1" si="121"/>
        <v>35.826763061545385</v>
      </c>
      <c r="W277" s="25">
        <f ca="1">Kp*(AB277+AC277*OnebyTi+Td*(AB277-AB276))</f>
        <v>0.44547910571093047</v>
      </c>
      <c r="X277" s="25">
        <f t="shared" ca="1" si="131"/>
        <v>-4.9212322224802847</v>
      </c>
      <c r="Y277" s="25">
        <f t="shared" ca="1" si="132"/>
        <v>-4.9653300667284022</v>
      </c>
      <c r="Z277" s="25">
        <f t="shared" ca="1" si="133"/>
        <v>-2.4474917679086161</v>
      </c>
      <c r="AA277" s="25">
        <f t="shared" ca="1" si="134"/>
        <v>0.26465400054163946</v>
      </c>
      <c r="AB277" s="25">
        <f t="shared" ca="1" si="113"/>
        <v>0.73534599945836054</v>
      </c>
      <c r="AC277" s="25">
        <f t="shared" ca="1" si="122"/>
        <v>-4.45555281759846</v>
      </c>
      <c r="AD277" s="25">
        <f t="shared" ca="1" si="123"/>
        <v>27.791755758531067</v>
      </c>
      <c r="AE277" s="25">
        <f t="shared" ca="1" si="124"/>
        <v>39.493792558514322</v>
      </c>
      <c r="AF277" s="25">
        <f t="shared" ca="1" si="125"/>
        <v>717.52431567222902</v>
      </c>
      <c r="AH277" s="25">
        <f t="shared" ca="1" si="110"/>
        <v>0.33328042975848821</v>
      </c>
      <c r="AI277" s="25">
        <f t="shared" ca="1" si="111"/>
        <v>1.0003276229038951</v>
      </c>
    </row>
    <row r="278" spans="1:35">
      <c r="A278" s="25">
        <v>26.6</v>
      </c>
      <c r="B278" s="25">
        <f t="shared" si="126"/>
        <v>1</v>
      </c>
      <c r="C278" s="25">
        <f t="shared" si="127"/>
        <v>0</v>
      </c>
      <c r="E278" s="25">
        <f ca="1">Kp*(G278+H278*OnebyTi+Td*(G278-G277))</f>
        <v>0.33328029614512061</v>
      </c>
      <c r="F278" s="25">
        <f t="shared" ca="1" si="128"/>
        <v>1.0003223650724773</v>
      </c>
      <c r="G278" s="25">
        <f t="shared" ca="1" si="135"/>
        <v>-3.2236507247729307E-4</v>
      </c>
      <c r="H278" s="25">
        <f t="shared" ca="1" si="114"/>
        <v>0.33254448087079669</v>
      </c>
      <c r="I278" s="25">
        <f t="shared" ca="1" si="115"/>
        <v>1.7255260946901176</v>
      </c>
      <c r="J278" s="25">
        <f t="shared" ca="1" si="116"/>
        <v>0.97603425042243708</v>
      </c>
      <c r="K278" s="25">
        <f t="shared" ca="1" si="117"/>
        <v>3.2852928857576345</v>
      </c>
      <c r="M278" s="25">
        <f ca="1">Kp*(Q278+R278*OnebyTi+Td*(Q278-Q277))</f>
        <v>-28.333657854323508</v>
      </c>
      <c r="N278" s="25">
        <f t="shared" ca="1" si="129"/>
        <v>-3.2965327825514295</v>
      </c>
      <c r="O278" s="25">
        <f t="shared" ca="1" si="109"/>
        <v>6.2508294363884529</v>
      </c>
      <c r="P278" s="25">
        <f t="shared" ca="1" si="130"/>
        <v>5.5848595930479767</v>
      </c>
      <c r="Q278" s="25">
        <f t="shared" ca="1" si="112"/>
        <v>-4.5848595930479767</v>
      </c>
      <c r="R278" s="25">
        <f t="shared" ca="1" si="118"/>
        <v>0.129851601057344</v>
      </c>
      <c r="S278" s="25">
        <f t="shared" ca="1" si="119"/>
        <v>37.890878590757801</v>
      </c>
      <c r="T278" s="25">
        <f t="shared" ca="1" si="120"/>
        <v>81.212222819228373</v>
      </c>
      <c r="U278" s="25">
        <f t="shared" ca="1" si="121"/>
        <v>36.274261061164658</v>
      </c>
      <c r="W278" s="25">
        <f ca="1">Kp*(AB278+AC278*OnebyTi+Td*(AB278-AB277))</f>
        <v>1.3498337836975856</v>
      </c>
      <c r="X278" s="25">
        <f t="shared" ca="1" si="131"/>
        <v>-4.6681851314092331</v>
      </c>
      <c r="Y278" s="25">
        <f t="shared" ca="1" si="132"/>
        <v>-4.963179389486144</v>
      </c>
      <c r="Z278" s="25">
        <f t="shared" ca="1" si="133"/>
        <v>-2.5702881907562003</v>
      </c>
      <c r="AA278" s="25">
        <f t="shared" ca="1" si="134"/>
        <v>0.13238109057636727</v>
      </c>
      <c r="AB278" s="25">
        <f t="shared" ca="1" si="113"/>
        <v>0.86761890942363273</v>
      </c>
      <c r="AC278" s="25">
        <f t="shared" ca="1" si="122"/>
        <v>-4.3687909266560965</v>
      </c>
      <c r="AD278" s="25">
        <f t="shared" ca="1" si="123"/>
        <v>27.87851764947343</v>
      </c>
      <c r="AE278" s="25">
        <f t="shared" ca="1" si="124"/>
        <v>39.569068815713266</v>
      </c>
      <c r="AF278" s="25">
        <f t="shared" ca="1" si="125"/>
        <v>724.57044169165783</v>
      </c>
      <c r="AH278" s="25">
        <f t="shared" ca="1" si="110"/>
        <v>0.33328029614512061</v>
      </c>
      <c r="AI278" s="25">
        <f t="shared" ca="1" si="111"/>
        <v>1.0003223650724773</v>
      </c>
    </row>
    <row r="279" spans="1:35">
      <c r="A279" s="25">
        <v>26.7</v>
      </c>
      <c r="B279" s="25">
        <f t="shared" si="126"/>
        <v>1</v>
      </c>
      <c r="C279" s="25">
        <f t="shared" si="127"/>
        <v>0</v>
      </c>
      <c r="E279" s="25">
        <f ca="1">Kp*(G279+H279*OnebyTi+Td*(G279-G278))</f>
        <v>0.33328050555677841</v>
      </c>
      <c r="F279" s="25">
        <f t="shared" ca="1" si="128"/>
        <v>1.0003171412632452</v>
      </c>
      <c r="G279" s="25">
        <f t="shared" ca="1" si="135"/>
        <v>-3.1714126324522418E-4</v>
      </c>
      <c r="H279" s="25">
        <f t="shared" ca="1" si="114"/>
        <v>0.33251276674447217</v>
      </c>
      <c r="I279" s="25">
        <f t="shared" ca="1" si="115"/>
        <v>1.7255578088164421</v>
      </c>
      <c r="J279" s="25">
        <f t="shared" ca="1" si="116"/>
        <v>0.97603426048029518</v>
      </c>
      <c r="K279" s="25">
        <f t="shared" ca="1" si="117"/>
        <v>3.2861396529304994</v>
      </c>
      <c r="M279" s="25">
        <f ca="1">Kp*(Q279+R279*OnebyTi+Td*(Q279-Q278))</f>
        <v>-28.917073475537968</v>
      </c>
      <c r="N279" s="25">
        <f t="shared" ca="1" si="129"/>
        <v>-4.2584187443176873</v>
      </c>
      <c r="O279" s="25">
        <f t="shared" ca="1" si="109"/>
        <v>5.8611964010578124</v>
      </c>
      <c r="P279" s="25">
        <f t="shared" ca="1" si="130"/>
        <v>5.6120381839036444</v>
      </c>
      <c r="Q279" s="25">
        <f t="shared" ca="1" si="112"/>
        <v>-4.6120381839036444</v>
      </c>
      <c r="R279" s="25">
        <f t="shared" ca="1" si="118"/>
        <v>-0.33135221733302045</v>
      </c>
      <c r="S279" s="25">
        <f t="shared" ca="1" si="119"/>
        <v>38.352082409148167</v>
      </c>
      <c r="T279" s="25">
        <f t="shared" ca="1" si="120"/>
        <v>83.339312440206896</v>
      </c>
      <c r="U279" s="25">
        <f t="shared" ca="1" si="121"/>
        <v>36.724411788977989</v>
      </c>
      <c r="W279" s="25">
        <f ca="1">Kp*(AB279+AC279*OnebyTi+Td*(AB279-AB278))</f>
        <v>2.2638113015102488</v>
      </c>
      <c r="X279" s="25">
        <f t="shared" ca="1" si="131"/>
        <v>-4.4010157537376084</v>
      </c>
      <c r="Y279" s="25">
        <f t="shared" ca="1" si="132"/>
        <v>-4.9487923497507484</v>
      </c>
      <c r="Z279" s="25">
        <f t="shared" ca="1" si="133"/>
        <v>-2.686990871625436</v>
      </c>
      <c r="AA279" s="25">
        <f t="shared" ca="1" si="134"/>
        <v>5.7035434153629438E-4</v>
      </c>
      <c r="AB279" s="25">
        <f t="shared" ca="1" si="113"/>
        <v>0.99942964565846371</v>
      </c>
      <c r="AC279" s="25">
        <f t="shared" ca="1" si="122"/>
        <v>-4.2688479620902502</v>
      </c>
      <c r="AD279" s="25">
        <f t="shared" ca="1" si="123"/>
        <v>27.978460614039278</v>
      </c>
      <c r="AE279" s="25">
        <f t="shared" ca="1" si="124"/>
        <v>39.668954777375369</v>
      </c>
      <c r="AF279" s="25">
        <f t="shared" ca="1" si="125"/>
        <v>732.89961964181146</v>
      </c>
      <c r="AH279" s="25">
        <f t="shared" ca="1" si="110"/>
        <v>0.33328050555677841</v>
      </c>
      <c r="AI279" s="25">
        <f t="shared" ca="1" si="111"/>
        <v>1.0003171412632452</v>
      </c>
    </row>
    <row r="280" spans="1:35">
      <c r="A280" s="25">
        <v>26.8</v>
      </c>
      <c r="B280" s="25">
        <f t="shared" si="126"/>
        <v>1</v>
      </c>
      <c r="C280" s="25">
        <f t="shared" si="127"/>
        <v>0</v>
      </c>
      <c r="E280" s="25">
        <f ca="1">Kp*(G280+H280*OnebyTi+Td*(G280-G279))</f>
        <v>0.33328106618333408</v>
      </c>
      <c r="F280" s="25">
        <f t="shared" ca="1" si="128"/>
        <v>1.0003119473387161</v>
      </c>
      <c r="G280" s="25">
        <f t="shared" ca="1" si="135"/>
        <v>-3.1194733871608982E-4</v>
      </c>
      <c r="H280" s="25">
        <f t="shared" ca="1" si="114"/>
        <v>0.33248157201060058</v>
      </c>
      <c r="I280" s="25">
        <f t="shared" ca="1" si="115"/>
        <v>1.7255890035503136</v>
      </c>
      <c r="J280" s="25">
        <f t="shared" ca="1" si="116"/>
        <v>0.97603427021140943</v>
      </c>
      <c r="K280" s="25">
        <f t="shared" ca="1" si="117"/>
        <v>3.2869756717982583</v>
      </c>
      <c r="M280" s="25">
        <f ca="1">Kp*(Q280+R280*OnebyTi+Td*(Q280-Q279))</f>
        <v>-29.39544487778846</v>
      </c>
      <c r="N280" s="25">
        <f t="shared" ca="1" si="129"/>
        <v>-5.2129892740761843</v>
      </c>
      <c r="O280" s="25">
        <f t="shared" ca="1" si="109"/>
        <v>5.44820941312845</v>
      </c>
      <c r="P280" s="25">
        <f t="shared" ca="1" si="130"/>
        <v>5.6222064660114253</v>
      </c>
      <c r="Q280" s="25">
        <f t="shared" ca="1" si="112"/>
        <v>-4.6222064660114253</v>
      </c>
      <c r="R280" s="25">
        <f t="shared" ca="1" si="118"/>
        <v>-0.79357286393416304</v>
      </c>
      <c r="S280" s="25">
        <f t="shared" ca="1" si="119"/>
        <v>38.814303055749306</v>
      </c>
      <c r="T280" s="25">
        <f t="shared" ca="1" si="120"/>
        <v>85.475791701650678</v>
      </c>
      <c r="U280" s="25">
        <f t="shared" ca="1" si="121"/>
        <v>37.175554980459978</v>
      </c>
      <c r="W280" s="25">
        <f ca="1">Kp*(AB280+AC280*OnebyTi+Td*(AB280-AB279))</f>
        <v>3.1856347853841069</v>
      </c>
      <c r="X280" s="25">
        <f t="shared" ca="1" si="131"/>
        <v>-4.1201312546485358</v>
      </c>
      <c r="Y280" s="25">
        <f t="shared" ca="1" si="132"/>
        <v>-4.9220769699181472</v>
      </c>
      <c r="Z280" s="25">
        <f t="shared" ca="1" si="133"/>
        <v>-2.7973002313787432</v>
      </c>
      <c r="AA280" s="25">
        <f t="shared" ca="1" si="134"/>
        <v>-0.13050355333843955</v>
      </c>
      <c r="AB280" s="25">
        <f t="shared" ca="1" si="113"/>
        <v>1.1305035533384395</v>
      </c>
      <c r="AC280" s="25">
        <f t="shared" ca="1" si="122"/>
        <v>-4.1557976067564066</v>
      </c>
      <c r="AD280" s="25">
        <f t="shared" ca="1" si="123"/>
        <v>28.091510969373122</v>
      </c>
      <c r="AE280" s="25">
        <f t="shared" ca="1" si="124"/>
        <v>39.796758605786451</v>
      </c>
      <c r="AF280" s="25">
        <f t="shared" ca="1" si="125"/>
        <v>742.56268826612472</v>
      </c>
      <c r="AH280" s="25">
        <f t="shared" ca="1" si="110"/>
        <v>0.33328106618333408</v>
      </c>
      <c r="AI280" s="25">
        <f t="shared" ca="1" si="111"/>
        <v>1.0003119473387161</v>
      </c>
    </row>
    <row r="281" spans="1:35">
      <c r="A281" s="25">
        <v>26.9</v>
      </c>
      <c r="B281" s="25">
        <f t="shared" si="126"/>
        <v>1</v>
      </c>
      <c r="C281" s="25">
        <f t="shared" si="127"/>
        <v>0</v>
      </c>
      <c r="E281" s="25">
        <f ca="1">Kp*(G281+H281*OnebyTi+Td*(G281-G280))</f>
        <v>0.33328195897905982</v>
      </c>
      <c r="F281" s="25">
        <f t="shared" ca="1" si="128"/>
        <v>1.0003067837054396</v>
      </c>
      <c r="G281" s="25">
        <f t="shared" ca="1" si="135"/>
        <v>-3.0678370543957278E-4</v>
      </c>
      <c r="H281" s="25">
        <f t="shared" ca="1" si="114"/>
        <v>0.33245089364005664</v>
      </c>
      <c r="I281" s="25">
        <f t="shared" ca="1" si="115"/>
        <v>1.7256196819208576</v>
      </c>
      <c r="J281" s="25">
        <f t="shared" ca="1" si="116"/>
        <v>0.97603427962303357</v>
      </c>
      <c r="K281" s="25">
        <f t="shared" ca="1" si="117"/>
        <v>3.2878009199658909</v>
      </c>
      <c r="M281" s="25">
        <f ca="1">Kp*(Q281+R281*OnebyTi+Td*(Q281-Q280))</f>
        <v>-29.765608799539159</v>
      </c>
      <c r="N281" s="25">
        <f t="shared" ca="1" si="129"/>
        <v>-6.1565563108357688</v>
      </c>
      <c r="O281" s="25">
        <f t="shared" ca="1" si="109"/>
        <v>5.0131201068362854</v>
      </c>
      <c r="P281" s="25">
        <f t="shared" ca="1" si="130"/>
        <v>5.6151055518218609</v>
      </c>
      <c r="Q281" s="25">
        <f t="shared" ca="1" si="112"/>
        <v>-4.6151055518218609</v>
      </c>
      <c r="R281" s="25">
        <f t="shared" ca="1" si="118"/>
        <v>-1.2550834191163491</v>
      </c>
      <c r="S281" s="25">
        <f t="shared" ca="1" si="119"/>
        <v>39.275813610931493</v>
      </c>
      <c r="T281" s="25">
        <f t="shared" ca="1" si="120"/>
        <v>87.605711627096369</v>
      </c>
      <c r="U281" s="25">
        <f t="shared" ca="1" si="121"/>
        <v>37.626005102725649</v>
      </c>
      <c r="W281" s="25">
        <f ca="1">Kp*(AB281+AC281*OnebyTi+Td*(AB281-AB280))</f>
        <v>4.1134936544725491</v>
      </c>
      <c r="X281" s="25">
        <f t="shared" ca="1" si="131"/>
        <v>-3.8259709371384951</v>
      </c>
      <c r="Y281" s="25">
        <f t="shared" ca="1" si="132"/>
        <v>-4.8829656158652615</v>
      </c>
      <c r="Z281" s="25">
        <f t="shared" ca="1" si="133"/>
        <v>-2.900926815724806</v>
      </c>
      <c r="AA281" s="25">
        <f t="shared" ca="1" si="134"/>
        <v>-0.26056476206604923</v>
      </c>
      <c r="AB281" s="25">
        <f t="shared" ca="1" si="113"/>
        <v>1.2605647620660492</v>
      </c>
      <c r="AC281" s="25">
        <f t="shared" ca="1" si="122"/>
        <v>-4.0297411305498017</v>
      </c>
      <c r="AD281" s="25">
        <f t="shared" ca="1" si="123"/>
        <v>28.217567445579725</v>
      </c>
      <c r="AE281" s="25">
        <f t="shared" ca="1" si="124"/>
        <v>39.955660957722714</v>
      </c>
      <c r="AF281" s="25">
        <f t="shared" ca="1" si="125"/>
        <v>753.60595556940848</v>
      </c>
      <c r="AH281" s="25">
        <f t="shared" ca="1" si="110"/>
        <v>0.33328195897905982</v>
      </c>
      <c r="AI281" s="25">
        <f t="shared" ca="1" si="111"/>
        <v>1.0003067837054396</v>
      </c>
    </row>
    <row r="282" spans="1:35">
      <c r="A282" s="25">
        <v>27</v>
      </c>
      <c r="B282" s="25">
        <f t="shared" si="126"/>
        <v>1</v>
      </c>
      <c r="C282" s="25">
        <f t="shared" si="127"/>
        <v>0</v>
      </c>
      <c r="E282" s="25">
        <f ca="1">Kp*(G282+H282*OnebyTi+Td*(G282-G281))</f>
        <v>0.3332831418290676</v>
      </c>
      <c r="F282" s="25">
        <f t="shared" ca="1" si="128"/>
        <v>1.0003016547179204</v>
      </c>
      <c r="G282" s="25">
        <f t="shared" ca="1" si="135"/>
        <v>-3.0165471792042986E-4</v>
      </c>
      <c r="H282" s="25">
        <f t="shared" ca="1" si="114"/>
        <v>0.33242072816826462</v>
      </c>
      <c r="I282" s="25">
        <f t="shared" ca="1" si="115"/>
        <v>1.7256498473926496</v>
      </c>
      <c r="J282" s="25">
        <f t="shared" ca="1" si="116"/>
        <v>0.97603428872259046</v>
      </c>
      <c r="K282" s="25">
        <f t="shared" ca="1" si="117"/>
        <v>3.2886153877042759</v>
      </c>
      <c r="M282" s="25">
        <f ca="1">Kp*(Q282+R282*OnebyTi+Td*(Q282-Q281))</f>
        <v>-30.024768256970159</v>
      </c>
      <c r="N282" s="25">
        <f t="shared" ca="1" si="129"/>
        <v>-7.0854253728040444</v>
      </c>
      <c r="O282" s="25">
        <f t="shared" ca="1" si="109"/>
        <v>4.5572795483158322</v>
      </c>
      <c r="P282" s="25">
        <f t="shared" ca="1" si="130"/>
        <v>5.5905381989996021</v>
      </c>
      <c r="Q282" s="25">
        <f t="shared" ca="1" si="112"/>
        <v>-4.5905381989996021</v>
      </c>
      <c r="R282" s="25">
        <f t="shared" ca="1" si="118"/>
        <v>-1.7141372390163094</v>
      </c>
      <c r="S282" s="25">
        <f t="shared" ca="1" si="119"/>
        <v>39.73486743083145</v>
      </c>
      <c r="T282" s="25">
        <f t="shared" ca="1" si="120"/>
        <v>89.713015722743819</v>
      </c>
      <c r="U282" s="25">
        <f t="shared" ca="1" si="121"/>
        <v>38.074057371317096</v>
      </c>
      <c r="W282" s="25">
        <f ca="1">Kp*(AB282+AC282*OnebyTi+Td*(AB282-AB281))</f>
        <v>5.0455469955207777</v>
      </c>
      <c r="X282" s="25">
        <f t="shared" ca="1" si="131"/>
        <v>-3.5190056609859357</v>
      </c>
      <c r="Y282" s="25">
        <f t="shared" ca="1" si="132"/>
        <v>-4.831415377084074</v>
      </c>
      <c r="Z282" s="25">
        <f t="shared" ca="1" si="133"/>
        <v>-2.9975919886695701</v>
      </c>
      <c r="AA282" s="25">
        <f t="shared" ca="1" si="134"/>
        <v>-0.38933673894946341</v>
      </c>
      <c r="AB282" s="25">
        <f t="shared" ca="1" si="113"/>
        <v>1.3893367389494635</v>
      </c>
      <c r="AC282" s="25">
        <f t="shared" ca="1" si="122"/>
        <v>-3.8908074566548554</v>
      </c>
      <c r="AD282" s="25">
        <f t="shared" ca="1" si="123"/>
        <v>28.356501119474672</v>
      </c>
      <c r="AE282" s="25">
        <f t="shared" ca="1" si="124"/>
        <v>40.148686615142189</v>
      </c>
      <c r="AF282" s="25">
        <f t="shared" ca="1" si="125"/>
        <v>766.07011443996441</v>
      </c>
      <c r="AH282" s="25">
        <f t="shared" ca="1" si="110"/>
        <v>0.3332831418290676</v>
      </c>
      <c r="AI282" s="25">
        <f t="shared" ca="1" si="111"/>
        <v>1.0003016547179204</v>
      </c>
    </row>
    <row r="283" spans="1:35">
      <c r="A283" s="25">
        <v>27.1</v>
      </c>
      <c r="B283" s="25">
        <f t="shared" si="126"/>
        <v>1</v>
      </c>
      <c r="C283" s="25">
        <f t="shared" si="127"/>
        <v>0</v>
      </c>
      <c r="E283" s="25">
        <f ca="1">Kp*(G283+H283*OnebyTi+Td*(G283-G282))</f>
        <v>0.33328455496228876</v>
      </c>
      <c r="F283" s="25">
        <f t="shared" ca="1" si="128"/>
        <v>1.0002965678589988</v>
      </c>
      <c r="G283" s="25">
        <f t="shared" ca="1" si="135"/>
        <v>-2.9656785899878635E-4</v>
      </c>
      <c r="H283" s="25">
        <f t="shared" ca="1" si="114"/>
        <v>0.33239107138236473</v>
      </c>
      <c r="I283" s="25">
        <f t="shared" ca="1" si="115"/>
        <v>1.7256795041785495</v>
      </c>
      <c r="J283" s="25">
        <f t="shared" ca="1" si="116"/>
        <v>0.97603429751783999</v>
      </c>
      <c r="K283" s="25">
        <f t="shared" ca="1" si="117"/>
        <v>3.2894190866021624</v>
      </c>
      <c r="M283" s="25">
        <f ca="1">Kp*(Q283+R283*OnebyTi+Td*(Q283-Q282))</f>
        <v>-30.170507823457445</v>
      </c>
      <c r="N283" s="25">
        <f t="shared" ca="1" si="129"/>
        <v>-7.9959093807081745</v>
      </c>
      <c r="O283" s="25">
        <f t="shared" ca="1" si="109"/>
        <v>4.0821344397668211</v>
      </c>
      <c r="P283" s="25">
        <f t="shared" ca="1" si="130"/>
        <v>5.5483703525185177</v>
      </c>
      <c r="Q283" s="25">
        <f t="shared" ca="1" si="112"/>
        <v>-4.5483703525185177</v>
      </c>
      <c r="R283" s="25">
        <f t="shared" ca="1" si="118"/>
        <v>-2.1689742742681615</v>
      </c>
      <c r="S283" s="25">
        <f t="shared" ca="1" si="119"/>
        <v>40.189704466083299</v>
      </c>
      <c r="T283" s="25">
        <f t="shared" ca="1" si="120"/>
        <v>91.781783009110768</v>
      </c>
      <c r="U283" s="25">
        <f t="shared" ca="1" si="121"/>
        <v>38.517993917504235</v>
      </c>
      <c r="W283" s="25">
        <f ca="1">Kp*(AB283+AC283*OnebyTi+Td*(AB283-AB282))</f>
        <v>5.9799270331686003</v>
      </c>
      <c r="X283" s="25">
        <f t="shared" ca="1" si="131"/>
        <v>-3.1997371913062613</v>
      </c>
      <c r="Y283" s="25">
        <f t="shared" ca="1" si="132"/>
        <v>-4.7674083999391135</v>
      </c>
      <c r="Z283" s="25">
        <f t="shared" ca="1" si="133"/>
        <v>-3.0870286106865961</v>
      </c>
      <c r="AA283" s="25">
        <f t="shared" ca="1" si="134"/>
        <v>-0.51654284852734689</v>
      </c>
      <c r="AB283" s="25">
        <f t="shared" ca="1" si="113"/>
        <v>1.5165428485273469</v>
      </c>
      <c r="AC283" s="25">
        <f t="shared" ca="1" si="122"/>
        <v>-3.7391531718021209</v>
      </c>
      <c r="AD283" s="25">
        <f t="shared" ca="1" si="123"/>
        <v>28.508155404327407</v>
      </c>
      <c r="AE283" s="25">
        <f t="shared" ca="1" si="124"/>
        <v>40.378676836284136</v>
      </c>
      <c r="AF283" s="25">
        <f t="shared" ca="1" si="125"/>
        <v>779.98921510471996</v>
      </c>
      <c r="AH283" s="25">
        <f t="shared" ca="1" si="110"/>
        <v>0.33328455496228876</v>
      </c>
      <c r="AI283" s="25">
        <f t="shared" ca="1" si="111"/>
        <v>1.0002965678589988</v>
      </c>
    </row>
    <row r="284" spans="1:35">
      <c r="A284" s="25">
        <v>27.2</v>
      </c>
      <c r="B284" s="25">
        <f t="shared" si="126"/>
        <v>1</v>
      </c>
      <c r="C284" s="25">
        <f t="shared" si="127"/>
        <v>0</v>
      </c>
      <c r="E284" s="25">
        <f ca="1">Kp*(G284+H284*OnebyTi+Td*(G284-G283))</f>
        <v>0.33328612709216898</v>
      </c>
      <c r="F284" s="25">
        <f t="shared" ca="1" si="128"/>
        <v>1.0002915327787609</v>
      </c>
      <c r="G284" s="25">
        <f t="shared" ca="1" si="135"/>
        <v>-2.9153277876092787E-4</v>
      </c>
      <c r="H284" s="25">
        <f t="shared" ca="1" si="114"/>
        <v>0.33236191810448862</v>
      </c>
      <c r="I284" s="25">
        <f t="shared" ca="1" si="115"/>
        <v>1.7257086574564255</v>
      </c>
      <c r="J284" s="25">
        <f t="shared" ca="1" si="116"/>
        <v>0.97603430601697605</v>
      </c>
      <c r="K284" s="25">
        <f t="shared" ca="1" si="117"/>
        <v>3.2902120557603922</v>
      </c>
      <c r="M284" s="25">
        <f ca="1">Kp*(Q284+R284*OnebyTi+Td*(Q284-Q283))</f>
        <v>-30.20080767101005</v>
      </c>
      <c r="N284" s="25">
        <f t="shared" ca="1" si="129"/>
        <v>-8.8843426325615464</v>
      </c>
      <c r="O284" s="25">
        <f t="shared" ca="1" si="109"/>
        <v>3.5892229143936176</v>
      </c>
      <c r="P284" s="25">
        <f t="shared" ca="1" si="130"/>
        <v>5.4885324689130428</v>
      </c>
      <c r="Q284" s="25">
        <f t="shared" ca="1" si="112"/>
        <v>-4.4885324689130428</v>
      </c>
      <c r="R284" s="25">
        <f t="shared" ca="1" si="118"/>
        <v>-2.6178275211594659</v>
      </c>
      <c r="S284" s="25">
        <f t="shared" ca="1" si="119"/>
        <v>40.638557712974603</v>
      </c>
      <c r="T284" s="25">
        <f t="shared" ca="1" si="120"/>
        <v>93.796475381559432</v>
      </c>
      <c r="U284" s="25">
        <f t="shared" ca="1" si="121"/>
        <v>38.956090084837257</v>
      </c>
      <c r="W284" s="25">
        <f ca="1">Kp*(AB284+AC284*OnebyTi+Td*(AB284-AB283))</f>
        <v>6.9147426897221678</v>
      </c>
      <c r="X284" s="25">
        <f t="shared" ca="1" si="131"/>
        <v>-2.8686974773289635</v>
      </c>
      <c r="Y284" s="25">
        <f t="shared" ca="1" si="132"/>
        <v>-4.6909521729004275</v>
      </c>
      <c r="Z284" s="25">
        <f t="shared" ca="1" si="133"/>
        <v>-3.1689817000658103</v>
      </c>
      <c r="AA284" s="25">
        <f t="shared" ca="1" si="134"/>
        <v>-0.64190691846057424</v>
      </c>
      <c r="AB284" s="25">
        <f t="shared" ca="1" si="113"/>
        <v>1.6419069184605743</v>
      </c>
      <c r="AC284" s="25">
        <f t="shared" ca="1" si="122"/>
        <v>-3.5749624799560635</v>
      </c>
      <c r="AD284" s="25">
        <f t="shared" ca="1" si="123"/>
        <v>28.672346096173467</v>
      </c>
      <c r="AE284" s="25">
        <f t="shared" ca="1" si="124"/>
        <v>40.648262669173008</v>
      </c>
      <c r="AF284" s="25">
        <f t="shared" ca="1" si="125"/>
        <v>795.38972329033993</v>
      </c>
      <c r="AH284" s="25">
        <f t="shared" ca="1" si="110"/>
        <v>0.33328612709216898</v>
      </c>
      <c r="AI284" s="25">
        <f t="shared" ca="1" si="111"/>
        <v>1.0002915327787609</v>
      </c>
    </row>
    <row r="285" spans="1:35">
      <c r="A285" s="25">
        <v>27.3</v>
      </c>
      <c r="B285" s="25">
        <f t="shared" si="126"/>
        <v>1</v>
      </c>
      <c r="C285" s="25">
        <f t="shared" si="127"/>
        <v>0</v>
      </c>
      <c r="E285" s="25">
        <f ca="1">Kp*(G285+H285*OnebyTi+Td*(G285-G284))</f>
        <v>0.33328778176630203</v>
      </c>
      <c r="F285" s="25">
        <f t="shared" ca="1" si="128"/>
        <v>1.0002865602759514</v>
      </c>
      <c r="G285" s="25">
        <f t="shared" ca="1" si="135"/>
        <v>-2.8656027595141964E-4</v>
      </c>
      <c r="H285" s="25">
        <f t="shared" ca="1" si="114"/>
        <v>0.33233326207689345</v>
      </c>
      <c r="I285" s="25">
        <f t="shared" ca="1" si="115"/>
        <v>1.7257373134840206</v>
      </c>
      <c r="J285" s="25">
        <f t="shared" ca="1" si="116"/>
        <v>0.97603431422865528</v>
      </c>
      <c r="K285" s="25">
        <f t="shared" ca="1" si="117"/>
        <v>3.2909943653137397</v>
      </c>
      <c r="M285" s="25">
        <f ca="1">Kp*(Q285+R285*OnebyTi+Td*(Q285-Q284))</f>
        <v>-30.114056304751049</v>
      </c>
      <c r="N285" s="25">
        <f t="shared" ca="1" si="129"/>
        <v>-9.7470948792375474</v>
      </c>
      <c r="O285" s="25">
        <f t="shared" ref="O285:O348" ca="1" si="136">IF((ROW()-12)*0.1&lt;L_2,0,OFFSET(N285,-1,0)*b_2/K_2-O284*a_2)</f>
        <v>3.0801699326376277</v>
      </c>
      <c r="P285" s="25">
        <f t="shared" ca="1" si="130"/>
        <v>5.4110206148753042</v>
      </c>
      <c r="Q285" s="25">
        <f t="shared" ca="1" si="112"/>
        <v>-4.4110206148753042</v>
      </c>
      <c r="R285" s="25">
        <f t="shared" ca="1" si="118"/>
        <v>-3.0589295826469964</v>
      </c>
      <c r="S285" s="25">
        <f t="shared" ca="1" si="119"/>
        <v>41.079659774462129</v>
      </c>
      <c r="T285" s="25">
        <f t="shared" ca="1" si="120"/>
        <v>95.742185668044925</v>
      </c>
      <c r="U285" s="25">
        <f t="shared" ca="1" si="121"/>
        <v>39.386620832926084</v>
      </c>
      <c r="W285" s="25">
        <f ca="1">Kp*(AB285+AC285*OnebyTi+Td*(AB285-AB284))</f>
        <v>7.8480832279898687</v>
      </c>
      <c r="X285" s="25">
        <f t="shared" ca="1" si="131"/>
        <v>-2.5264478621819415</v>
      </c>
      <c r="Y285" s="25">
        <f t="shared" ca="1" si="132"/>
        <v>-4.6020797626911314</v>
      </c>
      <c r="Z285" s="25">
        <f t="shared" ca="1" si="133"/>
        <v>-3.243209075918875</v>
      </c>
      <c r="AA285" s="25">
        <f t="shared" ca="1" si="134"/>
        <v>-0.76515380988919401</v>
      </c>
      <c r="AB285" s="25">
        <f t="shared" ca="1" si="113"/>
        <v>1.7651538098891941</v>
      </c>
      <c r="AC285" s="25">
        <f t="shared" ca="1" si="122"/>
        <v>-3.3984470989671443</v>
      </c>
      <c r="AD285" s="25">
        <f t="shared" ca="1" si="123"/>
        <v>28.848861477162387</v>
      </c>
      <c r="AE285" s="25">
        <f t="shared" ca="1" si="124"/>
        <v>40.959839466429642</v>
      </c>
      <c r="AF285" s="25">
        <f t="shared" ca="1" si="125"/>
        <v>812.28969167024673</v>
      </c>
      <c r="AH285" s="25">
        <f t="shared" ca="1" si="110"/>
        <v>0.33328778176630203</v>
      </c>
      <c r="AI285" s="25">
        <f t="shared" ca="1" si="111"/>
        <v>1.0002865602759514</v>
      </c>
    </row>
    <row r="286" spans="1:35">
      <c r="A286" s="25">
        <v>27.4</v>
      </c>
      <c r="B286" s="25">
        <f t="shared" si="126"/>
        <v>1</v>
      </c>
      <c r="C286" s="25">
        <f t="shared" si="127"/>
        <v>0</v>
      </c>
      <c r="E286" s="25">
        <f ca="1">Kp*(G286+H286*OnebyTi+Td*(G286-G285))</f>
        <v>0.33328944344389572</v>
      </c>
      <c r="F286" s="25">
        <f t="shared" ca="1" si="128"/>
        <v>1.0002816613014778</v>
      </c>
      <c r="G286" s="25">
        <f t="shared" ca="1" si="135"/>
        <v>-2.8166130147777579E-4</v>
      </c>
      <c r="H286" s="25">
        <f t="shared" ca="1" si="114"/>
        <v>0.33230509594674568</v>
      </c>
      <c r="I286" s="25">
        <f t="shared" ca="1" si="115"/>
        <v>1.7257654796141684</v>
      </c>
      <c r="J286" s="25">
        <f t="shared" ca="1" si="116"/>
        <v>0.97603432216196417</v>
      </c>
      <c r="K286" s="25">
        <f t="shared" ca="1" si="117"/>
        <v>3.291766117279789</v>
      </c>
      <c r="M286" s="25">
        <f ca="1">Kp*(Q286+R286*OnebyTi+Td*(Q286-Q285))</f>
        <v>-29.909061925554383</v>
      </c>
      <c r="N286" s="25">
        <f t="shared" ca="1" si="129"/>
        <v>-10.580585449175416</v>
      </c>
      <c r="O286" s="25">
        <f t="shared" ca="1" si="136"/>
        <v>2.5566822918601533</v>
      </c>
      <c r="P286" s="25">
        <f t="shared" ca="1" si="130"/>
        <v>5.3158973331356485</v>
      </c>
      <c r="Q286" s="25">
        <f t="shared" ca="1" si="112"/>
        <v>-4.3158973331356485</v>
      </c>
      <c r="R286" s="25">
        <f t="shared" ca="1" si="118"/>
        <v>-3.4905193159605612</v>
      </c>
      <c r="S286" s="25">
        <f t="shared" ca="1" si="119"/>
        <v>41.511249507775695</v>
      </c>
      <c r="T286" s="25">
        <f t="shared" ca="1" si="120"/>
        <v>97.604882647061672</v>
      </c>
      <c r="U286" s="25">
        <f t="shared" ca="1" si="121"/>
        <v>39.807867225732849</v>
      </c>
      <c r="W286" s="25">
        <f ca="1">Kp*(AB286+AC286*OnebyTi+Td*(AB286-AB285))</f>
        <v>8.7780219705440317</v>
      </c>
      <c r="X286" s="25">
        <f t="shared" ca="1" si="131"/>
        <v>-2.1735782246171715</v>
      </c>
      <c r="Y286" s="25">
        <f t="shared" ca="1" si="132"/>
        <v>-4.5008500003786214</v>
      </c>
      <c r="Z286" s="25">
        <f t="shared" ca="1" si="133"/>
        <v>-3.3094819813418681</v>
      </c>
      <c r="AA286" s="25">
        <f t="shared" ca="1" si="134"/>
        <v>-0.8860099913324978</v>
      </c>
      <c r="AB286" s="25">
        <f t="shared" ca="1" si="113"/>
        <v>1.8860099913324979</v>
      </c>
      <c r="AC286" s="25">
        <f t="shared" ca="1" si="122"/>
        <v>-3.2098460998338947</v>
      </c>
      <c r="AD286" s="25">
        <f t="shared" ca="1" si="123"/>
        <v>29.037462476295637</v>
      </c>
      <c r="AE286" s="25">
        <f t="shared" ca="1" si="124"/>
        <v>41.315542835170241</v>
      </c>
      <c r="AF286" s="25">
        <f t="shared" ca="1" si="125"/>
        <v>830.69807005776613</v>
      </c>
      <c r="AH286" s="25">
        <f t="shared" ca="1" si="110"/>
        <v>0.33328944344389572</v>
      </c>
      <c r="AI286" s="25">
        <f t="shared" ca="1" si="111"/>
        <v>1.0002816613014778</v>
      </c>
    </row>
    <row r="287" spans="1:35">
      <c r="A287" s="25">
        <v>27.5</v>
      </c>
      <c r="B287" s="25">
        <f t="shared" si="126"/>
        <v>1</v>
      </c>
      <c r="C287" s="25">
        <f t="shared" si="127"/>
        <v>0</v>
      </c>
      <c r="E287" s="25">
        <f ca="1">Kp*(G287+H287*OnebyTi+Td*(G287-G286))</f>
        <v>0.33329104288862643</v>
      </c>
      <c r="F287" s="25">
        <f t="shared" ca="1" si="128"/>
        <v>1.0002768460539004</v>
      </c>
      <c r="G287" s="25">
        <f t="shared" ca="1" si="135"/>
        <v>-2.7684605390043693E-4</v>
      </c>
      <c r="H287" s="25">
        <f t="shared" ca="1" si="114"/>
        <v>0.33227741134135563</v>
      </c>
      <c r="I287" s="25">
        <f t="shared" ca="1" si="115"/>
        <v>1.7257931642195583</v>
      </c>
      <c r="J287" s="25">
        <f t="shared" ca="1" si="116"/>
        <v>0.97603432982633798</v>
      </c>
      <c r="K287" s="25">
        <f t="shared" ca="1" si="117"/>
        <v>3.292527443928015</v>
      </c>
      <c r="M287" s="25">
        <f ca="1">Kp*(Q287+R287*OnebyTi+Td*(Q287-Q286))</f>
        <v>-29.585062360271888</v>
      </c>
      <c r="N287" s="25">
        <f t="shared" ca="1" si="129"/>
        <v>-11.381297369687838</v>
      </c>
      <c r="O287" s="25">
        <f t="shared" ca="1" si="136"/>
        <v>2.0205432632458855</v>
      </c>
      <c r="P287" s="25">
        <f t="shared" ca="1" si="130"/>
        <v>5.2032922693485641</v>
      </c>
      <c r="Q287" s="25">
        <f t="shared" ca="1" si="112"/>
        <v>-4.2032922693485641</v>
      </c>
      <c r="R287" s="25">
        <f t="shared" ca="1" si="118"/>
        <v>-3.9108485428954176</v>
      </c>
      <c r="S287" s="25">
        <f t="shared" ca="1" si="119"/>
        <v>41.931578734710548</v>
      </c>
      <c r="T287" s="25">
        <f t="shared" ca="1" si="120"/>
        <v>99.371649237218207</v>
      </c>
      <c r="U287" s="25">
        <f t="shared" ca="1" si="121"/>
        <v>40.218122981050634</v>
      </c>
      <c r="W287" s="25">
        <f ca="1">Kp*(AB287+AC287*OnebyTi+Td*(AB287-AB286))</f>
        <v>9.7026200885475173</v>
      </c>
      <c r="X287" s="25">
        <f t="shared" ca="1" si="131"/>
        <v>-1.8107060537605904</v>
      </c>
      <c r="Y287" s="25">
        <f t="shared" ca="1" si="132"/>
        <v>-4.38734761653149</v>
      </c>
      <c r="Z287" s="25">
        <f t="shared" ca="1" si="133"/>
        <v>-3.367585685261735</v>
      </c>
      <c r="AA287" s="25">
        <f t="shared" ca="1" si="134"/>
        <v>-1.0042041149916545</v>
      </c>
      <c r="AB287" s="25">
        <f t="shared" ca="1" si="113"/>
        <v>2.0042041149916545</v>
      </c>
      <c r="AC287" s="25">
        <f t="shared" ca="1" si="122"/>
        <v>-3.009425688334729</v>
      </c>
      <c r="AD287" s="25">
        <f t="shared" ca="1" si="123"/>
        <v>29.237882887794804</v>
      </c>
      <c r="AE287" s="25">
        <f t="shared" ca="1" si="124"/>
        <v>41.717226248625188</v>
      </c>
      <c r="AF287" s="25">
        <f t="shared" ca="1" si="125"/>
        <v>850.61417688924018</v>
      </c>
      <c r="AH287" s="25">
        <f t="shared" ca="1" si="110"/>
        <v>0.33329104288862643</v>
      </c>
      <c r="AI287" s="25">
        <f t="shared" ca="1" si="111"/>
        <v>1.0002768460539004</v>
      </c>
    </row>
    <row r="288" spans="1:35">
      <c r="A288" s="25">
        <v>27.6</v>
      </c>
      <c r="B288" s="25">
        <f t="shared" si="126"/>
        <v>1</v>
      </c>
      <c r="C288" s="25">
        <f t="shared" si="127"/>
        <v>0</v>
      </c>
      <c r="E288" s="25">
        <f ca="1">Kp*(G288+H288*OnebyTi+Td*(G288-G287))</f>
        <v>0.33329252155596223</v>
      </c>
      <c r="F288" s="25">
        <f t="shared" ca="1" si="128"/>
        <v>1.0002721232230307</v>
      </c>
      <c r="G288" s="25">
        <f t="shared" ca="1" si="135"/>
        <v>-2.7212322303071801E-4</v>
      </c>
      <c r="H288" s="25">
        <f t="shared" ca="1" si="114"/>
        <v>0.33225019901905256</v>
      </c>
      <c r="I288" s="25">
        <f t="shared" ca="1" si="115"/>
        <v>1.7258203765418614</v>
      </c>
      <c r="J288" s="25">
        <f t="shared" ca="1" si="116"/>
        <v>0.97603433723144284</v>
      </c>
      <c r="K288" s="25">
        <f t="shared" ca="1" si="117"/>
        <v>3.2932785040235797</v>
      </c>
      <c r="M288" s="25">
        <f ca="1">Kp*(Q288+R288*OnebyTi+Td*(Q288-Q287))</f>
        <v>-29.141733503590945</v>
      </c>
      <c r="N288" s="25">
        <f t="shared" ca="1" si="129"/>
        <v>-12.145791431671411</v>
      </c>
      <c r="O288" s="25">
        <f t="shared" ca="1" si="136"/>
        <v>1.4736068712790489</v>
      </c>
      <c r="P288" s="25">
        <f t="shared" ca="1" si="130"/>
        <v>5.0734025545241632</v>
      </c>
      <c r="Q288" s="25">
        <f t="shared" ca="1" si="112"/>
        <v>-4.0734025545241632</v>
      </c>
      <c r="R288" s="25">
        <f t="shared" ca="1" si="118"/>
        <v>-4.3181887983478342</v>
      </c>
      <c r="S288" s="25">
        <f t="shared" ca="1" si="119"/>
        <v>42.338918990162966</v>
      </c>
      <c r="T288" s="25">
        <f t="shared" ca="1" si="120"/>
        <v>101.03091007433861</v>
      </c>
      <c r="U288" s="25">
        <f t="shared" ca="1" si="121"/>
        <v>40.615701057308819</v>
      </c>
      <c r="W288" s="25">
        <f ca="1">Kp*(AB288+AC288*OnebyTi+Td*(AB288-AB287))</f>
        <v>10.619930453073708</v>
      </c>
      <c r="X288" s="25">
        <f t="shared" ca="1" si="131"/>
        <v>-1.4384754581170081</v>
      </c>
      <c r="Y288" s="25">
        <f t="shared" ca="1" si="132"/>
        <v>-4.2616833246597734</v>
      </c>
      <c r="Z288" s="25">
        <f t="shared" ca="1" si="133"/>
        <v>-3.4173200615220241</v>
      </c>
      <c r="AA288" s="25">
        <f t="shared" ca="1" si="134"/>
        <v>-1.1194675942981325</v>
      </c>
      <c r="AB288" s="25">
        <f t="shared" ca="1" si="113"/>
        <v>2.1194675942981327</v>
      </c>
      <c r="AC288" s="25">
        <f t="shared" ca="1" si="122"/>
        <v>-2.7974789289049156</v>
      </c>
      <c r="AD288" s="25">
        <f t="shared" ca="1" si="123"/>
        <v>29.449829647224618</v>
      </c>
      <c r="AE288" s="25">
        <f t="shared" ca="1" si="124"/>
        <v>42.166440536953182</v>
      </c>
      <c r="AF288" s="25">
        <f t="shared" ca="1" si="125"/>
        <v>872.02735088174109</v>
      </c>
      <c r="AH288" s="25">
        <f t="shared" ca="1" si="110"/>
        <v>0.33329252155596223</v>
      </c>
      <c r="AI288" s="25">
        <f t="shared" ca="1" si="111"/>
        <v>1.0002721232230307</v>
      </c>
    </row>
    <row r="289" spans="1:35">
      <c r="A289" s="25">
        <v>27.7</v>
      </c>
      <c r="B289" s="25">
        <f t="shared" si="126"/>
        <v>1</v>
      </c>
      <c r="C289" s="25">
        <f t="shared" si="127"/>
        <v>0</v>
      </c>
      <c r="E289" s="25">
        <f ca="1">Kp*(G289+H289*OnebyTi+Td*(G289-G288))</f>
        <v>0.33329383475954921</v>
      </c>
      <c r="F289" s="25">
        <f t="shared" ca="1" si="128"/>
        <v>1.0002674994213194</v>
      </c>
      <c r="G289" s="25">
        <f t="shared" ca="1" si="135"/>
        <v>-2.6749942131942817E-4</v>
      </c>
      <c r="H289" s="25">
        <f t="shared" ca="1" si="114"/>
        <v>0.33222344907692064</v>
      </c>
      <c r="I289" s="25">
        <f t="shared" ca="1" si="115"/>
        <v>1.7258471264839934</v>
      </c>
      <c r="J289" s="25">
        <f t="shared" ca="1" si="116"/>
        <v>0.97603434438703685</v>
      </c>
      <c r="K289" s="25">
        <f t="shared" ca="1" si="117"/>
        <v>3.2940194774206346</v>
      </c>
      <c r="M289" s="25">
        <f ca="1">Kp*(Q289+R289*OnebyTi+Td*(Q289-Q288))</f>
        <v>-28.579196220439837</v>
      </c>
      <c r="N289" s="25">
        <f t="shared" ca="1" si="129"/>
        <v>-12.870720144044002</v>
      </c>
      <c r="O289" s="25">
        <f t="shared" ca="1" si="136"/>
        <v>0.91779183268875841</v>
      </c>
      <c r="P289" s="25">
        <f t="shared" ca="1" si="130"/>
        <v>4.9264929383947491</v>
      </c>
      <c r="Q289" s="25">
        <f t="shared" ca="1" si="112"/>
        <v>-3.9264929383947491</v>
      </c>
      <c r="R289" s="25">
        <f t="shared" ca="1" si="118"/>
        <v>-4.7108380921873092</v>
      </c>
      <c r="S289" s="25">
        <f t="shared" ca="1" si="119"/>
        <v>42.731568284002442</v>
      </c>
      <c r="T289" s="25">
        <f t="shared" ca="1" si="120"/>
        <v>102.57264475386499</v>
      </c>
      <c r="U289" s="25">
        <f t="shared" ca="1" si="121"/>
        <v>40.99894025339546</v>
      </c>
      <c r="W289" s="25">
        <f ca="1">Kp*(AB289+AC289*OnebyTi+Td*(AB289-AB288))</f>
        <v>11.528001541650251</v>
      </c>
      <c r="X289" s="25">
        <f t="shared" ca="1" si="131"/>
        <v>-1.0575561102077637</v>
      </c>
      <c r="Y289" s="25">
        <f t="shared" ca="1" si="132"/>
        <v>-4.1239938522543707</v>
      </c>
      <c r="Z289" s="25">
        <f t="shared" ca="1" si="133"/>
        <v>-3.4585001437957072</v>
      </c>
      <c r="AA289" s="25">
        <f t="shared" ca="1" si="134"/>
        <v>-1.2315351815370958</v>
      </c>
      <c r="AB289" s="25">
        <f t="shared" ca="1" si="113"/>
        <v>2.2315351815370956</v>
      </c>
      <c r="AC289" s="25">
        <f t="shared" ca="1" si="122"/>
        <v>-2.5743254107512059</v>
      </c>
      <c r="AD289" s="25">
        <f t="shared" ca="1" si="123"/>
        <v>29.672983165378326</v>
      </c>
      <c r="AE289" s="25">
        <f t="shared" ca="1" si="124"/>
        <v>42.66441546359696</v>
      </c>
      <c r="AF289" s="25">
        <f t="shared" ca="1" si="125"/>
        <v>894.91679742489669</v>
      </c>
      <c r="AH289" s="25">
        <f t="shared" ca="1" si="110"/>
        <v>0.33329383475954921</v>
      </c>
      <c r="AI289" s="25">
        <f t="shared" ca="1" si="111"/>
        <v>1.0002674994213194</v>
      </c>
    </row>
    <row r="290" spans="1:35">
      <c r="A290" s="25">
        <v>27.8</v>
      </c>
      <c r="B290" s="25">
        <f t="shared" si="126"/>
        <v>1</v>
      </c>
      <c r="C290" s="25">
        <f t="shared" si="127"/>
        <v>0</v>
      </c>
      <c r="E290" s="25">
        <f ca="1">Kp*(G290+H290*OnebyTi+Td*(G290-G289))</f>
        <v>0.33329495351154026</v>
      </c>
      <c r="F290" s="25">
        <f t="shared" ca="1" si="128"/>
        <v>1.0002629788250865</v>
      </c>
      <c r="G290" s="25">
        <f t="shared" ca="1" si="135"/>
        <v>-2.6297882508652393E-4</v>
      </c>
      <c r="H290" s="25">
        <f t="shared" ca="1" si="114"/>
        <v>0.33219715119441201</v>
      </c>
      <c r="I290" s="25">
        <f t="shared" ca="1" si="115"/>
        <v>1.7258734243665022</v>
      </c>
      <c r="J290" s="25">
        <f t="shared" ca="1" si="116"/>
        <v>0.97603435130282312</v>
      </c>
      <c r="K290" s="25">
        <f t="shared" ca="1" si="117"/>
        <v>3.2947505585543753</v>
      </c>
      <c r="M290" s="25">
        <f ca="1">Kp*(Q290+R290*OnebyTi+Td*(Q290-Q289))</f>
        <v>-27.898021662989926</v>
      </c>
      <c r="N290" s="25">
        <f t="shared" ca="1" si="129"/>
        <v>-13.552841523951912</v>
      </c>
      <c r="O290" s="25">
        <f t="shared" ca="1" si="136"/>
        <v>0.35507517326114402</v>
      </c>
      <c r="P290" s="25">
        <f t="shared" ca="1" si="130"/>
        <v>4.7628956699836893</v>
      </c>
      <c r="Q290" s="25">
        <f t="shared" ca="1" si="112"/>
        <v>-3.7628956699836893</v>
      </c>
      <c r="R290" s="25">
        <f t="shared" ca="1" si="118"/>
        <v>-5.0871276591856782</v>
      </c>
      <c r="S290" s="25">
        <f t="shared" ca="1" si="119"/>
        <v>43.107857851000809</v>
      </c>
      <c r="T290" s="25">
        <f t="shared" ca="1" si="120"/>
        <v>103.98858313618319</v>
      </c>
      <c r="U290" s="25">
        <f t="shared" ca="1" si="121"/>
        <v>41.366211796822732</v>
      </c>
      <c r="W290" s="25">
        <f ca="1">Kp*(AB290+AC290*OnebyTi+Td*(AB290-AB289))</f>
        <v>12.424881392571619</v>
      </c>
      <c r="X290" s="25">
        <f t="shared" ca="1" si="131"/>
        <v>-0.66864212836438153</v>
      </c>
      <c r="Y290" s="25">
        <f t="shared" ca="1" si="132"/>
        <v>-3.9744419188420266</v>
      </c>
      <c r="Z290" s="25">
        <f t="shared" ca="1" si="133"/>
        <v>-3.4909566549483904</v>
      </c>
      <c r="AA290" s="25">
        <f t="shared" ca="1" si="134"/>
        <v>-1.340145544363194</v>
      </c>
      <c r="AB290" s="25">
        <f t="shared" ca="1" si="113"/>
        <v>2.3401455443631942</v>
      </c>
      <c r="AC290" s="25">
        <f t="shared" ca="1" si="122"/>
        <v>-2.3403108563148867</v>
      </c>
      <c r="AD290" s="25">
        <f t="shared" ca="1" si="123"/>
        <v>29.906997719814647</v>
      </c>
      <c r="AE290" s="25">
        <f t="shared" ca="1" si="124"/>
        <v>43.21204358047725</v>
      </c>
      <c r="AF290" s="25">
        <f t="shared" ca="1" si="125"/>
        <v>919.25163937397474</v>
      </c>
      <c r="AH290" s="25">
        <f t="shared" ca="1" si="110"/>
        <v>0.33329495351154026</v>
      </c>
      <c r="AI290" s="25">
        <f t="shared" ca="1" si="111"/>
        <v>1.0002629788250865</v>
      </c>
    </row>
    <row r="291" spans="1:35">
      <c r="A291" s="25">
        <v>27.9</v>
      </c>
      <c r="B291" s="25">
        <f t="shared" si="126"/>
        <v>1</v>
      </c>
      <c r="C291" s="25">
        <f t="shared" si="127"/>
        <v>0</v>
      </c>
      <c r="E291" s="25">
        <f ca="1">Kp*(G291+H291*OnebyTi+Td*(G291-G290))</f>
        <v>0.33329586503853231</v>
      </c>
      <c r="F291" s="25">
        <f t="shared" ca="1" si="128"/>
        <v>1.0002585630301972</v>
      </c>
      <c r="G291" s="25">
        <f t="shared" ca="1" si="135"/>
        <v>-2.5856303019722304E-4</v>
      </c>
      <c r="H291" s="25">
        <f t="shared" ca="1" si="114"/>
        <v>0.3321712948913923</v>
      </c>
      <c r="I291" s="25">
        <f t="shared" ca="1" si="115"/>
        <v>1.7258992806695219</v>
      </c>
      <c r="J291" s="25">
        <f t="shared" ca="1" si="116"/>
        <v>0.97603435798830718</v>
      </c>
      <c r="K291" s="25">
        <f t="shared" ca="1" si="117"/>
        <v>3.2954719494086255</v>
      </c>
      <c r="M291" s="25">
        <f ca="1">Kp*(Q291+R291*OnebyTi+Td*(Q291-Q290))</f>
        <v>-27.099234961675499</v>
      </c>
      <c r="N291" s="25">
        <f t="shared" ca="1" si="129"/>
        <v>-14.189032668707982</v>
      </c>
      <c r="O291" s="25">
        <f t="shared" ca="1" si="136"/>
        <v>-0.21251445763300286</v>
      </c>
      <c r="P291" s="25">
        <f t="shared" ca="1" si="130"/>
        <v>4.5830101225469742</v>
      </c>
      <c r="Q291" s="25">
        <f t="shared" ca="1" si="112"/>
        <v>-3.5830101225469742</v>
      </c>
      <c r="R291" s="25">
        <f t="shared" ca="1" si="118"/>
        <v>-5.4454286714403759</v>
      </c>
      <c r="S291" s="25">
        <f t="shared" ca="1" si="119"/>
        <v>43.466158863255508</v>
      </c>
      <c r="T291" s="25">
        <f t="shared" ca="1" si="120"/>
        <v>105.2723792900106</v>
      </c>
      <c r="U291" s="25">
        <f t="shared" ca="1" si="121"/>
        <v>41.715925895285309</v>
      </c>
      <c r="W291" s="25">
        <f ca="1">Kp*(AB291+AC291*OnebyTi+Td*(AB291-AB290))</f>
        <v>13.308621599353565</v>
      </c>
      <c r="X291" s="25">
        <f t="shared" ca="1" si="131"/>
        <v>-0.27245089734533051</v>
      </c>
      <c r="Y291" s="25">
        <f t="shared" ca="1" si="132"/>
        <v>-3.813216160575013</v>
      </c>
      <c r="Z291" s="25">
        <f t="shared" ca="1" si="133"/>
        <v>-3.5145365095139072</v>
      </c>
      <c r="AA291" s="25">
        <f t="shared" ca="1" si="134"/>
        <v>-1.4450418400166924</v>
      </c>
      <c r="AB291" s="25">
        <f t="shared" ca="1" si="113"/>
        <v>2.4450418400166924</v>
      </c>
      <c r="AC291" s="25">
        <f t="shared" ca="1" si="122"/>
        <v>-2.0958066723132176</v>
      </c>
      <c r="AD291" s="25">
        <f t="shared" ca="1" si="123"/>
        <v>30.151501903816317</v>
      </c>
      <c r="AE291" s="25">
        <f t="shared" ca="1" si="124"/>
        <v>43.809866540420472</v>
      </c>
      <c r="AF291" s="25">
        <f t="shared" ca="1" si="125"/>
        <v>944.99117657019303</v>
      </c>
      <c r="AH291" s="25">
        <f t="shared" ca="1" si="110"/>
        <v>0.33329586503853231</v>
      </c>
      <c r="AI291" s="25">
        <f t="shared" ca="1" si="111"/>
        <v>1.0002585630301972</v>
      </c>
    </row>
    <row r="292" spans="1:35">
      <c r="A292" s="25">
        <v>28</v>
      </c>
      <c r="B292" s="25">
        <f t="shared" si="126"/>
        <v>1</v>
      </c>
      <c r="C292" s="25">
        <f t="shared" si="127"/>
        <v>0</v>
      </c>
      <c r="E292" s="25">
        <f ca="1">Kp*(G292+H292*OnebyTi+Td*(G292-G291))</f>
        <v>0.33329657207048852</v>
      </c>
      <c r="F292" s="25">
        <f t="shared" ca="1" si="128"/>
        <v>1.0002542511107939</v>
      </c>
      <c r="G292" s="25">
        <f t="shared" ca="1" si="135"/>
        <v>-2.5425111079391272E-4</v>
      </c>
      <c r="H292" s="25">
        <f t="shared" ca="1" si="114"/>
        <v>0.33214586978031291</v>
      </c>
      <c r="I292" s="25">
        <f t="shared" ca="1" si="115"/>
        <v>1.7259247057806013</v>
      </c>
      <c r="J292" s="25">
        <f t="shared" ca="1" si="116"/>
        <v>0.97603436445266989</v>
      </c>
      <c r="K292" s="25">
        <f t="shared" ca="1" si="117"/>
        <v>3.2961838525188485</v>
      </c>
      <c r="M292" s="25">
        <f ca="1">Kp*(Q292+R292*OnebyTi+Td*(Q292-Q291))</f>
        <v>-26.184317255246096</v>
      </c>
      <c r="N292" s="25">
        <f t="shared" ca="1" si="129"/>
        <v>-14.776303055542453</v>
      </c>
      <c r="O292" s="25">
        <f t="shared" ca="1" si="136"/>
        <v>-0.78290375355098973</v>
      </c>
      <c r="P292" s="25">
        <f t="shared" ca="1" si="130"/>
        <v>4.3873021609833573</v>
      </c>
      <c r="Q292" s="25">
        <f t="shared" ca="1" si="112"/>
        <v>-3.3873021609833573</v>
      </c>
      <c r="R292" s="25">
        <f t="shared" ca="1" si="118"/>
        <v>-5.7841588875387115</v>
      </c>
      <c r="S292" s="25">
        <f t="shared" ca="1" si="119"/>
        <v>43.804889079353842</v>
      </c>
      <c r="T292" s="25">
        <f t="shared" ca="1" si="120"/>
        <v>106.41976088299086</v>
      </c>
      <c r="U292" s="25">
        <f t="shared" ca="1" si="121"/>
        <v>42.046538226475761</v>
      </c>
      <c r="W292" s="25">
        <f ca="1">Kp*(AB292+AC292*OnebyTi+Td*(AB292-AB291))</f>
        <v>14.177281337545001</v>
      </c>
      <c r="X292" s="25">
        <f t="shared" ca="1" si="131"/>
        <v>0.13027817041511885</v>
      </c>
      <c r="Y292" s="25">
        <f t="shared" ca="1" si="132"/>
        <v>-3.6405310009794207</v>
      </c>
      <c r="Z292" s="25">
        <f t="shared" ca="1" si="133"/>
        <v>-3.5291032879860831</v>
      </c>
      <c r="AA292" s="25">
        <f t="shared" ca="1" si="134"/>
        <v>-1.5459722860407763</v>
      </c>
      <c r="AB292" s="25">
        <f t="shared" ca="1" si="113"/>
        <v>2.5459722860407763</v>
      </c>
      <c r="AC292" s="25">
        <f t="shared" ca="1" si="122"/>
        <v>-1.84120944370914</v>
      </c>
      <c r="AD292" s="25">
        <f t="shared" ca="1" si="123"/>
        <v>30.406099132420394</v>
      </c>
      <c r="AE292" s="25">
        <f t="shared" ca="1" si="124"/>
        <v>44.458064028549245</v>
      </c>
      <c r="AF292" s="25">
        <f t="shared" ca="1" si="125"/>
        <v>972.0853527597111</v>
      </c>
      <c r="AH292" s="25">
        <f t="shared" ca="1" si="110"/>
        <v>0.33329657207048852</v>
      </c>
      <c r="AI292" s="25">
        <f t="shared" ca="1" si="111"/>
        <v>1.0002542511107939</v>
      </c>
    </row>
    <row r="293" spans="1:35">
      <c r="A293" s="25">
        <v>28.1</v>
      </c>
      <c r="B293" s="25">
        <f t="shared" si="126"/>
        <v>1</v>
      </c>
      <c r="C293" s="25">
        <f t="shared" si="127"/>
        <v>0</v>
      </c>
      <c r="E293" s="25">
        <f ca="1">Kp*(G293+H293*OnebyTi+Td*(G293-G292))</f>
        <v>0.33329709107898497</v>
      </c>
      <c r="F293" s="25">
        <f t="shared" ca="1" si="128"/>
        <v>1.0002500398561462</v>
      </c>
      <c r="G293" s="25">
        <f t="shared" ca="1" si="135"/>
        <v>-2.5003985614624469E-4</v>
      </c>
      <c r="H293" s="25">
        <f t="shared" ca="1" si="114"/>
        <v>0.33212086579469829</v>
      </c>
      <c r="I293" s="25">
        <f t="shared" ca="1" si="115"/>
        <v>1.725949709766216</v>
      </c>
      <c r="J293" s="25">
        <f t="shared" ca="1" si="116"/>
        <v>0.97603437070466281</v>
      </c>
      <c r="K293" s="25">
        <f t="shared" ca="1" si="117"/>
        <v>3.2968864645146194</v>
      </c>
      <c r="M293" s="25">
        <f ca="1">Kp*(Q293+R293*OnebyTi+Td*(Q293-Q292))</f>
        <v>-25.155206030664704</v>
      </c>
      <c r="N293" s="25">
        <f t="shared" ca="1" si="129"/>
        <v>-15.311807515573507</v>
      </c>
      <c r="O293" s="25">
        <f t="shared" ca="1" si="136"/>
        <v>-1.3539819759538685</v>
      </c>
      <c r="P293" s="25">
        <f t="shared" ca="1" si="130"/>
        <v>4.1763032507536666</v>
      </c>
      <c r="Q293" s="25">
        <f t="shared" ca="1" si="112"/>
        <v>-3.1763032507536666</v>
      </c>
      <c r="R293" s="25">
        <f t="shared" ca="1" si="118"/>
        <v>-6.1017892126140785</v>
      </c>
      <c r="S293" s="25">
        <f t="shared" ca="1" si="119"/>
        <v>44.122519404429205</v>
      </c>
      <c r="T293" s="25">
        <f t="shared" ca="1" si="120"/>
        <v>107.42865111706568</v>
      </c>
      <c r="U293" s="25">
        <f t="shared" ca="1" si="121"/>
        <v>42.356556340927412</v>
      </c>
      <c r="W293" s="25">
        <f ca="1">Kp*(AB293+AC293*OnebyTi+Td*(AB293-AB292))</f>
        <v>15.028931415968755</v>
      </c>
      <c r="X293" s="25">
        <f t="shared" ca="1" si="131"/>
        <v>0.53878493097739344</v>
      </c>
      <c r="Y293" s="25">
        <f t="shared" ca="1" si="132"/>
        <v>-3.4566264675925233</v>
      </c>
      <c r="Z293" s="25">
        <f t="shared" ca="1" si="133"/>
        <v>-3.5345376816753373</v>
      </c>
      <c r="AA293" s="25">
        <f t="shared" ca="1" si="134"/>
        <v>-1.6426907262961246</v>
      </c>
      <c r="AB293" s="25">
        <f t="shared" ca="1" si="113"/>
        <v>2.6426907262961246</v>
      </c>
      <c r="AC293" s="25">
        <f t="shared" ca="1" si="122"/>
        <v>-1.5769403710795276</v>
      </c>
      <c r="AD293" s="25">
        <f t="shared" ca="1" si="123"/>
        <v>30.670368205050007</v>
      </c>
      <c r="AE293" s="25">
        <f t="shared" ca="1" si="124"/>
        <v>45.156445456034398</v>
      </c>
      <c r="AF293" s="25">
        <f t="shared" ca="1" si="125"/>
        <v>1000.4754227642683</v>
      </c>
      <c r="AH293" s="25">
        <f t="shared" ca="1" si="110"/>
        <v>0.33329709107898497</v>
      </c>
      <c r="AI293" s="25">
        <f t="shared" ca="1" si="111"/>
        <v>1.0002500398561462</v>
      </c>
    </row>
    <row r="294" spans="1:35">
      <c r="A294" s="25">
        <v>28.2</v>
      </c>
      <c r="B294" s="25">
        <f t="shared" si="126"/>
        <v>1</v>
      </c>
      <c r="C294" s="25">
        <f t="shared" si="127"/>
        <v>0</v>
      </c>
      <c r="E294" s="25">
        <f ca="1">Kp*(G294+H294*OnebyTi+Td*(G294-G293))</f>
        <v>0.33329744969928993</v>
      </c>
      <c r="F294" s="25">
        <f t="shared" ca="1" si="128"/>
        <v>1.0002459241503183</v>
      </c>
      <c r="G294" s="25">
        <f t="shared" ca="1" si="135"/>
        <v>-2.4592415031832182E-4</v>
      </c>
      <c r="H294" s="25">
        <f t="shared" ca="1" si="114"/>
        <v>0.33209627337966646</v>
      </c>
      <c r="I294" s="25">
        <f t="shared" ca="1" si="115"/>
        <v>1.7259743021812479</v>
      </c>
      <c r="J294" s="25">
        <f t="shared" ca="1" si="116"/>
        <v>0.97603437675253157</v>
      </c>
      <c r="K294" s="25">
        <f t="shared" ca="1" si="117"/>
        <v>3.2975799706185169</v>
      </c>
      <c r="M294" s="25">
        <f ca="1">Kp*(Q294+R294*OnebyTi+Td*(Q294-Q293))</f>
        <v>-24.014293749648221</v>
      </c>
      <c r="N294" s="25">
        <f t="shared" ca="1" si="129"/>
        <v>-15.792858828935575</v>
      </c>
      <c r="O294" s="25">
        <f t="shared" ca="1" si="136"/>
        <v>-1.9236084138016825</v>
      </c>
      <c r="P294" s="25">
        <f t="shared" ca="1" si="130"/>
        <v>3.950609308310419</v>
      </c>
      <c r="Q294" s="25">
        <f t="shared" ca="1" si="112"/>
        <v>-2.950609308310419</v>
      </c>
      <c r="R294" s="25">
        <f t="shared" ca="1" si="118"/>
        <v>-6.3968501434451204</v>
      </c>
      <c r="S294" s="25">
        <f t="shared" ca="1" si="119"/>
        <v>44.417580335260247</v>
      </c>
      <c r="T294" s="25">
        <f t="shared" ca="1" si="120"/>
        <v>108.2992606460945</v>
      </c>
      <c r="U294" s="25">
        <f t="shared" ca="1" si="121"/>
        <v>42.644545952655108</v>
      </c>
      <c r="W294" s="25">
        <f ca="1">Kp*(AB294+AC294*OnebyTi+Td*(AB294-AB293))</f>
        <v>15.861658344334415</v>
      </c>
      <c r="X294" s="25">
        <f t="shared" ca="1" si="131"/>
        <v>0.95228986040093988</v>
      </c>
      <c r="Y294" s="25">
        <f t="shared" ca="1" si="132"/>
        <v>-3.2617679543278615</v>
      </c>
      <c r="Z294" s="25">
        <f t="shared" ca="1" si="133"/>
        <v>-3.5307379069266704</v>
      </c>
      <c r="AA294" s="25">
        <f t="shared" ca="1" si="134"/>
        <v>-1.7349571910665407</v>
      </c>
      <c r="AB294" s="25">
        <f t="shared" ca="1" si="113"/>
        <v>2.7349571910665409</v>
      </c>
      <c r="AC294" s="25">
        <f t="shared" ca="1" si="122"/>
        <v>-1.3034446519728735</v>
      </c>
      <c r="AD294" s="25">
        <f t="shared" ca="1" si="123"/>
        <v>30.943863924156663</v>
      </c>
      <c r="AE294" s="25">
        <f t="shared" ca="1" si="124"/>
        <v>45.904444539731053</v>
      </c>
      <c r="AF294" s="25">
        <f t="shared" ca="1" si="125"/>
        <v>1030.0948069333908</v>
      </c>
      <c r="AH294" s="25">
        <f t="shared" ca="1" si="110"/>
        <v>0.33329744969928993</v>
      </c>
      <c r="AI294" s="25">
        <f t="shared" ca="1" si="111"/>
        <v>1.0002459241503183</v>
      </c>
    </row>
    <row r="295" spans="1:35">
      <c r="A295" s="25">
        <v>28.3</v>
      </c>
      <c r="B295" s="25">
        <f t="shared" si="126"/>
        <v>1</v>
      </c>
      <c r="C295" s="25">
        <f t="shared" si="127"/>
        <v>0</v>
      </c>
      <c r="E295" s="25">
        <f ca="1">Kp*(G295+H295*OnebyTi+Td*(G295-G294))</f>
        <v>0.33329768360600465</v>
      </c>
      <c r="F295" s="25">
        <f t="shared" ca="1" si="128"/>
        <v>1.0002418974526028</v>
      </c>
      <c r="G295" s="25">
        <f t="shared" ca="1" si="135"/>
        <v>-2.4189745260283502E-4</v>
      </c>
      <c r="H295" s="25">
        <f t="shared" ca="1" si="114"/>
        <v>0.33207208363440616</v>
      </c>
      <c r="I295" s="25">
        <f t="shared" ca="1" si="115"/>
        <v>1.7259984919265081</v>
      </c>
      <c r="J295" s="25">
        <f t="shared" ca="1" si="116"/>
        <v>0.97603438260396935</v>
      </c>
      <c r="K295" s="25">
        <f t="shared" ca="1" si="117"/>
        <v>3.2982645404093831</v>
      </c>
      <c r="M295" s="25">
        <f ca="1">Kp*(Q295+R295*OnebyTi+Td*(Q295-Q294))</f>
        <v>-22.764424744795431</v>
      </c>
      <c r="N295" s="25">
        <f t="shared" ca="1" si="129"/>
        <v>-16.21693988874113</v>
      </c>
      <c r="O295" s="25">
        <f t="shared" ca="1" si="136"/>
        <v>-2.4896200527326071</v>
      </c>
      <c r="P295" s="25">
        <f t="shared" ca="1" si="130"/>
        <v>3.7108792940119022</v>
      </c>
      <c r="Q295" s="25">
        <f t="shared" ca="1" si="112"/>
        <v>-2.7108792940119022</v>
      </c>
      <c r="R295" s="25">
        <f t="shared" ca="1" si="118"/>
        <v>-6.6679380728463107</v>
      </c>
      <c r="S295" s="25">
        <f t="shared" ca="1" si="119"/>
        <v>44.688668264661437</v>
      </c>
      <c r="T295" s="25">
        <f t="shared" ca="1" si="120"/>
        <v>109.03414730076474</v>
      </c>
      <c r="U295" s="25">
        <f t="shared" ca="1" si="121"/>
        <v>42.909137092459588</v>
      </c>
      <c r="W295" s="25">
        <f ca="1">Kp*(AB295+AC295*OnebyTi+Td*(AB295-AB294))</f>
        <v>16.673568409052727</v>
      </c>
      <c r="X295" s="25">
        <f t="shared" ca="1" si="131"/>
        <v>1.3699954593627961</v>
      </c>
      <c r="Y295" s="25">
        <f t="shared" ca="1" si="132"/>
        <v>-3.0562459295162743</v>
      </c>
      <c r="Z295" s="25">
        <f t="shared" ca="1" si="133"/>
        <v>-3.517620087546411</v>
      </c>
      <c r="AA295" s="25">
        <f t="shared" ca="1" si="134"/>
        <v>-1.8225384500495589</v>
      </c>
      <c r="AB295" s="25">
        <f t="shared" ca="1" si="113"/>
        <v>2.8225384500495592</v>
      </c>
      <c r="AC295" s="25">
        <f t="shared" ca="1" si="122"/>
        <v>-1.0211908069679176</v>
      </c>
      <c r="AD295" s="25">
        <f t="shared" ca="1" si="123"/>
        <v>31.226117769161618</v>
      </c>
      <c r="AE295" s="25">
        <f t="shared" ca="1" si="124"/>
        <v>46.701116869931866</v>
      </c>
      <c r="AF295" s="25">
        <f t="shared" ca="1" si="125"/>
        <v>1060.8701142458683</v>
      </c>
      <c r="AH295" s="25">
        <f t="shared" ca="1" si="110"/>
        <v>0.33329768360600465</v>
      </c>
      <c r="AI295" s="25">
        <f t="shared" ca="1" si="111"/>
        <v>1.0002418974526028</v>
      </c>
    </row>
    <row r="296" spans="1:35">
      <c r="A296" s="25">
        <v>28.4</v>
      </c>
      <c r="B296" s="25">
        <f t="shared" si="126"/>
        <v>1</v>
      </c>
      <c r="C296" s="25">
        <f t="shared" si="127"/>
        <v>0</v>
      </c>
      <c r="E296" s="25">
        <f ca="1">Kp*(G296+H296*OnebyTi+Td*(G296-G295))</f>
        <v>0.3332978331241509</v>
      </c>
      <c r="F296" s="25">
        <f t="shared" ca="1" si="128"/>
        <v>1.0002379523336513</v>
      </c>
      <c r="G296" s="25">
        <f t="shared" ca="1" si="135"/>
        <v>-2.3795233365131452E-4</v>
      </c>
      <c r="H296" s="25">
        <f t="shared" ca="1" si="114"/>
        <v>0.332048288401041</v>
      </c>
      <c r="I296" s="25">
        <f t="shared" ca="1" si="115"/>
        <v>1.7260222871598732</v>
      </c>
      <c r="J296" s="25">
        <f t="shared" ca="1" si="116"/>
        <v>0.97603438826610067</v>
      </c>
      <c r="K296" s="25">
        <f t="shared" ca="1" si="117"/>
        <v>3.2989403250369529</v>
      </c>
      <c r="M296" s="25">
        <f ca="1">Kp*(Q296+R296*OnebyTi+Td*(Q296-Q295))</f>
        <v>-21.408890374539563</v>
      </c>
      <c r="N296" s="25">
        <f t="shared" ca="1" si="129"/>
        <v>-16.581715382496043</v>
      </c>
      <c r="O296" s="25">
        <f t="shared" ca="1" si="136"/>
        <v>-3.0498394276766114</v>
      </c>
      <c r="P296" s="25">
        <f t="shared" ca="1" si="130"/>
        <v>3.4578335494768244</v>
      </c>
      <c r="Q296" s="25">
        <f t="shared" ca="1" si="112"/>
        <v>-2.4578335494768244</v>
      </c>
      <c r="R296" s="25">
        <f t="shared" ca="1" si="118"/>
        <v>-6.9137214277939929</v>
      </c>
      <c r="S296" s="25">
        <f t="shared" ca="1" si="119"/>
        <v>44.934451619609121</v>
      </c>
      <c r="T296" s="25">
        <f t="shared" ca="1" si="120"/>
        <v>109.63824187645812</v>
      </c>
      <c r="U296" s="25">
        <f t="shared" ca="1" si="121"/>
        <v>43.14903009895194</v>
      </c>
      <c r="W296" s="25">
        <f ca="1">Kp*(AB296+AC296*OnebyTi+Td*(AB296-AB295))</f>
        <v>17.462791748983168</v>
      </c>
      <c r="X296" s="25">
        <f t="shared" ca="1" si="131"/>
        <v>1.7910877085399932</v>
      </c>
      <c r="Y296" s="25">
        <f t="shared" ca="1" si="132"/>
        <v>-2.8403755896818828</v>
      </c>
      <c r="Z296" s="25">
        <f t="shared" ca="1" si="133"/>
        <v>-3.4951186043387827</v>
      </c>
      <c r="AA296" s="25">
        <f t="shared" ca="1" si="134"/>
        <v>-1.9052085570285526</v>
      </c>
      <c r="AB296" s="25">
        <f t="shared" ca="1" si="113"/>
        <v>2.9052085570285526</v>
      </c>
      <c r="AC296" s="25">
        <f t="shared" ca="1" si="122"/>
        <v>-0.73066995126506229</v>
      </c>
      <c r="AD296" s="25">
        <f t="shared" ca="1" si="123"/>
        <v>31.516638624864473</v>
      </c>
      <c r="AE296" s="25">
        <f t="shared" ca="1" si="124"/>
        <v>47.545140545915061</v>
      </c>
      <c r="AF296" s="25">
        <f t="shared" ca="1" si="125"/>
        <v>1092.7223100935735</v>
      </c>
      <c r="AH296" s="25">
        <f t="shared" ca="1" si="110"/>
        <v>0.3332978331241509</v>
      </c>
      <c r="AI296" s="25">
        <f t="shared" ca="1" si="111"/>
        <v>1.0002379523336513</v>
      </c>
    </row>
    <row r="297" spans="1:35">
      <c r="A297" s="25">
        <v>28.5</v>
      </c>
      <c r="B297" s="25">
        <f t="shared" si="126"/>
        <v>1</v>
      </c>
      <c r="C297" s="25">
        <f t="shared" si="127"/>
        <v>0</v>
      </c>
      <c r="E297" s="25">
        <f ca="1">Kp*(G297+H297*OnebyTi+Td*(G297-G296))</f>
        <v>0.33329793984804523</v>
      </c>
      <c r="F297" s="25">
        <f t="shared" ca="1" si="128"/>
        <v>1.0002340810227839</v>
      </c>
      <c r="G297" s="25">
        <f t="shared" ca="1" si="135"/>
        <v>-2.3408102278388299E-4</v>
      </c>
      <c r="H297" s="25">
        <f t="shared" ca="1" si="114"/>
        <v>0.33202488029876259</v>
      </c>
      <c r="I297" s="25">
        <f t="shared" ca="1" si="115"/>
        <v>1.7260456952621515</v>
      </c>
      <c r="J297" s="25">
        <f t="shared" ca="1" si="116"/>
        <v>0.97603439374549317</v>
      </c>
      <c r="K297" s="25">
        <f t="shared" ca="1" si="117"/>
        <v>3.2996074559518869</v>
      </c>
      <c r="M297" s="25">
        <f ca="1">Kp*(Q297+R297*OnebyTi+Td*(Q297-Q296))</f>
        <v>-19.951422432577363</v>
      </c>
      <c r="N297" s="25">
        <f t="shared" ca="1" si="129"/>
        <v>-16.885042940738398</v>
      </c>
      <c r="O297" s="25">
        <f t="shared" ca="1" si="136"/>
        <v>-3.602082631724592</v>
      </c>
      <c r="P297" s="25">
        <f t="shared" ca="1" si="130"/>
        <v>3.1922518823230019</v>
      </c>
      <c r="Q297" s="25">
        <f t="shared" ca="1" si="112"/>
        <v>-2.1922518823230019</v>
      </c>
      <c r="R297" s="25">
        <f t="shared" ca="1" si="118"/>
        <v>-7.1329466160262935</v>
      </c>
      <c r="S297" s="25">
        <f t="shared" ca="1" si="119"/>
        <v>45.153676807841421</v>
      </c>
      <c r="T297" s="25">
        <f t="shared" ca="1" si="120"/>
        <v>110.118838708013</v>
      </c>
      <c r="U297" s="25">
        <f t="shared" ca="1" si="121"/>
        <v>43.363001422641993</v>
      </c>
      <c r="W297" s="25">
        <f ca="1">Kp*(AB297+AC297*OnebyTi+Td*(AB297-AB296))</f>
        <v>18.227486422764382</v>
      </c>
      <c r="X297" s="25">
        <f t="shared" ca="1" si="131"/>
        <v>2.2147375722780556</v>
      </c>
      <c r="Y297" s="25">
        <f t="shared" ca="1" si="132"/>
        <v>-2.6144964592237807</v>
      </c>
      <c r="Z297" s="25">
        <f t="shared" ca="1" si="133"/>
        <v>-3.4631864107098282</v>
      </c>
      <c r="AA297" s="25">
        <f t="shared" ca="1" si="134"/>
        <v>-1.9827493850279696</v>
      </c>
      <c r="AB297" s="25">
        <f t="shared" ca="1" si="113"/>
        <v>2.9827493850279696</v>
      </c>
      <c r="AC297" s="25">
        <f t="shared" ca="1" si="122"/>
        <v>-0.43239501276226533</v>
      </c>
      <c r="AD297" s="25">
        <f t="shared" ca="1" si="123"/>
        <v>31.81491356336727</v>
      </c>
      <c r="AE297" s="25">
        <f t="shared" ca="1" si="124"/>
        <v>48.434819935303537</v>
      </c>
      <c r="AF297" s="25">
        <f t="shared" ca="1" si="125"/>
        <v>1125.5679999372055</v>
      </c>
      <c r="AH297" s="25">
        <f t="shared" ca="1" si="110"/>
        <v>0.33329793984804523</v>
      </c>
      <c r="AI297" s="25">
        <f t="shared" ca="1" si="111"/>
        <v>1.0002340810227839</v>
      </c>
    </row>
    <row r="298" spans="1:35">
      <c r="A298" s="25">
        <v>28.6</v>
      </c>
      <c r="B298" s="25">
        <f t="shared" si="126"/>
        <v>1</v>
      </c>
      <c r="C298" s="25">
        <f t="shared" si="127"/>
        <v>0</v>
      </c>
      <c r="E298" s="25">
        <f ca="1">Kp*(G298+H298*OnebyTi+Td*(G298-G297))</f>
        <v>0.33329804351206987</v>
      </c>
      <c r="F298" s="25">
        <f t="shared" ca="1" si="128"/>
        <v>1.000230275925678</v>
      </c>
      <c r="G298" s="25">
        <f t="shared" ca="1" si="135"/>
        <v>-2.3027592567803623E-4</v>
      </c>
      <c r="H298" s="25">
        <f t="shared" ca="1" si="114"/>
        <v>0.33200185270619481</v>
      </c>
      <c r="I298" s="25">
        <f t="shared" ca="1" si="115"/>
        <v>1.7260687228547194</v>
      </c>
      <c r="J298" s="25">
        <f t="shared" ca="1" si="116"/>
        <v>0.97603439904819334</v>
      </c>
      <c r="K298" s="25">
        <f t="shared" ca="1" si="117"/>
        <v>3.3002660450993262</v>
      </c>
      <c r="M298" s="25">
        <f ca="1">Kp*(Q298+R298*OnebyTi+Td*(Q298-Q297))</f>
        <v>-18.396184813940394</v>
      </c>
      <c r="N298" s="25">
        <f t="shared" ca="1" si="129"/>
        <v>-17.124983704024622</v>
      </c>
      <c r="O298" s="25">
        <f t="shared" ca="1" si="136"/>
        <v>-4.1441674531332149</v>
      </c>
      <c r="P298" s="25">
        <f t="shared" ca="1" si="130"/>
        <v>2.9149714022225997</v>
      </c>
      <c r="Q298" s="25">
        <f t="shared" ca="1" si="112"/>
        <v>-1.9149714022225997</v>
      </c>
      <c r="R298" s="25">
        <f t="shared" ca="1" si="118"/>
        <v>-7.3244437562485532</v>
      </c>
      <c r="S298" s="25">
        <f t="shared" ca="1" si="119"/>
        <v>45.345173948063682</v>
      </c>
      <c r="T298" s="25">
        <f t="shared" ca="1" si="120"/>
        <v>110.48555025514604</v>
      </c>
      <c r="U298" s="25">
        <f t="shared" ca="1" si="121"/>
        <v>43.549909218818271</v>
      </c>
      <c r="W298" s="25">
        <f ca="1">Kp*(AB298+AC298*OnebyTi+Td*(AB298-AB297))</f>
        <v>18.965842459311652</v>
      </c>
      <c r="X298" s="25">
        <f t="shared" ca="1" si="131"/>
        <v>2.6401025479443474</v>
      </c>
      <c r="Y298" s="25">
        <f t="shared" ca="1" si="132"/>
        <v>-2.3789719362866992</v>
      </c>
      <c r="Z298" s="25">
        <f t="shared" ca="1" si="133"/>
        <v>-3.4217953133553927</v>
      </c>
      <c r="AA298" s="25">
        <f t="shared" ca="1" si="134"/>
        <v>-2.054951150760925</v>
      </c>
      <c r="AB298" s="25">
        <f t="shared" ca="1" si="113"/>
        <v>3.054951150760925</v>
      </c>
      <c r="AC298" s="25">
        <f t="shared" ca="1" si="122"/>
        <v>-0.12689989768617282</v>
      </c>
      <c r="AD298" s="25">
        <f t="shared" ca="1" si="123"/>
        <v>32.120408678443361</v>
      </c>
      <c r="AE298" s="25">
        <f t="shared" ca="1" si="124"/>
        <v>49.368092588657085</v>
      </c>
      <c r="AF298" s="25">
        <f t="shared" ca="1" si="125"/>
        <v>1159.3207958266466</v>
      </c>
      <c r="AH298" s="25">
        <f t="shared" ca="1" si="110"/>
        <v>0.33329804351206987</v>
      </c>
      <c r="AI298" s="25">
        <f t="shared" ca="1" si="111"/>
        <v>1.000230275925678</v>
      </c>
    </row>
    <row r="299" spans="1:35">
      <c r="A299" s="25">
        <v>28.7</v>
      </c>
      <c r="B299" s="25">
        <f t="shared" si="126"/>
        <v>1</v>
      </c>
      <c r="C299" s="25">
        <f t="shared" si="127"/>
        <v>0</v>
      </c>
      <c r="E299" s="25">
        <f ca="1">Kp*(G299+H299*OnebyTi+Td*(G299-G298))</f>
        <v>0.33329817931429945</v>
      </c>
      <c r="F299" s="25">
        <f t="shared" ca="1" si="128"/>
        <v>1.0002265300779394</v>
      </c>
      <c r="G299" s="25">
        <f t="shared" ca="1" si="135"/>
        <v>-2.2653007793937974E-4</v>
      </c>
      <c r="H299" s="25">
        <f t="shared" ca="1" si="114"/>
        <v>0.3319791996984009</v>
      </c>
      <c r="I299" s="25">
        <f t="shared" ca="1" si="115"/>
        <v>1.7260913758625134</v>
      </c>
      <c r="J299" s="25">
        <f t="shared" ca="1" si="116"/>
        <v>0.97603440417978093</v>
      </c>
      <c r="K299" s="25">
        <f t="shared" ca="1" si="117"/>
        <v>3.3009161864230121</v>
      </c>
      <c r="M299" s="25">
        <f ca="1">Kp*(Q299+R299*OnebyTi+Td*(Q299-Q298))</f>
        <v>-16.747763446464734</v>
      </c>
      <c r="N299" s="25">
        <f t="shared" ca="1" si="129"/>
        <v>-17.299812260942119</v>
      </c>
      <c r="O299" s="25">
        <f t="shared" ca="1" si="136"/>
        <v>-4.6739216114986153</v>
      </c>
      <c r="P299" s="25">
        <f t="shared" ca="1" si="130"/>
        <v>2.6268841131935519</v>
      </c>
      <c r="Q299" s="25">
        <f t="shared" ca="1" si="112"/>
        <v>-1.6268841131935519</v>
      </c>
      <c r="R299" s="25">
        <f t="shared" ca="1" si="118"/>
        <v>-7.4871321675679088</v>
      </c>
      <c r="S299" s="25">
        <f t="shared" ca="1" si="119"/>
        <v>45.50786235938304</v>
      </c>
      <c r="T299" s="25">
        <f t="shared" ca="1" si="120"/>
        <v>110.7502254469222</v>
      </c>
      <c r="U299" s="25">
        <f t="shared" ca="1" si="121"/>
        <v>43.708698705427317</v>
      </c>
      <c r="W299" s="25">
        <f ca="1">Kp*(AB299+AC299*OnebyTi+Td*(AB299-AB298))</f>
        <v>19.676085883016388</v>
      </c>
      <c r="X299" s="25">
        <f t="shared" ca="1" si="131"/>
        <v>3.0663282582456239</v>
      </c>
      <c r="Y299" s="25">
        <f t="shared" ca="1" si="132"/>
        <v>-2.1341887852169692</v>
      </c>
      <c r="Z299" s="25">
        <f t="shared" ca="1" si="133"/>
        <v>-3.3709362171116437</v>
      </c>
      <c r="AA299" s="25">
        <f t="shared" ca="1" si="134"/>
        <v>-2.1216129271884969</v>
      </c>
      <c r="AB299" s="25">
        <f t="shared" ca="1" si="113"/>
        <v>3.1216129271884969</v>
      </c>
      <c r="AC299" s="25">
        <f t="shared" ca="1" si="122"/>
        <v>0.18526139503267691</v>
      </c>
      <c r="AD299" s="25">
        <f t="shared" ca="1" si="123"/>
        <v>32.432569971162209</v>
      </c>
      <c r="AE299" s="25">
        <f t="shared" ca="1" si="124"/>
        <v>50.342539315376115</v>
      </c>
      <c r="AF299" s="25">
        <f t="shared" ca="1" si="125"/>
        <v>1193.8927293710619</v>
      </c>
      <c r="AH299" s="25">
        <f t="shared" ca="1" si="110"/>
        <v>0.33329817931429945</v>
      </c>
      <c r="AI299" s="25">
        <f t="shared" ca="1" si="111"/>
        <v>1.0002265300779394</v>
      </c>
    </row>
    <row r="300" spans="1:35">
      <c r="A300" s="25">
        <v>28.8</v>
      </c>
      <c r="B300" s="25">
        <f t="shared" si="126"/>
        <v>1</v>
      </c>
      <c r="C300" s="25">
        <f t="shared" si="127"/>
        <v>0</v>
      </c>
      <c r="E300" s="25">
        <f ca="1">Kp*(G300+H300*OnebyTi+Td*(G300-G299))</f>
        <v>0.33329837584077748</v>
      </c>
      <c r="F300" s="25">
        <f t="shared" ca="1" si="128"/>
        <v>1.0002228375082043</v>
      </c>
      <c r="G300" s="25">
        <f t="shared" ca="1" si="135"/>
        <v>-2.2283750820428772E-4</v>
      </c>
      <c r="H300" s="25">
        <f t="shared" ca="1" si="114"/>
        <v>0.33195691594758048</v>
      </c>
      <c r="I300" s="25">
        <f t="shared" ca="1" si="115"/>
        <v>1.7261136596133337</v>
      </c>
      <c r="J300" s="25">
        <f t="shared" ca="1" si="116"/>
        <v>0.97603440914543649</v>
      </c>
      <c r="K300" s="25">
        <f t="shared" ca="1" si="117"/>
        <v>3.3015579584466406</v>
      </c>
      <c r="M300" s="25">
        <f ca="1">Kp*(Q300+R300*OnebyTi+Td*(Q300-Q299))</f>
        <v>-15.011154503058096</v>
      </c>
      <c r="N300" s="25">
        <f t="shared" ca="1" si="129"/>
        <v>-17.408025911581483</v>
      </c>
      <c r="O300" s="25">
        <f t="shared" ca="1" si="136"/>
        <v>-5.1891910633830607</v>
      </c>
      <c r="P300" s="25">
        <f t="shared" ca="1" si="130"/>
        <v>2.3289342680281528</v>
      </c>
      <c r="Q300" s="25">
        <f t="shared" ca="1" si="112"/>
        <v>-1.3289342680281528</v>
      </c>
      <c r="R300" s="25">
        <f t="shared" ca="1" si="118"/>
        <v>-7.6200255943707242</v>
      </c>
      <c r="S300" s="25">
        <f t="shared" ca="1" si="119"/>
        <v>45.640755786185856</v>
      </c>
      <c r="T300" s="25">
        <f t="shared" ca="1" si="120"/>
        <v>110.92683207579616</v>
      </c>
      <c r="U300" s="25">
        <f t="shared" ca="1" si="121"/>
        <v>43.838407262736112</v>
      </c>
      <c r="W300" s="25">
        <f ca="1">Kp*(AB300+AC300*OnebyTi+Td*(AB300-AB299))</f>
        <v>20.35648270515053</v>
      </c>
      <c r="X300" s="25">
        <f t="shared" ca="1" si="131"/>
        <v>3.4925500836741135</v>
      </c>
      <c r="Y300" s="25">
        <f t="shared" ca="1" si="132"/>
        <v>-1.8805565761134531</v>
      </c>
      <c r="Z300" s="25">
        <f t="shared" ca="1" si="133"/>
        <v>-3.3106193331108766</v>
      </c>
      <c r="AA300" s="25">
        <f t="shared" ca="1" si="134"/>
        <v>-2.18254314302271</v>
      </c>
      <c r="AB300" s="25">
        <f t="shared" ca="1" si="113"/>
        <v>3.18254314302271</v>
      </c>
      <c r="AC300" s="25">
        <f t="shared" ca="1" si="122"/>
        <v>0.50351570933494794</v>
      </c>
      <c r="AD300" s="25">
        <f t="shared" ca="1" si="123"/>
        <v>32.750824285464482</v>
      </c>
      <c r="AE300" s="25">
        <f t="shared" ca="1" si="124"/>
        <v>51.355397401096205</v>
      </c>
      <c r="AF300" s="25">
        <f t="shared" ca="1" si="125"/>
        <v>1229.1956722510677</v>
      </c>
      <c r="AH300" s="25">
        <f t="shared" ca="1" si="110"/>
        <v>0.33329837584077748</v>
      </c>
      <c r="AI300" s="25">
        <f t="shared" ca="1" si="111"/>
        <v>1.0002228375082043</v>
      </c>
    </row>
    <row r="301" spans="1:35">
      <c r="A301" s="25">
        <v>28.9</v>
      </c>
      <c r="B301" s="25">
        <f t="shared" si="126"/>
        <v>1</v>
      </c>
      <c r="C301" s="25">
        <f t="shared" si="127"/>
        <v>0</v>
      </c>
      <c r="E301" s="25">
        <f ca="1">Kp*(G301+H301*OnebyTi+Td*(G301-G300))</f>
        <v>0.33329865367964595</v>
      </c>
      <c r="F301" s="25">
        <f t="shared" ca="1" si="128"/>
        <v>1.0002191934936617</v>
      </c>
      <c r="G301" s="25">
        <f t="shared" ca="1" si="135"/>
        <v>-2.1919349366172902E-4</v>
      </c>
      <c r="H301" s="25">
        <f t="shared" ca="1" si="114"/>
        <v>0.33193499659821429</v>
      </c>
      <c r="I301" s="25">
        <f t="shared" ca="1" si="115"/>
        <v>1.7261355789627</v>
      </c>
      <c r="J301" s="25">
        <f t="shared" ca="1" si="116"/>
        <v>0.97603441395001522</v>
      </c>
      <c r="K301" s="25">
        <f t="shared" ca="1" si="117"/>
        <v>3.3021914276433231</v>
      </c>
      <c r="M301" s="25">
        <f ca="1">Kp*(Q301+R301*OnebyTi+Td*(Q301-Q300))</f>
        <v>-13.191750916834513</v>
      </c>
      <c r="N301" s="25">
        <f t="shared" ca="1" si="129"/>
        <v>-17.448353212849188</v>
      </c>
      <c r="O301" s="25">
        <f t="shared" ca="1" si="136"/>
        <v>-5.6878483470318191</v>
      </c>
      <c r="P301" s="25">
        <f t="shared" ca="1" si="130"/>
        <v>2.0221154917317206</v>
      </c>
      <c r="Q301" s="25">
        <f t="shared" ca="1" si="112"/>
        <v>-1.0221154917317206</v>
      </c>
      <c r="R301" s="25">
        <f t="shared" ca="1" si="118"/>
        <v>-7.7222371435438966</v>
      </c>
      <c r="S301" s="25">
        <f t="shared" ca="1" si="119"/>
        <v>45.742967335359026</v>
      </c>
      <c r="T301" s="25">
        <f t="shared" ca="1" si="120"/>
        <v>111.03130408363995</v>
      </c>
      <c r="U301" s="25">
        <f t="shared" ca="1" si="121"/>
        <v>43.938169252232271</v>
      </c>
      <c r="W301" s="25">
        <f ca="1">Kp*(AB301+AC301*OnebyTi+Td*(AB301-AB300))</f>
        <v>21.005342872963698</v>
      </c>
      <c r="X301" s="25">
        <f t="shared" ca="1" si="131"/>
        <v>3.9178948321361196</v>
      </c>
      <c r="Y301" s="25">
        <f t="shared" ca="1" si="132"/>
        <v>-1.6185070720965673</v>
      </c>
      <c r="Z301" s="25">
        <f t="shared" ca="1" si="133"/>
        <v>-3.2408743494520165</v>
      </c>
      <c r="AA301" s="25">
        <f t="shared" ca="1" si="134"/>
        <v>-2.2375600680203522</v>
      </c>
      <c r="AB301" s="25">
        <f t="shared" ca="1" si="113"/>
        <v>3.2375600680203522</v>
      </c>
      <c r="AC301" s="25">
        <f t="shared" ca="1" si="122"/>
        <v>0.82727171613698314</v>
      </c>
      <c r="AD301" s="25">
        <f t="shared" ca="1" si="123"/>
        <v>33.074580292266518</v>
      </c>
      <c r="AE301" s="25">
        <f t="shared" ca="1" si="124"/>
        <v>52.4035769205002</v>
      </c>
      <c r="AF301" s="25">
        <f t="shared" ca="1" si="125"/>
        <v>1265.1427238912095</v>
      </c>
      <c r="AH301" s="25">
        <f t="shared" ca="1" si="110"/>
        <v>0.33329865367964595</v>
      </c>
      <c r="AI301" s="25">
        <f t="shared" ca="1" si="111"/>
        <v>1.0002191934936617</v>
      </c>
    </row>
    <row r="302" spans="1:35">
      <c r="A302" s="25">
        <v>29</v>
      </c>
      <c r="B302" s="25">
        <f t="shared" si="126"/>
        <v>1</v>
      </c>
      <c r="C302" s="25">
        <f t="shared" si="127"/>
        <v>0</v>
      </c>
      <c r="E302" s="25">
        <f ca="1">Kp*(G302+H302*OnebyTi+Td*(G302-G301))</f>
        <v>0.33329902475531276</v>
      </c>
      <c r="F302" s="25">
        <f t="shared" ca="1" si="128"/>
        <v>1.0002155947004132</v>
      </c>
      <c r="G302" s="25">
        <f t="shared" ca="1" si="135"/>
        <v>-2.1559470041321305E-4</v>
      </c>
      <c r="H302" s="25">
        <f t="shared" ca="1" si="114"/>
        <v>0.33191343712817295</v>
      </c>
      <c r="I302" s="25">
        <f t="shared" ca="1" si="115"/>
        <v>1.7261571384327412</v>
      </c>
      <c r="J302" s="25">
        <f t="shared" ca="1" si="116"/>
        <v>0.97603441859812268</v>
      </c>
      <c r="K302" s="25">
        <f t="shared" ca="1" si="117"/>
        <v>3.3028166522745215</v>
      </c>
      <c r="M302" s="25">
        <f ca="1">Kp*(Q302+R302*OnebyTi+Td*(Q302-Q301))</f>
        <v>-11.295327227861341</v>
      </c>
      <c r="N302" s="25">
        <f t="shared" ca="1" si="129"/>
        <v>-17.419761764139256</v>
      </c>
      <c r="O302" s="25">
        <f t="shared" ca="1" si="136"/>
        <v>-6.167800935276448</v>
      </c>
      <c r="P302" s="25">
        <f t="shared" ca="1" si="130"/>
        <v>1.7074676818028673</v>
      </c>
      <c r="Q302" s="25">
        <f t="shared" ca="1" si="112"/>
        <v>-0.70746768180286734</v>
      </c>
      <c r="R302" s="25">
        <f t="shared" ca="1" si="118"/>
        <v>-7.7929839117241837</v>
      </c>
      <c r="S302" s="25">
        <f t="shared" ca="1" si="119"/>
        <v>45.813714103539311</v>
      </c>
      <c r="T302" s="25">
        <f t="shared" ca="1" si="120"/>
        <v>111.08135513571951</v>
      </c>
      <c r="U302" s="25">
        <f t="shared" ca="1" si="121"/>
        <v>44.00722053298081</v>
      </c>
      <c r="W302" s="25">
        <f ca="1">Kp*(AB302+AC302*OnebyTi+Td*(AB302-AB301))</f>
        <v>21.621024167962993</v>
      </c>
      <c r="X302" s="25">
        <f t="shared" ca="1" si="131"/>
        <v>4.3414824427117216</v>
      </c>
      <c r="Y302" s="25">
        <f t="shared" ca="1" si="132"/>
        <v>-1.3484935650317964</v>
      </c>
      <c r="Z302" s="25">
        <f t="shared" ca="1" si="133"/>
        <v>-3.1617505636641816</v>
      </c>
      <c r="AA302" s="25">
        <f t="shared" ca="1" si="134"/>
        <v>-2.2864922829324272</v>
      </c>
      <c r="AB302" s="25">
        <f t="shared" ca="1" si="113"/>
        <v>3.2864922829324272</v>
      </c>
      <c r="AC302" s="25">
        <f t="shared" ca="1" si="122"/>
        <v>1.1559209444302259</v>
      </c>
      <c r="AD302" s="25">
        <f t="shared" ca="1" si="123"/>
        <v>33.403229520559762</v>
      </c>
      <c r="AE302" s="25">
        <f t="shared" ca="1" si="124"/>
        <v>53.483680073077636</v>
      </c>
      <c r="AF302" s="25">
        <f t="shared" ca="1" si="125"/>
        <v>1301.6495255343314</v>
      </c>
      <c r="AH302" s="25">
        <f t="shared" ca="1" si="110"/>
        <v>0.33329902475531276</v>
      </c>
      <c r="AI302" s="25">
        <f t="shared" ca="1" si="111"/>
        <v>1.0002155947004132</v>
      </c>
    </row>
    <row r="303" spans="1:35">
      <c r="A303" s="25">
        <v>29.1</v>
      </c>
      <c r="B303" s="25">
        <f t="shared" si="126"/>
        <v>1</v>
      </c>
      <c r="C303" s="25">
        <f t="shared" si="127"/>
        <v>0</v>
      </c>
      <c r="E303" s="25">
        <f ca="1">Kp*(G303+H303*OnebyTi+Td*(G303-G302))</f>
        <v>0.33329949235762601</v>
      </c>
      <c r="F303" s="25">
        <f t="shared" ca="1" si="128"/>
        <v>1.0002120392102014</v>
      </c>
      <c r="G303" s="25">
        <f t="shared" ca="1" si="135"/>
        <v>-2.1203921020140903E-4</v>
      </c>
      <c r="H303" s="25">
        <f t="shared" ca="1" si="114"/>
        <v>0.33189223320715283</v>
      </c>
      <c r="I303" s="25">
        <f t="shared" ca="1" si="115"/>
        <v>1.7261783423537613</v>
      </c>
      <c r="J303" s="25">
        <f t="shared" ca="1" si="116"/>
        <v>0.97603442309418531</v>
      </c>
      <c r="K303" s="25">
        <f t="shared" ca="1" si="117"/>
        <v>3.3034336863762075</v>
      </c>
      <c r="M303" s="25">
        <f ca="1">Kp*(Q303+R303*OnebyTi+Td*(Q303-Q302))</f>
        <v>-9.3280227969161214</v>
      </c>
      <c r="N303" s="25">
        <f t="shared" ca="1" si="129"/>
        <v>-17.321465194203665</v>
      </c>
      <c r="O303" s="25">
        <f t="shared" ca="1" si="136"/>
        <v>-6.6269995652890517</v>
      </c>
      <c r="P303" s="25">
        <f t="shared" ca="1" si="130"/>
        <v>1.3860736941284937</v>
      </c>
      <c r="Q303" s="25">
        <f t="shared" ca="1" si="112"/>
        <v>-0.38607369412849368</v>
      </c>
      <c r="R303" s="25">
        <f t="shared" ca="1" si="118"/>
        <v>-7.8315912811370332</v>
      </c>
      <c r="S303" s="25">
        <f t="shared" ca="1" si="119"/>
        <v>45.852321472952163</v>
      </c>
      <c r="T303" s="25">
        <f t="shared" ca="1" si="120"/>
        <v>111.0962604254493</v>
      </c>
      <c r="U303" s="25">
        <f t="shared" ca="1" si="121"/>
        <v>44.044902654512867</v>
      </c>
      <c r="W303" s="25">
        <f ca="1">Kp*(AB303+AC303*OnebyTi+Td*(AB303-AB302))</f>
        <v>22.201936044885134</v>
      </c>
      <c r="X303" s="25">
        <f t="shared" ca="1" si="131"/>
        <v>4.7624277203939407</v>
      </c>
      <c r="Y303" s="25">
        <f t="shared" ca="1" si="132"/>
        <v>-1.0709901605570153</v>
      </c>
      <c r="Z303" s="25">
        <f t="shared" ca="1" si="133"/>
        <v>-3.0733169763127721</v>
      </c>
      <c r="AA303" s="25">
        <f t="shared" ca="1" si="134"/>
        <v>-2.3291791329942302</v>
      </c>
      <c r="AB303" s="25">
        <f t="shared" ca="1" si="113"/>
        <v>3.3291791329942302</v>
      </c>
      <c r="AC303" s="25">
        <f t="shared" ca="1" si="122"/>
        <v>1.488838857729649</v>
      </c>
      <c r="AD303" s="25">
        <f t="shared" ca="1" si="123"/>
        <v>33.736147433859188</v>
      </c>
      <c r="AE303" s="25">
        <f t="shared" ca="1" si="124"/>
        <v>54.592023443034059</v>
      </c>
      <c r="AF303" s="25">
        <f t="shared" ca="1" si="125"/>
        <v>1338.6354607305411</v>
      </c>
      <c r="AH303" s="25">
        <f t="shared" ca="1" si="110"/>
        <v>0.33329949235762601</v>
      </c>
      <c r="AI303" s="25">
        <f t="shared" ca="1" si="111"/>
        <v>1.0002120392102014</v>
      </c>
    </row>
    <row r="304" spans="1:35">
      <c r="A304" s="25">
        <v>29.2</v>
      </c>
      <c r="B304" s="25">
        <f t="shared" si="126"/>
        <v>1</v>
      </c>
      <c r="C304" s="25">
        <f t="shared" si="127"/>
        <v>0</v>
      </c>
      <c r="E304" s="25">
        <f ca="1">Kp*(G304+H304*OnebyTi+Td*(G304-G303))</f>
        <v>0.33330005179321942</v>
      </c>
      <c r="F304" s="25">
        <f t="shared" ca="1" si="128"/>
        <v>1.0002085264431138</v>
      </c>
      <c r="G304" s="25">
        <f t="shared" ca="1" si="135"/>
        <v>-2.0852644311375457E-4</v>
      </c>
      <c r="H304" s="25">
        <f t="shared" ca="1" si="114"/>
        <v>0.33187138056284143</v>
      </c>
      <c r="I304" s="25">
        <f t="shared" ca="1" si="115"/>
        <v>1.7261991949980726</v>
      </c>
      <c r="J304" s="25">
        <f t="shared" ca="1" si="116"/>
        <v>0.97603442744251301</v>
      </c>
      <c r="K304" s="25">
        <f t="shared" ca="1" si="117"/>
        <v>3.3040425835900997</v>
      </c>
      <c r="M304" s="25">
        <f ca="1">Kp*(Q304+R304*OnebyTi+Td*(Q304-Q303))</f>
        <v>-7.2963234282570708</v>
      </c>
      <c r="N304" s="25">
        <f t="shared" ca="1" si="129"/>
        <v>-17.152929312560087</v>
      </c>
      <c r="O304" s="25">
        <f t="shared" ca="1" si="136"/>
        <v>-7.0634465135327194</v>
      </c>
      <c r="P304" s="25">
        <f t="shared" ca="1" si="130"/>
        <v>1.059055824187416</v>
      </c>
      <c r="Q304" s="25">
        <f t="shared" ca="1" si="112"/>
        <v>-5.9055824187415951E-2</v>
      </c>
      <c r="R304" s="25">
        <f t="shared" ca="1" si="118"/>
        <v>-7.8374968635557751</v>
      </c>
      <c r="S304" s="25">
        <f t="shared" ca="1" si="119"/>
        <v>45.858227055370904</v>
      </c>
      <c r="T304" s="25">
        <f t="shared" ca="1" si="120"/>
        <v>111.09660918448635</v>
      </c>
      <c r="U304" s="25">
        <f t="shared" ca="1" si="121"/>
        <v>44.050666706267656</v>
      </c>
      <c r="W304" s="25">
        <f ca="1">Kp*(AB304+AC304*OnebyTi+Td*(AB304-AB303))</f>
        <v>22.746543402907829</v>
      </c>
      <c r="X304" s="25">
        <f t="shared" ca="1" si="131"/>
        <v>5.179842098561009</v>
      </c>
      <c r="Y304" s="25">
        <f t="shared" ca="1" si="132"/>
        <v>-0.78649101337521188</v>
      </c>
      <c r="Z304" s="25">
        <f t="shared" ca="1" si="133"/>
        <v>-2.9756623451707109</v>
      </c>
      <c r="AA304" s="25">
        <f t="shared" ca="1" si="134"/>
        <v>-2.3654711638636732</v>
      </c>
      <c r="AB304" s="25">
        <f t="shared" ca="1" si="113"/>
        <v>3.3654711638636732</v>
      </c>
      <c r="AC304" s="25">
        <f t="shared" ca="1" si="122"/>
        <v>1.8253859741160163</v>
      </c>
      <c r="AD304" s="25">
        <f t="shared" ca="1" si="123"/>
        <v>34.072694550245558</v>
      </c>
      <c r="AE304" s="25">
        <f t="shared" ca="1" si="124"/>
        <v>55.724663058513848</v>
      </c>
      <c r="AF304" s="25">
        <f t="shared" ca="1" si="125"/>
        <v>1376.0247041918833</v>
      </c>
      <c r="AH304" s="25">
        <f t="shared" ca="1" si="110"/>
        <v>0.33330005179321942</v>
      </c>
      <c r="AI304" s="25">
        <f t="shared" ca="1" si="111"/>
        <v>1.0002085264431138</v>
      </c>
    </row>
    <row r="305" spans="1:35">
      <c r="A305" s="25">
        <v>29.3</v>
      </c>
      <c r="B305" s="25">
        <f t="shared" si="126"/>
        <v>1</v>
      </c>
      <c r="C305" s="25">
        <f t="shared" si="127"/>
        <v>0</v>
      </c>
      <c r="E305" s="25">
        <f ca="1">Kp*(G305+H305*OnebyTi+Td*(G305-G304))</f>
        <v>0.33330069154858577</v>
      </c>
      <c r="F305" s="25">
        <f t="shared" ca="1" si="128"/>
        <v>1.0002050569924201</v>
      </c>
      <c r="G305" s="25">
        <f t="shared" ca="1" si="135"/>
        <v>-2.0505699242012732E-4</v>
      </c>
      <c r="H305" s="25">
        <f t="shared" ca="1" si="114"/>
        <v>0.33185087486359943</v>
      </c>
      <c r="I305" s="25">
        <f t="shared" ca="1" si="115"/>
        <v>1.7262197006973146</v>
      </c>
      <c r="J305" s="25">
        <f t="shared" ca="1" si="116"/>
        <v>0.97603443164735004</v>
      </c>
      <c r="K305" s="25">
        <f t="shared" ca="1" si="117"/>
        <v>3.3046434005778909</v>
      </c>
      <c r="M305" s="25">
        <f ca="1">Kp*(Q305+R305*OnebyTi+Td*(Q305-Q304))</f>
        <v>-5.2070414499442705</v>
      </c>
      <c r="N305" s="25">
        <f t="shared" ca="1" si="129"/>
        <v>-16.913877391444888</v>
      </c>
      <c r="O305" s="25">
        <f t="shared" ca="1" si="136"/>
        <v>-7.4752037840490386</v>
      </c>
      <c r="P305" s="25">
        <f t="shared" ca="1" si="130"/>
        <v>0.7275720941527628</v>
      </c>
      <c r="Q305" s="25">
        <f t="shared" ca="1" si="112"/>
        <v>0.2724279058472372</v>
      </c>
      <c r="R305" s="25">
        <f t="shared" ca="1" si="118"/>
        <v>-7.810254072971051</v>
      </c>
      <c r="S305" s="25">
        <f t="shared" ca="1" si="119"/>
        <v>45.885469845955626</v>
      </c>
      <c r="T305" s="25">
        <f t="shared" ca="1" si="120"/>
        <v>111.10403088087479</v>
      </c>
      <c r="U305" s="25">
        <f t="shared" ca="1" si="121"/>
        <v>44.077256607892501</v>
      </c>
      <c r="W305" s="25">
        <f ca="1">Kp*(AB305+AC305*OnebyTi+Td*(AB305-AB304))</f>
        <v>23.253370280702086</v>
      </c>
      <c r="X305" s="25">
        <f t="shared" ca="1" si="131"/>
        <v>5.5928354258463404</v>
      </c>
      <c r="Y305" s="25">
        <f t="shared" ca="1" si="132"/>
        <v>-0.49550951388563652</v>
      </c>
      <c r="Z305" s="25">
        <f t="shared" ca="1" si="133"/>
        <v>-2.8688951994525063</v>
      </c>
      <c r="AA305" s="25">
        <f t="shared" ca="1" si="134"/>
        <v>-2.3952305389406066</v>
      </c>
      <c r="AB305" s="25">
        <f t="shared" ca="1" si="113"/>
        <v>3.3952305389406066</v>
      </c>
      <c r="AC305" s="25">
        <f t="shared" ca="1" si="122"/>
        <v>2.1649090280100771</v>
      </c>
      <c r="AD305" s="25">
        <f t="shared" ca="1" si="123"/>
        <v>34.41221760413962</v>
      </c>
      <c r="AE305" s="25">
        <f t="shared" ca="1" si="124"/>
        <v>56.87742209976934</v>
      </c>
      <c r="AF305" s="25">
        <f t="shared" ca="1" si="125"/>
        <v>1413.7470840564979</v>
      </c>
      <c r="AH305" s="25">
        <f t="shared" ca="1" si="110"/>
        <v>0.33330069154858577</v>
      </c>
      <c r="AI305" s="25">
        <f t="shared" ca="1" si="111"/>
        <v>1.0002050569924201</v>
      </c>
    </row>
    <row r="306" spans="1:35">
      <c r="A306" s="25">
        <v>29.4</v>
      </c>
      <c r="B306" s="25">
        <f t="shared" si="126"/>
        <v>1</v>
      </c>
      <c r="C306" s="25">
        <f t="shared" si="127"/>
        <v>0</v>
      </c>
      <c r="E306" s="25">
        <f ca="1">Kp*(G306+H306*OnebyTi+Td*(G306-G305))</f>
        <v>0.33330139482854487</v>
      </c>
      <c r="F306" s="25">
        <f t="shared" ca="1" si="128"/>
        <v>1.0002016323924294</v>
      </c>
      <c r="G306" s="25">
        <f t="shared" ca="1" si="135"/>
        <v>-2.0163239242942943E-4</v>
      </c>
      <c r="H306" s="25">
        <f t="shared" ca="1" si="114"/>
        <v>0.33183071162435651</v>
      </c>
      <c r="I306" s="25">
        <f t="shared" ca="1" si="115"/>
        <v>1.7262398639365575</v>
      </c>
      <c r="J306" s="25">
        <f t="shared" ca="1" si="116"/>
        <v>0.97603443571291226</v>
      </c>
      <c r="K306" s="25">
        <f t="shared" ca="1" si="117"/>
        <v>3.3052361998116333</v>
      </c>
      <c r="M306" s="25">
        <f ca="1">Kp*(Q306+R306*OnebyTi+Td*(Q306-Q305))</f>
        <v>-3.0672943066845031</v>
      </c>
      <c r="N306" s="25">
        <f t="shared" ca="1" si="129"/>
        <v>-16.604294547151031</v>
      </c>
      <c r="O306" s="25">
        <f t="shared" ca="1" si="136"/>
        <v>-7.8604011781365122</v>
      </c>
      <c r="P306" s="25">
        <f t="shared" ca="1" si="130"/>
        <v>0.39281235735128134</v>
      </c>
      <c r="Q306" s="25">
        <f t="shared" ca="1" si="112"/>
        <v>0.60718764264871861</v>
      </c>
      <c r="R306" s="25">
        <f t="shared" ca="1" si="118"/>
        <v>-7.7495353087061796</v>
      </c>
      <c r="S306" s="25">
        <f t="shared" ca="1" si="119"/>
        <v>45.946188610220496</v>
      </c>
      <c r="T306" s="25">
        <f t="shared" ca="1" si="120"/>
        <v>111.14089856421332</v>
      </c>
      <c r="U306" s="25">
        <f t="shared" ca="1" si="121"/>
        <v>44.136520212708952</v>
      </c>
      <c r="W306" s="25">
        <f ca="1">Kp*(AB306+AC306*OnebyTi+Td*(AB306-AB305))</f>
        <v>23.721003467000099</v>
      </c>
      <c r="X306" s="25">
        <f t="shared" ca="1" si="131"/>
        <v>6.0005177739877205</v>
      </c>
      <c r="Y306" s="25">
        <f t="shared" ca="1" si="132"/>
        <v>-0.19857742733674238</v>
      </c>
      <c r="Z306" s="25">
        <f t="shared" ca="1" si="133"/>
        <v>-2.7531438136856425</v>
      </c>
      <c r="AA306" s="25">
        <f t="shared" ca="1" si="134"/>
        <v>-2.418331437027446</v>
      </c>
      <c r="AB306" s="25">
        <f t="shared" ca="1" si="113"/>
        <v>3.418331437027446</v>
      </c>
      <c r="AC306" s="25">
        <f t="shared" ca="1" si="122"/>
        <v>2.5067421717128218</v>
      </c>
      <c r="AD306" s="25">
        <f t="shared" ca="1" si="123"/>
        <v>34.754050747842363</v>
      </c>
      <c r="AE306" s="25">
        <f t="shared" ca="1" si="124"/>
        <v>58.04592108110635</v>
      </c>
      <c r="AF306" s="25">
        <f t="shared" ca="1" si="125"/>
        <v>1451.7387268066509</v>
      </c>
      <c r="AH306" s="25">
        <f t="shared" ca="1" si="110"/>
        <v>0.33330139482854487</v>
      </c>
      <c r="AI306" s="25">
        <f t="shared" ca="1" si="111"/>
        <v>1.0002016323924294</v>
      </c>
    </row>
    <row r="307" spans="1:35">
      <c r="A307" s="25">
        <v>29.5</v>
      </c>
      <c r="B307" s="25">
        <f t="shared" si="126"/>
        <v>1</v>
      </c>
      <c r="C307" s="25">
        <f t="shared" si="127"/>
        <v>0</v>
      </c>
      <c r="E307" s="25">
        <f ca="1">Kp*(G307+H307*OnebyTi+Td*(G307-G306))</f>
        <v>0.33330214132053648</v>
      </c>
      <c r="F307" s="25">
        <f t="shared" ca="1" si="128"/>
        <v>1.0001982548429693</v>
      </c>
      <c r="G307" s="25">
        <f t="shared" ca="1" si="135"/>
        <v>-1.9825484296931428E-4</v>
      </c>
      <c r="H307" s="25">
        <f t="shared" ca="1" si="114"/>
        <v>0.3318108861400596</v>
      </c>
      <c r="I307" s="25">
        <f t="shared" ca="1" si="115"/>
        <v>1.7262596894208544</v>
      </c>
      <c r="J307" s="25">
        <f t="shared" ca="1" si="116"/>
        <v>0.97603443964341052</v>
      </c>
      <c r="K307" s="25">
        <f t="shared" ca="1" si="117"/>
        <v>3.3058210515983926</v>
      </c>
      <c r="M307" s="25">
        <f ca="1">Kp*(Q307+R307*OnebyTi+Td*(Q307-Q306))</f>
        <v>-0.88448172648469137</v>
      </c>
      <c r="N307" s="25">
        <f t="shared" ca="1" si="129"/>
        <v>-16.224431192576507</v>
      </c>
      <c r="O307" s="25">
        <f t="shared" ca="1" si="136"/>
        <v>-8.2172442135058024</v>
      </c>
      <c r="P307" s="25">
        <f t="shared" ca="1" si="130"/>
        <v>5.5994232373815289E-2</v>
      </c>
      <c r="Q307" s="25">
        <f t="shared" ca="1" si="112"/>
        <v>0.94400576762618471</v>
      </c>
      <c r="R307" s="25">
        <f t="shared" ca="1" si="118"/>
        <v>-7.6551347319435612</v>
      </c>
      <c r="S307" s="25">
        <f t="shared" ca="1" si="119"/>
        <v>46.040589186983112</v>
      </c>
      <c r="T307" s="25">
        <f t="shared" ca="1" si="120"/>
        <v>111.23001325314446</v>
      </c>
      <c r="U307" s="25">
        <f t="shared" ca="1" si="121"/>
        <v>44.228658426751466</v>
      </c>
      <c r="W307" s="25">
        <f ca="1">Kp*(AB307+AC307*OnebyTi+Td*(AB307-AB306))</f>
        <v>24.148096018443447</v>
      </c>
      <c r="X307" s="25">
        <f t="shared" ca="1" si="131"/>
        <v>6.4020012631603365</v>
      </c>
      <c r="Y307" s="25">
        <f t="shared" ca="1" si="132"/>
        <v>0.10375601320671374</v>
      </c>
      <c r="Z307" s="25">
        <f t="shared" ca="1" si="133"/>
        <v>-2.6285561408722753</v>
      </c>
      <c r="AA307" s="25">
        <f t="shared" ca="1" si="134"/>
        <v>-2.4346604293213496</v>
      </c>
      <c r="AB307" s="25">
        <f t="shared" ca="1" si="113"/>
        <v>3.4346604293213496</v>
      </c>
      <c r="AC307" s="25">
        <f t="shared" ca="1" si="122"/>
        <v>2.8502082146449568</v>
      </c>
      <c r="AD307" s="25">
        <f t="shared" ca="1" si="123"/>
        <v>35.097516790774499</v>
      </c>
      <c r="AE307" s="25">
        <f t="shared" ca="1" si="124"/>
        <v>59.225610307580943</v>
      </c>
      <c r="AF307" s="25">
        <f t="shared" ca="1" si="125"/>
        <v>1489.9424593139975</v>
      </c>
      <c r="AH307" s="25">
        <f t="shared" ca="1" si="110"/>
        <v>0.33330214132053648</v>
      </c>
      <c r="AI307" s="25">
        <f t="shared" ca="1" si="111"/>
        <v>1.0001982548429693</v>
      </c>
    </row>
    <row r="308" spans="1:35">
      <c r="A308" s="25">
        <v>29.6</v>
      </c>
      <c r="B308" s="25">
        <f t="shared" si="126"/>
        <v>1</v>
      </c>
      <c r="C308" s="25">
        <f t="shared" si="127"/>
        <v>0</v>
      </c>
      <c r="E308" s="25">
        <f ca="1">Kp*(G308+H308*OnebyTi+Td*(G308-G307))</f>
        <v>0.33330290903394666</v>
      </c>
      <c r="F308" s="25">
        <f t="shared" ca="1" si="128"/>
        <v>1.0001949269148409</v>
      </c>
      <c r="G308" s="25">
        <f t="shared" ca="1" si="135"/>
        <v>-1.949269148409094E-4</v>
      </c>
      <c r="H308" s="25">
        <f t="shared" ca="1" si="114"/>
        <v>0.3317913934485755</v>
      </c>
      <c r="I308" s="25">
        <f t="shared" ca="1" si="115"/>
        <v>1.7262791821123384</v>
      </c>
      <c r="J308" s="25">
        <f t="shared" ca="1" si="116"/>
        <v>0.97603444344306078</v>
      </c>
      <c r="K308" s="25">
        <f t="shared" ca="1" si="117"/>
        <v>3.3063980352663216</v>
      </c>
      <c r="M308" s="25">
        <f ca="1">Kp*(Q308+R308*OnebyTi+Td*(Q308-Q307))</f>
        <v>1.3337384714376477</v>
      </c>
      <c r="N308" s="25">
        <f t="shared" ca="1" si="129"/>
        <v>-15.774805535939473</v>
      </c>
      <c r="O308" s="25">
        <f t="shared" ca="1" si="136"/>
        <v>-8.544021861150318</v>
      </c>
      <c r="P308" s="25">
        <f t="shared" ca="1" si="130"/>
        <v>-0.28164112006808195</v>
      </c>
      <c r="Q308" s="25">
        <f t="shared" ca="1" si="112"/>
        <v>1.281641120068082</v>
      </c>
      <c r="R308" s="25">
        <f t="shared" ca="1" si="118"/>
        <v>-7.526970619936753</v>
      </c>
      <c r="S308" s="25">
        <f t="shared" ca="1" si="119"/>
        <v>46.16875329898992</v>
      </c>
      <c r="T308" s="25">
        <f t="shared" ca="1" si="120"/>
        <v>111.3942736492094</v>
      </c>
      <c r="U308" s="25">
        <f t="shared" ca="1" si="121"/>
        <v>44.353751014483407</v>
      </c>
      <c r="W308" s="25">
        <f ca="1">Kp*(AB308+AC308*OnebyTi+Td*(AB308-AB307))</f>
        <v>24.533370676584997</v>
      </c>
      <c r="X308" s="25">
        <f t="shared" ca="1" si="131"/>
        <v>6.7964019012277532</v>
      </c>
      <c r="Y308" s="25">
        <f t="shared" ca="1" si="132"/>
        <v>0.41092505868259621</v>
      </c>
      <c r="Z308" s="25">
        <f t="shared" ca="1" si="133"/>
        <v>-2.4952997046741494</v>
      </c>
      <c r="AA308" s="25">
        <f t="shared" ca="1" si="134"/>
        <v>-2.444116834760532</v>
      </c>
      <c r="AB308" s="25">
        <f t="shared" ca="1" si="113"/>
        <v>3.444116834760532</v>
      </c>
      <c r="AC308" s="25">
        <f t="shared" ca="1" si="122"/>
        <v>3.1946198981210099</v>
      </c>
      <c r="AD308" s="25">
        <f t="shared" ca="1" si="123"/>
        <v>35.441928474250552</v>
      </c>
      <c r="AE308" s="25">
        <f t="shared" ca="1" si="124"/>
        <v>60.411804384729031</v>
      </c>
      <c r="AF308" s="25">
        <f t="shared" ca="1" si="125"/>
        <v>1528.3079486311137</v>
      </c>
      <c r="AH308" s="25">
        <f t="shared" ca="1" si="110"/>
        <v>0.33330290903394666</v>
      </c>
      <c r="AI308" s="25">
        <f t="shared" ca="1" si="111"/>
        <v>1.0001949269148409</v>
      </c>
    </row>
    <row r="309" spans="1:35">
      <c r="A309" s="25">
        <v>29.7</v>
      </c>
      <c r="B309" s="25">
        <f t="shared" si="126"/>
        <v>1</v>
      </c>
      <c r="C309" s="25">
        <f t="shared" si="127"/>
        <v>0</v>
      </c>
      <c r="E309" s="25">
        <f ca="1">Kp*(G309+H309*OnebyTi+Td*(G309-G308))</f>
        <v>0.33330367607367117</v>
      </c>
      <c r="F309" s="25">
        <f t="shared" ca="1" si="128"/>
        <v>1.0001916512594933</v>
      </c>
      <c r="G309" s="25">
        <f t="shared" ca="1" si="135"/>
        <v>-1.9165125949327511E-4</v>
      </c>
      <c r="H309" s="25">
        <f t="shared" ca="1" si="114"/>
        <v>0.33177222832262615</v>
      </c>
      <c r="I309" s="25">
        <f t="shared" ca="1" si="115"/>
        <v>1.7262983472382878</v>
      </c>
      <c r="J309" s="25">
        <f t="shared" ca="1" si="116"/>
        <v>0.97603444711608134</v>
      </c>
      <c r="K309" s="25">
        <f t="shared" ca="1" si="117"/>
        <v>3.3069672395070167</v>
      </c>
      <c r="M309" s="25">
        <f ca="1">Kp*(Q309+R309*OnebyTi+Td*(Q309-Q308))</f>
        <v>3.5794758540491212</v>
      </c>
      <c r="N309" s="25">
        <f t="shared" ca="1" si="129"/>
        <v>-15.256205103881856</v>
      </c>
      <c r="O309" s="25">
        <f t="shared" ca="1" si="136"/>
        <v>-8.8391140684448448</v>
      </c>
      <c r="P309" s="25">
        <f t="shared" ca="1" si="130"/>
        <v>-0.6188333636826493</v>
      </c>
      <c r="Q309" s="25">
        <f t="shared" ca="1" si="112"/>
        <v>1.6188333636826493</v>
      </c>
      <c r="R309" s="25">
        <f t="shared" ca="1" si="118"/>
        <v>-7.3650872835684877</v>
      </c>
      <c r="S309" s="25">
        <f t="shared" ca="1" si="119"/>
        <v>46.330636635358182</v>
      </c>
      <c r="T309" s="25">
        <f t="shared" ca="1" si="120"/>
        <v>111.6563357951466</v>
      </c>
      <c r="U309" s="25">
        <f t="shared" ca="1" si="121"/>
        <v>44.511754727192915</v>
      </c>
      <c r="W309" s="25">
        <f ca="1">Kp*(AB309+AC309*OnebyTi+Td*(AB309-AB308))</f>
        <v>24.875623176043359</v>
      </c>
      <c r="X309" s="25">
        <f t="shared" ca="1" si="131"/>
        <v>7.1828414332810482</v>
      </c>
      <c r="Y309" s="25">
        <f t="shared" ca="1" si="132"/>
        <v>0.72234843913088698</v>
      </c>
      <c r="Z309" s="25">
        <f t="shared" ca="1" si="133"/>
        <v>-2.3535614504349645</v>
      </c>
      <c r="AA309" s="25">
        <f t="shared" ca="1" si="134"/>
        <v>-2.4466130527819243</v>
      </c>
      <c r="AB309" s="25">
        <f t="shared" ca="1" si="113"/>
        <v>3.4466130527819243</v>
      </c>
      <c r="AC309" s="25">
        <f t="shared" ca="1" si="122"/>
        <v>3.5392812033992023</v>
      </c>
      <c r="AD309" s="25">
        <f t="shared" ca="1" si="123"/>
        <v>35.786589779528747</v>
      </c>
      <c r="AE309" s="25">
        <f t="shared" ca="1" si="124"/>
        <v>61.599718538289707</v>
      </c>
      <c r="AF309" s="25">
        <f t="shared" ca="1" si="125"/>
        <v>1566.7915670688492</v>
      </c>
      <c r="AH309" s="25">
        <f t="shared" ca="1" si="110"/>
        <v>0.33330367607367117</v>
      </c>
      <c r="AI309" s="25">
        <f t="shared" ca="1" si="111"/>
        <v>1.0001916512594933</v>
      </c>
    </row>
    <row r="310" spans="1:35">
      <c r="A310" s="25">
        <v>29.8</v>
      </c>
      <c r="B310" s="25">
        <f t="shared" si="126"/>
        <v>1</v>
      </c>
      <c r="C310" s="25">
        <f t="shared" si="127"/>
        <v>0</v>
      </c>
      <c r="E310" s="25">
        <f ca="1">Kp*(G310+H310*OnebyTi+Td*(G310-G309))</f>
        <v>0.33330442222612788</v>
      </c>
      <c r="F310" s="25">
        <f t="shared" ca="1" si="128"/>
        <v>1.0001884303434987</v>
      </c>
      <c r="G310" s="25">
        <f t="shared" ca="1" si="135"/>
        <v>-1.8843034349869114E-4</v>
      </c>
      <c r="H310" s="25">
        <f t="shared" ca="1" si="114"/>
        <v>0.3317533852882763</v>
      </c>
      <c r="I310" s="25">
        <f t="shared" ca="1" si="115"/>
        <v>1.7263171902726377</v>
      </c>
      <c r="J310" s="25">
        <f t="shared" ca="1" si="116"/>
        <v>0.97603445066668082</v>
      </c>
      <c r="K310" s="25">
        <f t="shared" ca="1" si="117"/>
        <v>3.3075287619306426</v>
      </c>
      <c r="M310" s="25">
        <f ca="1">Kp*(Q310+R310*OnebyTi+Td*(Q310-Q309))</f>
        <v>5.844634057971823</v>
      </c>
      <c r="N310" s="25">
        <f t="shared" ca="1" si="129"/>
        <v>-14.669687270572988</v>
      </c>
      <c r="O310" s="25">
        <f t="shared" ca="1" si="136"/>
        <v>-9.1009990373811114</v>
      </c>
      <c r="P310" s="25">
        <f t="shared" ca="1" si="130"/>
        <v>-0.95430748195927084</v>
      </c>
      <c r="Q310" s="25">
        <f t="shared" ca="1" si="112"/>
        <v>1.9543074819592707</v>
      </c>
      <c r="R310" s="25">
        <f t="shared" ca="1" si="118"/>
        <v>-7.1696565353725603</v>
      </c>
      <c r="S310" s="25">
        <f t="shared" ca="1" si="119"/>
        <v>46.526067383554107</v>
      </c>
      <c r="T310" s="25">
        <f t="shared" ca="1" si="120"/>
        <v>112.03826756855081</v>
      </c>
      <c r="U310" s="25">
        <f t="shared" ca="1" si="121"/>
        <v>44.702501870151707</v>
      </c>
      <c r="W310" s="25">
        <f ca="1">Kp*(AB310+AC310*OnebyTi+Td*(AB310-AB309))</f>
        <v>25.173725435952804</v>
      </c>
      <c r="X310" s="25">
        <f t="shared" ca="1" si="131"/>
        <v>7.5604491977792216</v>
      </c>
      <c r="Y310" s="25">
        <f t="shared" ca="1" si="132"/>
        <v>1.0374304004646957</v>
      </c>
      <c r="Z310" s="25">
        <f t="shared" ca="1" si="133"/>
        <v>-2.2035475549368924</v>
      </c>
      <c r="AA310" s="25">
        <f t="shared" ca="1" si="134"/>
        <v>-2.4420748725843326</v>
      </c>
      <c r="AB310" s="25">
        <f t="shared" ca="1" si="113"/>
        <v>3.4420748725843326</v>
      </c>
      <c r="AC310" s="25">
        <f t="shared" ca="1" si="122"/>
        <v>3.8834886906576358</v>
      </c>
      <c r="AD310" s="25">
        <f t="shared" ca="1" si="123"/>
        <v>36.130797266787177</v>
      </c>
      <c r="AE310" s="25">
        <f t="shared" ca="1" si="124"/>
        <v>62.784506481137349</v>
      </c>
      <c r="AF310" s="25">
        <f t="shared" ca="1" si="125"/>
        <v>1605.3559776254081</v>
      </c>
      <c r="AH310" s="25">
        <f t="shared" ca="1" si="110"/>
        <v>0.33330442222612788</v>
      </c>
      <c r="AI310" s="25">
        <f t="shared" ca="1" si="111"/>
        <v>1.0001884303434987</v>
      </c>
    </row>
    <row r="311" spans="1:35">
      <c r="A311" s="25">
        <v>29.9</v>
      </c>
      <c r="B311" s="25">
        <f t="shared" si="126"/>
        <v>1</v>
      </c>
      <c r="C311" s="25">
        <f t="shared" si="127"/>
        <v>0</v>
      </c>
      <c r="E311" s="25">
        <f ca="1">Kp*(G311+H311*OnebyTi+Td*(G311-G310))</f>
        <v>0.33330513026196501</v>
      </c>
      <c r="F311" s="25">
        <f t="shared" ca="1" si="128"/>
        <v>1.0001852662245152</v>
      </c>
      <c r="G311" s="25">
        <f t="shared" ca="1" si="135"/>
        <v>-1.8526622451520147E-4</v>
      </c>
      <c r="H311" s="25">
        <f t="shared" ca="1" si="114"/>
        <v>0.33173485866582481</v>
      </c>
      <c r="I311" s="25">
        <f t="shared" ca="1" si="115"/>
        <v>1.7263357168950892</v>
      </c>
      <c r="J311" s="25">
        <f t="shared" ca="1" si="116"/>
        <v>0.97603445409903822</v>
      </c>
      <c r="K311" s="25">
        <f t="shared" ca="1" si="117"/>
        <v>3.308082707941943</v>
      </c>
      <c r="M311" s="25">
        <f ca="1">Kp*(Q311+R311*OnebyTi+Td*(Q311-Q310))</f>
        <v>8.1209385942352679</v>
      </c>
      <c r="N311" s="25">
        <f t="shared" ca="1" si="129"/>
        <v>-14.016578777927942</v>
      </c>
      <c r="O311" s="25">
        <f t="shared" ca="1" si="136"/>
        <v>-9.3282602273676254</v>
      </c>
      <c r="P311" s="25">
        <f t="shared" ca="1" si="130"/>
        <v>-1.2867783871004357</v>
      </c>
      <c r="Q311" s="25">
        <f t="shared" ca="1" si="112"/>
        <v>2.2867783871004357</v>
      </c>
      <c r="R311" s="25">
        <f t="shared" ca="1" si="118"/>
        <v>-6.9409786966625164</v>
      </c>
      <c r="S311" s="25">
        <f t="shared" ca="1" si="119"/>
        <v>46.754745222264148</v>
      </c>
      <c r="T311" s="25">
        <f t="shared" ca="1" si="120"/>
        <v>112.56120310772178</v>
      </c>
      <c r="U311" s="25">
        <f t="shared" ca="1" si="121"/>
        <v>44.925699319621614</v>
      </c>
      <c r="W311" s="25">
        <f ca="1">Kp*(AB311+AC311*OnebyTi+Td*(AB311-AB310))</f>
        <v>25.426628627012324</v>
      </c>
      <c r="X311" s="25">
        <f t="shared" ca="1" si="131"/>
        <v>7.9283639855538732</v>
      </c>
      <c r="Y311" s="25">
        <f t="shared" ca="1" si="132"/>
        <v>1.3555617812023855</v>
      </c>
      <c r="Z311" s="25">
        <f t="shared" ca="1" si="133"/>
        <v>-2.0454831948714576</v>
      </c>
      <c r="AA311" s="25">
        <f t="shared" ca="1" si="134"/>
        <v>-2.4304417580303661</v>
      </c>
      <c r="AB311" s="25">
        <f t="shared" ca="1" si="113"/>
        <v>3.4304417580303661</v>
      </c>
      <c r="AC311" s="25">
        <f t="shared" ca="1" si="122"/>
        <v>4.2265328664606727</v>
      </c>
      <c r="AD311" s="25">
        <f t="shared" ca="1" si="123"/>
        <v>36.473841442590214</v>
      </c>
      <c r="AE311" s="25">
        <f t="shared" ca="1" si="124"/>
        <v>63.961299546661195</v>
      </c>
      <c r="AF311" s="25">
        <f t="shared" ca="1" si="125"/>
        <v>1643.9694427728946</v>
      </c>
      <c r="AH311" s="25">
        <f t="shared" ca="1" si="110"/>
        <v>0.33330513026196501</v>
      </c>
      <c r="AI311" s="25">
        <f t="shared" ca="1" si="111"/>
        <v>1.0001852662245152</v>
      </c>
    </row>
    <row r="312" spans="1:35">
      <c r="A312" s="25">
        <v>30</v>
      </c>
      <c r="B312" s="25">
        <f t="shared" si="126"/>
        <v>1</v>
      </c>
      <c r="C312" s="25">
        <f t="shared" si="127"/>
        <v>0</v>
      </c>
      <c r="E312" s="25">
        <f ca="1">Kp*(G312+H312*OnebyTi+Td*(G312-G311))</f>
        <v>0.33330578688993151</v>
      </c>
      <c r="F312" s="25">
        <f t="shared" ca="1" si="128"/>
        <v>1.0001821603807239</v>
      </c>
      <c r="G312" s="25">
        <f t="shared" ca="1" si="135"/>
        <v>-1.8216038072393914E-4</v>
      </c>
      <c r="H312" s="25">
        <f t="shared" ca="1" si="114"/>
        <v>0.33171664262775241</v>
      </c>
      <c r="I312" s="25">
        <f t="shared" ca="1" si="115"/>
        <v>1.7263539329331616</v>
      </c>
      <c r="J312" s="25">
        <f t="shared" ca="1" si="116"/>
        <v>0.97603445741727868</v>
      </c>
      <c r="K312" s="25">
        <f t="shared" ca="1" si="117"/>
        <v>3.3086291890841149</v>
      </c>
      <c r="M312" s="25">
        <f ca="1">Kp*(Q312+R312*OnebyTi+Td*(Q312-Q311))</f>
        <v>10.399965684192143</v>
      </c>
      <c r="N312" s="25">
        <f t="shared" ca="1" si="129"/>
        <v>-13.298474235659695</v>
      </c>
      <c r="O312" s="25">
        <f t="shared" ca="1" si="136"/>
        <v>-9.5195930526612891</v>
      </c>
      <c r="P312" s="25">
        <f t="shared" ca="1" si="130"/>
        <v>-1.6149556266487464</v>
      </c>
      <c r="Q312" s="25">
        <f t="shared" ca="1" si="112"/>
        <v>2.6149556266487464</v>
      </c>
      <c r="R312" s="25">
        <f t="shared" ca="1" si="118"/>
        <v>-6.6794831339976417</v>
      </c>
      <c r="S312" s="25">
        <f t="shared" ca="1" si="119"/>
        <v>47.016240784929025</v>
      </c>
      <c r="T312" s="25">
        <f t="shared" ca="1" si="120"/>
        <v>113.24500240065598</v>
      </c>
      <c r="U312" s="25">
        <f t="shared" ca="1" si="121"/>
        <v>45.180927999244254</v>
      </c>
      <c r="W312" s="25">
        <f ca="1">Kp*(AB312+AC312*OnebyTi+Td*(AB312-AB311))</f>
        <v>25.633366106616059</v>
      </c>
      <c r="X312" s="25">
        <f t="shared" ca="1" si="131"/>
        <v>8.2857358978982045</v>
      </c>
      <c r="Y312" s="25">
        <f t="shared" ca="1" si="132"/>
        <v>1.6761211273515828</v>
      </c>
      <c r="Z312" s="25">
        <f t="shared" ca="1" si="133"/>
        <v>-1.8796122740893808</v>
      </c>
      <c r="AA312" s="25">
        <f t="shared" ca="1" si="134"/>
        <v>-2.411667107361728</v>
      </c>
      <c r="AB312" s="25">
        <f t="shared" ca="1" si="113"/>
        <v>3.411667107361728</v>
      </c>
      <c r="AC312" s="25">
        <f t="shared" ca="1" si="122"/>
        <v>4.5676995771968452</v>
      </c>
      <c r="AD312" s="25">
        <f t="shared" ca="1" si="123"/>
        <v>36.815008153326389</v>
      </c>
      <c r="AE312" s="25">
        <f t="shared" ca="1" si="124"/>
        <v>65.125246791806589</v>
      </c>
      <c r="AF312" s="25">
        <f t="shared" ca="1" si="125"/>
        <v>1682.6048677492363</v>
      </c>
      <c r="AH312" s="25">
        <f t="shared" ca="1" si="110"/>
        <v>0.33330578688993151</v>
      </c>
      <c r="AI312" s="25">
        <f t="shared" ca="1" si="111"/>
        <v>1.0001821603807239</v>
      </c>
    </row>
    <row r="313" spans="1:35">
      <c r="A313" s="25">
        <v>30.1</v>
      </c>
      <c r="B313" s="25">
        <f t="shared" si="126"/>
        <v>1</v>
      </c>
      <c r="C313" s="25">
        <f t="shared" si="127"/>
        <v>0</v>
      </c>
      <c r="E313" s="25">
        <f ca="1">Kp*(G313+H313*OnebyTi+Td*(G313-G312))</f>
        <v>0.33330638332832629</v>
      </c>
      <c r="F313" s="25">
        <f t="shared" ca="1" si="128"/>
        <v>1.0001791136006353</v>
      </c>
      <c r="G313" s="25">
        <f t="shared" ca="1" si="135"/>
        <v>-1.7911360063527226E-4</v>
      </c>
      <c r="H313" s="25">
        <f t="shared" ca="1" si="114"/>
        <v>0.3316987312676889</v>
      </c>
      <c r="I313" s="25">
        <f t="shared" ca="1" si="115"/>
        <v>1.7263718442932252</v>
      </c>
      <c r="J313" s="25">
        <f t="shared" ca="1" si="116"/>
        <v>0.97603446062544685</v>
      </c>
      <c r="K313" s="25">
        <f t="shared" ca="1" si="117"/>
        <v>3.3091683210220268</v>
      </c>
      <c r="M313" s="25">
        <f ca="1">Kp*(Q313+R313*OnebyTi+Td*(Q313-Q312))</f>
        <v>12.673172031430793</v>
      </c>
      <c r="N313" s="25">
        <f t="shared" ca="1" si="129"/>
        <v>-12.517233593578034</v>
      </c>
      <c r="O313" s="25">
        <f t="shared" ca="1" si="136"/>
        <v>-9.6738112452595164</v>
      </c>
      <c r="P313" s="25">
        <f t="shared" ca="1" si="130"/>
        <v>-1.9375481713597429</v>
      </c>
      <c r="Q313" s="25">
        <f t="shared" ca="1" si="112"/>
        <v>2.9375481713597429</v>
      </c>
      <c r="R313" s="25">
        <f t="shared" ca="1" si="118"/>
        <v>-6.3857283168616679</v>
      </c>
      <c r="S313" s="25">
        <f t="shared" ca="1" si="119"/>
        <v>47.309995602065001</v>
      </c>
      <c r="T313" s="25">
        <f t="shared" ca="1" si="120"/>
        <v>114.10792132656188</v>
      </c>
      <c r="U313" s="25">
        <f t="shared" ca="1" si="121"/>
        <v>45.467642823743688</v>
      </c>
      <c r="W313" s="25">
        <f ca="1">Kp*(AB313+AC313*OnebyTi+Td*(AB313-AB312))</f>
        <v>25.793056214743199</v>
      </c>
      <c r="X313" s="25">
        <f t="shared" ca="1" si="131"/>
        <v>8.6317281999247513</v>
      </c>
      <c r="Y313" s="25">
        <f t="shared" ca="1" si="132"/>
        <v>1.9984758435397225</v>
      </c>
      <c r="Z313" s="25">
        <f t="shared" ca="1" si="133"/>
        <v>-1.7061971097790714</v>
      </c>
      <c r="AA313" s="25">
        <f t="shared" ca="1" si="134"/>
        <v>-2.385718486945859</v>
      </c>
      <c r="AB313" s="25">
        <f t="shared" ca="1" si="113"/>
        <v>3.385718486945859</v>
      </c>
      <c r="AC313" s="25">
        <f t="shared" ca="1" si="122"/>
        <v>4.9062714258914308</v>
      </c>
      <c r="AD313" s="25">
        <f t="shared" ca="1" si="123"/>
        <v>37.153580002020973</v>
      </c>
      <c r="AE313" s="25">
        <f t="shared" ca="1" si="124"/>
        <v>66.271555759091285</v>
      </c>
      <c r="AF313" s="25">
        <f t="shared" ca="1" si="125"/>
        <v>1721.2385976234668</v>
      </c>
      <c r="AH313" s="25">
        <f t="shared" ca="1" si="110"/>
        <v>0.33330638332832629</v>
      </c>
      <c r="AI313" s="25">
        <f t="shared" ca="1" si="111"/>
        <v>1.0001791136006353</v>
      </c>
    </row>
    <row r="314" spans="1:35">
      <c r="A314" s="25">
        <v>30.2</v>
      </c>
      <c r="B314" s="25">
        <f t="shared" si="126"/>
        <v>1</v>
      </c>
      <c r="C314" s="25">
        <f t="shared" si="127"/>
        <v>0</v>
      </c>
      <c r="E314" s="25">
        <f ca="1">Kp*(G314+H314*OnebyTi+Td*(G314-G313))</f>
        <v>0.33330691549156549</v>
      </c>
      <c r="F314" s="25">
        <f t="shared" ca="1" si="128"/>
        <v>1.0001761259350834</v>
      </c>
      <c r="G314" s="25">
        <f t="shared" ca="1" si="135"/>
        <v>-1.7612593508342655E-4</v>
      </c>
      <c r="H314" s="25">
        <f t="shared" ca="1" si="114"/>
        <v>0.33168111867418054</v>
      </c>
      <c r="I314" s="25">
        <f t="shared" ca="1" si="115"/>
        <v>1.7263894568867335</v>
      </c>
      <c r="J314" s="25">
        <f t="shared" ca="1" si="116"/>
        <v>0.97603446372748137</v>
      </c>
      <c r="K314" s="25">
        <f t="shared" ca="1" si="117"/>
        <v>3.3097002213459787</v>
      </c>
      <c r="M314" s="25">
        <f ca="1">Kp*(Q314+R314*OnebyTi+Td*(Q314-Q313))</f>
        <v>14.931925429759586</v>
      </c>
      <c r="N314" s="25">
        <f t="shared" ca="1" si="129"/>
        <v>-11.674978582318287</v>
      </c>
      <c r="O314" s="25">
        <f t="shared" ca="1" si="136"/>
        <v>-9.7898528549624046</v>
      </c>
      <c r="P314" s="25">
        <f t="shared" ca="1" si="130"/>
        <v>-2.25326926735212</v>
      </c>
      <c r="Q314" s="25">
        <f t="shared" ca="1" si="112"/>
        <v>3.25326926735212</v>
      </c>
      <c r="R314" s="25">
        <f t="shared" ca="1" si="118"/>
        <v>-6.0604013901264562</v>
      </c>
      <c r="S314" s="25">
        <f t="shared" ca="1" si="119"/>
        <v>47.635322528800216</v>
      </c>
      <c r="T314" s="25">
        <f t="shared" ca="1" si="120"/>
        <v>115.16629741915166</v>
      </c>
      <c r="U314" s="25">
        <f t="shared" ca="1" si="121"/>
        <v>45.785173116215802</v>
      </c>
      <c r="W314" s="25">
        <f ca="1">Kp*(AB314+AC314*OnebyTi+Td*(AB314-AB313))</f>
        <v>25.904904923497568</v>
      </c>
      <c r="X314" s="25">
        <f t="shared" ca="1" si="131"/>
        <v>8.9655191653480806</v>
      </c>
      <c r="Y314" s="25">
        <f t="shared" ca="1" si="132"/>
        <v>2.3219833783926154</v>
      </c>
      <c r="Z314" s="25">
        <f t="shared" ca="1" si="133"/>
        <v>-1.5255180778090744</v>
      </c>
      <c r="AA314" s="25">
        <f t="shared" ca="1" si="134"/>
        <v>-2.3525778383173677</v>
      </c>
      <c r="AB314" s="25">
        <f t="shared" ca="1" si="113"/>
        <v>3.3525778383173677</v>
      </c>
      <c r="AC314" s="25">
        <f t="shared" ca="1" si="122"/>
        <v>5.2415292097231676</v>
      </c>
      <c r="AD314" s="25">
        <f t="shared" ca="1" si="123"/>
        <v>37.488837785852709</v>
      </c>
      <c r="AE314" s="25">
        <f t="shared" ca="1" si="124"/>
        <v>67.395533575288965</v>
      </c>
      <c r="AF314" s="25">
        <f t="shared" ca="1" si="125"/>
        <v>1759.8489952683183</v>
      </c>
      <c r="AH314" s="25">
        <f t="shared" ca="1" si="110"/>
        <v>0.33330691549156549</v>
      </c>
      <c r="AI314" s="25">
        <f t="shared" ca="1" si="111"/>
        <v>1.0001761259350834</v>
      </c>
    </row>
    <row r="315" spans="1:35">
      <c r="A315" s="25">
        <v>30.3</v>
      </c>
      <c r="B315" s="25">
        <f t="shared" si="126"/>
        <v>1</v>
      </c>
      <c r="C315" s="25">
        <f t="shared" si="127"/>
        <v>0</v>
      </c>
      <c r="E315" s="25">
        <f ca="1">Kp*(G315+H315*OnebyTi+Td*(G315-G314))</f>
        <v>0.33330738381749347</v>
      </c>
      <c r="F315" s="25">
        <f t="shared" ca="1" si="128"/>
        <v>1.0001731967085439</v>
      </c>
      <c r="G315" s="25">
        <f t="shared" ca="1" si="135"/>
        <v>-1.7319670854387681E-4</v>
      </c>
      <c r="H315" s="25">
        <f t="shared" ca="1" si="114"/>
        <v>0.33166379900332615</v>
      </c>
      <c r="I315" s="25">
        <f t="shared" ca="1" si="115"/>
        <v>1.7264067765575879</v>
      </c>
      <c r="J315" s="25">
        <f t="shared" ca="1" si="116"/>
        <v>0.97603446672719141</v>
      </c>
      <c r="K315" s="25">
        <f t="shared" ca="1" si="117"/>
        <v>3.3102250073728667</v>
      </c>
      <c r="M315" s="25">
        <f ca="1">Kp*(Q315+R315*OnebyTi+Td*(Q315-Q314))</f>
        <v>17.167536102895017</v>
      </c>
      <c r="N315" s="25">
        <f t="shared" ca="1" si="129"/>
        <v>-10.77408812251648</v>
      </c>
      <c r="O315" s="25">
        <f t="shared" ca="1" si="136"/>
        <v>-9.8667858593133282</v>
      </c>
      <c r="P315" s="25">
        <f t="shared" ca="1" si="130"/>
        <v>-2.5608413351048549</v>
      </c>
      <c r="Q315" s="25">
        <f t="shared" ca="1" si="112"/>
        <v>3.5608413351048549</v>
      </c>
      <c r="R315" s="25">
        <f t="shared" ca="1" si="118"/>
        <v>-5.7043172566159708</v>
      </c>
      <c r="S315" s="25">
        <f t="shared" ca="1" si="119"/>
        <v>47.991406662310702</v>
      </c>
      <c r="T315" s="25">
        <f t="shared" ca="1" si="120"/>
        <v>116.43425652053079</v>
      </c>
      <c r="U315" s="25">
        <f t="shared" ca="1" si="121"/>
        <v>46.13272350357672</v>
      </c>
      <c r="W315" s="25">
        <f ca="1">Kp*(AB315+AC315*OnebyTi+Td*(AB315-AB314))</f>
        <v>25.968208333416957</v>
      </c>
      <c r="X315" s="25">
        <f t="shared" ca="1" si="131"/>
        <v>9.2863039088281347</v>
      </c>
      <c r="Y315" s="25">
        <f t="shared" ca="1" si="132"/>
        <v>2.6459924420725351</v>
      </c>
      <c r="Z315" s="25">
        <f t="shared" ca="1" si="133"/>
        <v>-1.3378732175557773</v>
      </c>
      <c r="AA315" s="25">
        <f t="shared" ca="1" si="134"/>
        <v>-2.3122416578250764</v>
      </c>
      <c r="AB315" s="25">
        <f t="shared" ca="1" si="113"/>
        <v>3.3122416578250764</v>
      </c>
      <c r="AC315" s="25">
        <f t="shared" ca="1" si="122"/>
        <v>5.5727533755056751</v>
      </c>
      <c r="AD315" s="25">
        <f t="shared" ca="1" si="123"/>
        <v>37.820061951635218</v>
      </c>
      <c r="AE315" s="25">
        <f t="shared" ca="1" si="124"/>
        <v>68.492628055272149</v>
      </c>
      <c r="AF315" s="25">
        <f t="shared" ca="1" si="125"/>
        <v>1798.4148347528376</v>
      </c>
      <c r="AH315" s="25">
        <f t="shared" ca="1" si="110"/>
        <v>0.33330738381749347</v>
      </c>
      <c r="AI315" s="25">
        <f t="shared" ca="1" si="111"/>
        <v>1.0001731967085439</v>
      </c>
    </row>
    <row r="316" spans="1:35">
      <c r="A316" s="25">
        <v>30.4</v>
      </c>
      <c r="B316" s="25">
        <f t="shared" si="126"/>
        <v>1</v>
      </c>
      <c r="C316" s="25">
        <f t="shared" si="127"/>
        <v>0</v>
      </c>
      <c r="E316" s="25">
        <f ca="1">Kp*(G316+H316*OnebyTi+Td*(G316-G315))</f>
        <v>0.33330779278452072</v>
      </c>
      <c r="F316" s="25">
        <f t="shared" ca="1" si="128"/>
        <v>1.0001703245828999</v>
      </c>
      <c r="G316" s="25">
        <f t="shared" ca="1" si="135"/>
        <v>-1.7032458289989449E-4</v>
      </c>
      <c r="H316" s="25">
        <f t="shared" ca="1" si="114"/>
        <v>0.33164676654503616</v>
      </c>
      <c r="I316" s="25">
        <f t="shared" ca="1" si="115"/>
        <v>1.7264238090158779</v>
      </c>
      <c r="J316" s="25">
        <f t="shared" ca="1" si="116"/>
        <v>0.97603446962823781</v>
      </c>
      <c r="K316" s="25">
        <f t="shared" ca="1" si="117"/>
        <v>3.3107427941048826</v>
      </c>
      <c r="M316" s="25">
        <f ca="1">Kp*(Q316+R316*OnebyTi+Td*(Q316-Q315))</f>
        <v>19.371288667377396</v>
      </c>
      <c r="N316" s="25">
        <f t="shared" ca="1" si="129"/>
        <v>-9.8171927063306192</v>
      </c>
      <c r="O316" s="25">
        <f t="shared" ca="1" si="136"/>
        <v>-9.9038133572407556</v>
      </c>
      <c r="P316" s="25">
        <f t="shared" ca="1" si="130"/>
        <v>-2.8590008974683219</v>
      </c>
      <c r="Q316" s="25">
        <f t="shared" ca="1" si="112"/>
        <v>3.8590008974683219</v>
      </c>
      <c r="R316" s="25">
        <f t="shared" ca="1" si="118"/>
        <v>-5.3184171668691382</v>
      </c>
      <c r="S316" s="25">
        <f t="shared" ca="1" si="119"/>
        <v>48.377306752057535</v>
      </c>
      <c r="T316" s="25">
        <f t="shared" ca="1" si="120"/>
        <v>117.92344531319692</v>
      </c>
      <c r="U316" s="25">
        <f t="shared" ca="1" si="121"/>
        <v>46.509375293002257</v>
      </c>
      <c r="W316" s="25">
        <f ca="1">Kp*(AB316+AC316*OnebyTi+Td*(AB316-AB315))</f>
        <v>25.982355009917359</v>
      </c>
      <c r="X316" s="25">
        <f t="shared" ca="1" si="131"/>
        <v>9.5932962019969761</v>
      </c>
      <c r="Y316" s="25">
        <f t="shared" ca="1" si="132"/>
        <v>2.9698442538007139</v>
      </c>
      <c r="Z316" s="25">
        <f t="shared" ca="1" si="133"/>
        <v>-1.1435777966238618</v>
      </c>
      <c r="AA316" s="25">
        <f t="shared" ca="1" si="134"/>
        <v>-2.2647211482448006</v>
      </c>
      <c r="AB316" s="25">
        <f t="shared" ca="1" si="113"/>
        <v>3.2647211482448006</v>
      </c>
      <c r="AC316" s="25">
        <f t="shared" ca="1" si="122"/>
        <v>5.8992254903301555</v>
      </c>
      <c r="AD316" s="25">
        <f t="shared" ca="1" si="123"/>
        <v>38.146534066459701</v>
      </c>
      <c r="AE316" s="25">
        <f t="shared" ca="1" si="124"/>
        <v>69.558468472851828</v>
      </c>
      <c r="AF316" s="25">
        <f t="shared" ca="1" si="125"/>
        <v>1836.913551331626</v>
      </c>
      <c r="AH316" s="25">
        <f t="shared" ca="1" si="110"/>
        <v>0.33330779278452072</v>
      </c>
      <c r="AI316" s="25">
        <f t="shared" ca="1" si="111"/>
        <v>1.0001703245828999</v>
      </c>
    </row>
    <row r="317" spans="1:35">
      <c r="A317" s="25">
        <v>30.5</v>
      </c>
      <c r="B317" s="25">
        <f t="shared" si="126"/>
        <v>1</v>
      </c>
      <c r="C317" s="25">
        <f t="shared" si="127"/>
        <v>0</v>
      </c>
      <c r="E317" s="25">
        <f ca="1">Kp*(G317+H317*OnebyTi+Td*(G317-G316))</f>
        <v>0.33330815018511367</v>
      </c>
      <c r="F317" s="25">
        <f t="shared" ca="1" si="128"/>
        <v>1.0001675076636871</v>
      </c>
      <c r="G317" s="25">
        <f t="shared" ca="1" si="135"/>
        <v>-1.6750766368711645E-4</v>
      </c>
      <c r="H317" s="25">
        <f t="shared" ca="1" si="114"/>
        <v>0.33163001577866746</v>
      </c>
      <c r="I317" s="25">
        <f t="shared" ca="1" si="115"/>
        <v>1.7264405597822465</v>
      </c>
      <c r="J317" s="25">
        <f t="shared" ca="1" si="116"/>
        <v>0.97603447243411956</v>
      </c>
      <c r="K317" s="25">
        <f t="shared" ca="1" si="117"/>
        <v>3.3112536924791285</v>
      </c>
      <c r="M317" s="25">
        <f ca="1">Kp*(Q317+R317*OnebyTi+Td*(Q317-Q316))</f>
        <v>21.534474606484864</v>
      </c>
      <c r="N317" s="25">
        <f t="shared" ca="1" si="129"/>
        <v>-8.8071677591267026</v>
      </c>
      <c r="O317" s="25">
        <f t="shared" ca="1" si="136"/>
        <v>-9.9002783214515535</v>
      </c>
      <c r="P317" s="25">
        <f t="shared" ca="1" si="130"/>
        <v>-3.1465035185159427</v>
      </c>
      <c r="Q317" s="25">
        <f t="shared" ca="1" si="112"/>
        <v>4.1465035185159422</v>
      </c>
      <c r="R317" s="25">
        <f t="shared" ca="1" si="118"/>
        <v>-4.9037668150175442</v>
      </c>
      <c r="S317" s="25">
        <f t="shared" ca="1" si="119"/>
        <v>48.791957103909127</v>
      </c>
      <c r="T317" s="25">
        <f t="shared" ca="1" si="120"/>
        <v>119.64279445610343</v>
      </c>
      <c r="U317" s="25">
        <f t="shared" ca="1" si="121"/>
        <v>46.914088330416348</v>
      </c>
      <c r="W317" s="25">
        <f ca="1">Kp*(AB317+AC317*OnebyTi+Td*(AB317-AB316))</f>
        <v>25.946828153499236</v>
      </c>
      <c r="X317" s="25">
        <f t="shared" ca="1" si="131"/>
        <v>9.8857302692867233</v>
      </c>
      <c r="Y317" s="25">
        <f t="shared" ca="1" si="132"/>
        <v>3.2928738171061127</v>
      </c>
      <c r="Z317" s="25">
        <f t="shared" ca="1" si="133"/>
        <v>-0.94296383595320232</v>
      </c>
      <c r="AA317" s="25">
        <f t="shared" ca="1" si="134"/>
        <v>-2.2100423417690487</v>
      </c>
      <c r="AB317" s="25">
        <f t="shared" ca="1" si="113"/>
        <v>3.2100423417690487</v>
      </c>
      <c r="AC317" s="25">
        <f t="shared" ca="1" si="122"/>
        <v>6.2202297245070604</v>
      </c>
      <c r="AD317" s="25">
        <f t="shared" ca="1" si="123"/>
        <v>38.467538300636605</v>
      </c>
      <c r="AE317" s="25">
        <f t="shared" ca="1" si="124"/>
        <v>70.58890565644684</v>
      </c>
      <c r="AF317" s="25">
        <f t="shared" ca="1" si="125"/>
        <v>1875.3193949407923</v>
      </c>
      <c r="AH317" s="25">
        <f t="shared" ca="1" si="110"/>
        <v>0.33330815018511367</v>
      </c>
      <c r="AI317" s="25">
        <f t="shared" ca="1" si="111"/>
        <v>1.0001675076636871</v>
      </c>
    </row>
    <row r="318" spans="1:35">
      <c r="A318" s="25">
        <v>30.6</v>
      </c>
      <c r="B318" s="25">
        <f t="shared" si="126"/>
        <v>1</v>
      </c>
      <c r="C318" s="25">
        <f t="shared" si="127"/>
        <v>0</v>
      </c>
      <c r="E318" s="25">
        <f ca="1">Kp*(G318+H318*OnebyTi+Td*(G318-G317))</f>
        <v>0.33330846623302934</v>
      </c>
      <c r="F318" s="25">
        <f t="shared" ca="1" si="128"/>
        <v>1.0001647436367853</v>
      </c>
      <c r="G318" s="25">
        <f t="shared" ca="1" si="135"/>
        <v>-1.647436367853139E-4</v>
      </c>
      <c r="H318" s="25">
        <f t="shared" ca="1" si="114"/>
        <v>0.33161354141498894</v>
      </c>
      <c r="I318" s="25">
        <f t="shared" ca="1" si="115"/>
        <v>1.7264570341459251</v>
      </c>
      <c r="J318" s="25">
        <f t="shared" ca="1" si="116"/>
        <v>0.9760344751481661</v>
      </c>
      <c r="K318" s="25">
        <f t="shared" ca="1" si="117"/>
        <v>3.3117578080076915</v>
      </c>
      <c r="M318" s="25">
        <f ca="1">Kp*(Q318+R318*OnebyTi+Td*(Q318-Q317))</f>
        <v>23.64842513953732</v>
      </c>
      <c r="N318" s="25">
        <f t="shared" ca="1" si="129"/>
        <v>-7.7471259930882308</v>
      </c>
      <c r="O318" s="25">
        <f t="shared" ca="1" si="136"/>
        <v>-9.8556678859633404</v>
      </c>
      <c r="P318" s="25">
        <f t="shared" ca="1" si="130"/>
        <v>-3.422128734786368</v>
      </c>
      <c r="Q318" s="25">
        <f t="shared" ca="1" si="112"/>
        <v>4.4221287347863676</v>
      </c>
      <c r="R318" s="25">
        <f t="shared" ca="1" si="118"/>
        <v>-4.4615539415389076</v>
      </c>
      <c r="S318" s="25">
        <f t="shared" ca="1" si="119"/>
        <v>49.234169977387765</v>
      </c>
      <c r="T318" s="25">
        <f t="shared" ca="1" si="120"/>
        <v>121.59831671080576</v>
      </c>
      <c r="U318" s="25">
        <f t="shared" ca="1" si="121"/>
        <v>47.34570334028583</v>
      </c>
      <c r="W318" s="25">
        <f ca="1">Kp*(AB318+AC318*OnebyTi+Td*(AB318-AB317))</f>
        <v>25.86120759762029</v>
      </c>
      <c r="X318" s="25">
        <f t="shared" ca="1" si="131"/>
        <v>10.162862559679239</v>
      </c>
      <c r="Y318" s="25">
        <f t="shared" ca="1" si="132"/>
        <v>3.6144112204631416</v>
      </c>
      <c r="Z318" s="25">
        <f t="shared" ca="1" si="133"/>
        <v>-0.73637959589195467</v>
      </c>
      <c r="AA318" s="25">
        <f t="shared" ca="1" si="134"/>
        <v>-2.1482461938376347</v>
      </c>
      <c r="AB318" s="25">
        <f t="shared" ca="1" si="113"/>
        <v>3.1482461938376347</v>
      </c>
      <c r="AC318" s="25">
        <f t="shared" ca="1" si="122"/>
        <v>6.535054343890824</v>
      </c>
      <c r="AD318" s="25">
        <f t="shared" ca="1" si="123"/>
        <v>38.782362920020368</v>
      </c>
      <c r="AE318" s="25">
        <f t="shared" ca="1" si="124"/>
        <v>71.580051066148158</v>
      </c>
      <c r="AF318" s="25">
        <f t="shared" ca="1" si="125"/>
        <v>1913.601538716978</v>
      </c>
      <c r="AH318" s="25">
        <f t="shared" ca="1" si="110"/>
        <v>0.33330846623302934</v>
      </c>
      <c r="AI318" s="25">
        <f t="shared" ca="1" si="111"/>
        <v>1.0001647436367853</v>
      </c>
    </row>
    <row r="319" spans="1:35">
      <c r="A319" s="25">
        <v>30.7</v>
      </c>
      <c r="B319" s="25">
        <f t="shared" si="126"/>
        <v>1</v>
      </c>
      <c r="C319" s="25">
        <f t="shared" si="127"/>
        <v>0</v>
      </c>
      <c r="E319" s="25">
        <f ca="1">Kp*(G319+H319*OnebyTi+Td*(G319-G318))</f>
        <v>0.33330875258589931</v>
      </c>
      <c r="F319" s="25">
        <f t="shared" ca="1" si="128"/>
        <v>1.0001620299225411</v>
      </c>
      <c r="G319" s="25">
        <f t="shared" ca="1" si="135"/>
        <v>-1.6202992254110704E-4</v>
      </c>
      <c r="H319" s="25">
        <f t="shared" ca="1" si="114"/>
        <v>0.33159733842273481</v>
      </c>
      <c r="I319" s="25">
        <f t="shared" ca="1" si="115"/>
        <v>1.7264732371381792</v>
      </c>
      <c r="J319" s="25">
        <f t="shared" ca="1" si="116"/>
        <v>0.97603447777353569</v>
      </c>
      <c r="K319" s="25">
        <f t="shared" ca="1" si="117"/>
        <v>3.3122552398698928</v>
      </c>
      <c r="M319" s="25">
        <f ca="1">Kp*(Q319+R319*OnebyTi+Td*(Q319-Q318))</f>
        <v>25.704544367993709</v>
      </c>
      <c r="N319" s="25">
        <f t="shared" ca="1" si="129"/>
        <v>-6.6404087684551216</v>
      </c>
      <c r="O319" s="25">
        <f t="shared" ca="1" si="136"/>
        <v>-9.7696171466069828</v>
      </c>
      <c r="P319" s="25">
        <f t="shared" ca="1" si="130"/>
        <v>-3.684684960255515</v>
      </c>
      <c r="Q319" s="25">
        <f t="shared" ca="1" si="112"/>
        <v>4.684684960255515</v>
      </c>
      <c r="R319" s="25">
        <f t="shared" ca="1" si="118"/>
        <v>-3.9930854455133562</v>
      </c>
      <c r="S319" s="25">
        <f t="shared" ca="1" si="119"/>
        <v>49.702638473413316</v>
      </c>
      <c r="T319" s="25">
        <f t="shared" ca="1" si="120"/>
        <v>123.79294402849018</v>
      </c>
      <c r="U319" s="25">
        <f t="shared" ca="1" si="121"/>
        <v>47.802944744157486</v>
      </c>
      <c r="W319" s="25">
        <f ca="1">Kp*(AB319+AC319*OnebyTi+Td*(AB319-AB318))</f>
        <v>25.725171628431394</v>
      </c>
      <c r="X319" s="25">
        <f t="shared" ca="1" si="131"/>
        <v>10.423973490509004</v>
      </c>
      <c r="Y319" s="25">
        <f t="shared" ca="1" si="132"/>
        <v>3.9337829609057806</v>
      </c>
      <c r="Z319" s="25">
        <f t="shared" ca="1" si="133"/>
        <v>-0.52418902390130839</v>
      </c>
      <c r="AA319" s="25">
        <f t="shared" ca="1" si="134"/>
        <v>-2.0793886473276051</v>
      </c>
      <c r="AB319" s="25">
        <f t="shared" ca="1" si="113"/>
        <v>3.0793886473276051</v>
      </c>
      <c r="AC319" s="25">
        <f t="shared" ca="1" si="122"/>
        <v>6.8429932086235841</v>
      </c>
      <c r="AD319" s="25">
        <f t="shared" ca="1" si="123"/>
        <v>39.09030178475313</v>
      </c>
      <c r="AE319" s="25">
        <f t="shared" ca="1" si="124"/>
        <v>72.52831451027717</v>
      </c>
      <c r="AF319" s="25">
        <f t="shared" ca="1" si="125"/>
        <v>1951.7221973630374</v>
      </c>
      <c r="AH319" s="25">
        <f t="shared" ca="1" si="110"/>
        <v>0.33330875258589931</v>
      </c>
      <c r="AI319" s="25">
        <f t="shared" ca="1" si="111"/>
        <v>1.0001620299225411</v>
      </c>
    </row>
    <row r="320" spans="1:35">
      <c r="A320" s="25">
        <v>30.8</v>
      </c>
      <c r="B320" s="25">
        <f t="shared" si="126"/>
        <v>1</v>
      </c>
      <c r="C320" s="25">
        <f t="shared" si="127"/>
        <v>0</v>
      </c>
      <c r="E320" s="25">
        <f ca="1">Kp*(G320+H320*OnebyTi+Td*(G320-G319))</f>
        <v>0.33330902136253771</v>
      </c>
      <c r="F320" s="25">
        <f t="shared" ca="1" si="128"/>
        <v>1.0001593638343727</v>
      </c>
      <c r="G320" s="25">
        <f t="shared" ca="1" si="135"/>
        <v>-1.5936383437265E-4</v>
      </c>
      <c r="H320" s="25">
        <f t="shared" ca="1" si="114"/>
        <v>0.33158140203929753</v>
      </c>
      <c r="I320" s="25">
        <f t="shared" ca="1" si="115"/>
        <v>1.7264891735216166</v>
      </c>
      <c r="J320" s="25">
        <f t="shared" ca="1" si="116"/>
        <v>0.97603448031321882</v>
      </c>
      <c r="K320" s="25">
        <f t="shared" ca="1" si="117"/>
        <v>3.3127460804797604</v>
      </c>
      <c r="M320" s="25">
        <f ca="1">Kp*(Q320+R320*OnebyTi+Td*(Q320-Q319))</f>
        <v>27.6943425771661</v>
      </c>
      <c r="N320" s="25">
        <f t="shared" ca="1" si="129"/>
        <v>-5.4905764820371035</v>
      </c>
      <c r="O320" s="25">
        <f t="shared" ca="1" si="136"/>
        <v>-9.6419124538759711</v>
      </c>
      <c r="P320" s="25">
        <f t="shared" ca="1" si="130"/>
        <v>-3.9330143462345974</v>
      </c>
      <c r="Q320" s="25">
        <f t="shared" ca="1" si="112"/>
        <v>4.9330143462345974</v>
      </c>
      <c r="R320" s="25">
        <f t="shared" ca="1" si="118"/>
        <v>-3.4997840108898965</v>
      </c>
      <c r="S320" s="25">
        <f t="shared" ca="1" si="119"/>
        <v>50.195939908036777</v>
      </c>
      <c r="T320" s="25">
        <f t="shared" ca="1" si="120"/>
        <v>126.22640708250582</v>
      </c>
      <c r="U320" s="25">
        <f t="shared" ca="1" si="121"/>
        <v>48.28442395353796</v>
      </c>
      <c r="W320" s="25">
        <f ca="1">Kp*(AB320+AC320*OnebyTi+Td*(AB320-AB319))</f>
        <v>25.538498620880276</v>
      </c>
      <c r="X320" s="25">
        <f t="shared" ca="1" si="131"/>
        <v>10.668369159469481</v>
      </c>
      <c r="Y320" s="25">
        <f t="shared" ca="1" si="132"/>
        <v>4.2503132881345458</v>
      </c>
      <c r="Z320" s="25">
        <f t="shared" ca="1" si="133"/>
        <v>-0.30677116464257248</v>
      </c>
      <c r="AA320" s="25">
        <f t="shared" ca="1" si="134"/>
        <v>-2.0035406666768316</v>
      </c>
      <c r="AB320" s="25">
        <f t="shared" ca="1" si="113"/>
        <v>3.0035406666768316</v>
      </c>
      <c r="AC320" s="25">
        <f t="shared" ca="1" si="122"/>
        <v>7.1433472752912675</v>
      </c>
      <c r="AD320" s="25">
        <f t="shared" ca="1" si="123"/>
        <v>39.39065585142081</v>
      </c>
      <c r="AE320" s="25">
        <f t="shared" ca="1" si="124"/>
        <v>73.430440163915321</v>
      </c>
      <c r="AF320" s="25">
        <f t="shared" ca="1" si="125"/>
        <v>1989.6348120511184</v>
      </c>
      <c r="AH320" s="25">
        <f t="shared" ca="1" si="110"/>
        <v>0.33330902136253771</v>
      </c>
      <c r="AI320" s="25">
        <f t="shared" ca="1" si="111"/>
        <v>1.0001593638343727</v>
      </c>
    </row>
    <row r="321" spans="1:35">
      <c r="A321" s="25">
        <v>30.9</v>
      </c>
      <c r="B321" s="25">
        <f t="shared" si="126"/>
        <v>1</v>
      </c>
      <c r="C321" s="25">
        <f t="shared" si="127"/>
        <v>0</v>
      </c>
      <c r="E321" s="25">
        <f ca="1">Kp*(G321+H321*OnebyTi+Td*(G321-G320))</f>
        <v>0.33330928422668876</v>
      </c>
      <c r="F321" s="25">
        <f t="shared" ca="1" si="128"/>
        <v>1.0001567427298981</v>
      </c>
      <c r="G321" s="25">
        <f t="shared" ca="1" si="135"/>
        <v>-1.5674272989807392E-4</v>
      </c>
      <c r="H321" s="25">
        <f t="shared" ca="1" si="114"/>
        <v>0.33156572776630772</v>
      </c>
      <c r="I321" s="25">
        <f t="shared" ca="1" si="115"/>
        <v>1.7265048477946063</v>
      </c>
      <c r="J321" s="25">
        <f t="shared" ca="1" si="116"/>
        <v>0.97603448277004712</v>
      </c>
      <c r="K321" s="25">
        <f t="shared" ca="1" si="117"/>
        <v>3.3132304155151453</v>
      </c>
      <c r="M321" s="25">
        <f ca="1">Kp*(Q321+R321*OnebyTi+Td*(Q321-Q320))</f>
        <v>29.60946957021622</v>
      </c>
      <c r="N321" s="25">
        <f t="shared" ca="1" si="129"/>
        <v>-4.3013980065629474</v>
      </c>
      <c r="O321" s="25">
        <f t="shared" ca="1" si="136"/>
        <v>-9.4724941791428634</v>
      </c>
      <c r="P321" s="25">
        <f t="shared" ca="1" si="130"/>
        <v>-4.1659975773160554</v>
      </c>
      <c r="Q321" s="25">
        <f t="shared" ca="1" si="112"/>
        <v>5.1659975773160554</v>
      </c>
      <c r="R321" s="25">
        <f t="shared" ca="1" si="118"/>
        <v>-2.9831842531582908</v>
      </c>
      <c r="S321" s="25">
        <f t="shared" ca="1" si="119"/>
        <v>50.712539665768382</v>
      </c>
      <c r="T321" s="25">
        <f t="shared" ca="1" si="120"/>
        <v>128.89516017938936</v>
      </c>
      <c r="U321" s="25">
        <f t="shared" ca="1" si="121"/>
        <v>48.788643130874661</v>
      </c>
      <c r="W321" s="25">
        <f ca="1">Kp*(AB321+AC321*OnebyTi+Td*(AB321-AB320))</f>
        <v>25.301068486008504</v>
      </c>
      <c r="X321" s="25">
        <f t="shared" ca="1" si="131"/>
        <v>10.895383021000152</v>
      </c>
      <c r="Y321" s="25">
        <f t="shared" ca="1" si="132"/>
        <v>4.5633255665661219</v>
      </c>
      <c r="Z321" s="25">
        <f t="shared" ca="1" si="133"/>
        <v>-8.4519533281783715E-2</v>
      </c>
      <c r="AA321" s="25">
        <f t="shared" ca="1" si="134"/>
        <v>-1.9207882415729838</v>
      </c>
      <c r="AB321" s="25">
        <f t="shared" ca="1" si="113"/>
        <v>2.9207882415729838</v>
      </c>
      <c r="AC321" s="25">
        <f t="shared" ca="1" si="122"/>
        <v>7.4354260994485655</v>
      </c>
      <c r="AD321" s="25">
        <f t="shared" ca="1" si="123"/>
        <v>39.682734675578111</v>
      </c>
      <c r="AE321" s="25">
        <f t="shared" ca="1" si="124"/>
        <v>74.283540559126422</v>
      </c>
      <c r="AF321" s="25">
        <f t="shared" ca="1" si="125"/>
        <v>2027.2823588758811</v>
      </c>
      <c r="AH321" s="25">
        <f t="shared" ca="1" si="110"/>
        <v>0.33330928422668876</v>
      </c>
      <c r="AI321" s="25">
        <f t="shared" ca="1" si="111"/>
        <v>1.0001567427298981</v>
      </c>
    </row>
    <row r="322" spans="1:35">
      <c r="A322" s="25">
        <v>31</v>
      </c>
      <c r="B322" s="25">
        <f t="shared" si="126"/>
        <v>1</v>
      </c>
      <c r="C322" s="25">
        <f t="shared" si="127"/>
        <v>0</v>
      </c>
      <c r="E322" s="25">
        <f ca="1">Kp*(G322+H322*OnebyTi+Td*(G322-G321))</f>
        <v>0.33330955159682391</v>
      </c>
      <c r="F322" s="25">
        <f t="shared" ca="1" si="128"/>
        <v>1.000154164144387</v>
      </c>
      <c r="G322" s="25">
        <f t="shared" ca="1" si="135"/>
        <v>-1.5416414438695902E-4</v>
      </c>
      <c r="H322" s="25">
        <f t="shared" ca="1" si="114"/>
        <v>0.33155031135186902</v>
      </c>
      <c r="I322" s="25">
        <f t="shared" ca="1" si="115"/>
        <v>1.7265202642090451</v>
      </c>
      <c r="J322" s="25">
        <f t="shared" ca="1" si="116"/>
        <v>0.97603448514670543</v>
      </c>
      <c r="K322" s="25">
        <f t="shared" ca="1" si="117"/>
        <v>3.3137083243627448</v>
      </c>
      <c r="M322" s="25">
        <f ca="1">Kp*(Q322+R322*OnebyTi+Td*(Q322-Q321))</f>
        <v>31.441747909378748</v>
      </c>
      <c r="N322" s="25">
        <f t="shared" ca="1" si="129"/>
        <v>-3.0768392083053744</v>
      </c>
      <c r="O322" s="25">
        <f t="shared" ca="1" si="136"/>
        <v>-9.2614589369990181</v>
      </c>
      <c r="P322" s="25">
        <f t="shared" ca="1" si="130"/>
        <v>-4.3825585844851211</v>
      </c>
      <c r="Q322" s="25">
        <f t="shared" ca="1" si="112"/>
        <v>5.3825585844851211</v>
      </c>
      <c r="R322" s="25">
        <f t="shared" ca="1" si="118"/>
        <v>-2.4449283947097786</v>
      </c>
      <c r="S322" s="25">
        <f t="shared" ca="1" si="119"/>
        <v>51.250795524216898</v>
      </c>
      <c r="T322" s="25">
        <f t="shared" ca="1" si="120"/>
        <v>131.79235387093081</v>
      </c>
      <c r="U322" s="25">
        <f t="shared" ca="1" si="121"/>
        <v>49.313999410552654</v>
      </c>
      <c r="W322" s="25">
        <f ca="1">Kp*(AB322+AC322*OnebyTi+Td*(AB322-AB321))</f>
        <v>25.012863924603487</v>
      </c>
      <c r="X322" s="25">
        <f t="shared" ca="1" si="131"/>
        <v>11.104377523266516</v>
      </c>
      <c r="Y322" s="25">
        <f t="shared" ca="1" si="132"/>
        <v>4.8721436527134134</v>
      </c>
      <c r="Z322" s="25">
        <f t="shared" ca="1" si="133"/>
        <v>0.14215854706933498</v>
      </c>
      <c r="AA322" s="25">
        <f t="shared" ca="1" si="134"/>
        <v>-1.8312323598982916</v>
      </c>
      <c r="AB322" s="25">
        <f t="shared" ca="1" si="113"/>
        <v>2.8312323598982916</v>
      </c>
      <c r="AC322" s="25">
        <f t="shared" ca="1" si="122"/>
        <v>7.7185493354383947</v>
      </c>
      <c r="AD322" s="25">
        <f t="shared" ca="1" si="123"/>
        <v>39.965857911567937</v>
      </c>
      <c r="AE322" s="25">
        <f t="shared" ca="1" si="124"/>
        <v>75.08512822669995</v>
      </c>
      <c r="AF322" s="25">
        <f t="shared" ca="1" si="125"/>
        <v>2064.5958365825359</v>
      </c>
      <c r="AH322" s="25">
        <f t="shared" ref="AH322:AH385" ca="1" si="137">IF(ProcessModel = "Model1", E322, IF(ProcessModel = "Model2", M322, W322))</f>
        <v>0.33330955159682391</v>
      </c>
      <c r="AI322" s="25">
        <f t="shared" ref="AI322:AI385" ca="1" si="138">IF(ProcessModel = "Model1", F322, IF(ProcessModel = "Model2", P322, AA322))</f>
        <v>1.000154164144387</v>
      </c>
    </row>
    <row r="323" spans="1:35">
      <c r="A323" s="25">
        <v>31.1</v>
      </c>
      <c r="B323" s="25">
        <f t="shared" si="126"/>
        <v>1</v>
      </c>
      <c r="C323" s="25">
        <f t="shared" si="127"/>
        <v>0</v>
      </c>
      <c r="E323" s="25">
        <f ca="1">Kp*(G323+H323*OnebyTi+Td*(G323-G322))</f>
        <v>0.33330983202638559</v>
      </c>
      <c r="F323" s="25">
        <f t="shared" ca="1" si="128"/>
        <v>1.000151625898654</v>
      </c>
      <c r="G323" s="25">
        <f t="shared" ca="1" si="135"/>
        <v>-1.5162589865402865E-4</v>
      </c>
      <c r="H323" s="25">
        <f t="shared" ca="1" si="114"/>
        <v>0.33153514876200363</v>
      </c>
      <c r="I323" s="25">
        <f t="shared" ca="1" si="115"/>
        <v>1.7265354267989106</v>
      </c>
      <c r="J323" s="25">
        <f t="shared" ca="1" si="116"/>
        <v>0.97603448744574672</v>
      </c>
      <c r="K323" s="25">
        <f t="shared" ca="1" si="117"/>
        <v>3.3141798809075587</v>
      </c>
      <c r="M323" s="25">
        <f ca="1">Kp*(Q323+R323*OnebyTi+Td*(Q323-Q322))</f>
        <v>33.183205938082672</v>
      </c>
      <c r="N323" s="25">
        <f t="shared" ca="1" si="129"/>
        <v>-1.8210505742468843</v>
      </c>
      <c r="O323" s="25">
        <f t="shared" ca="1" si="136"/>
        <v>-9.0090612482974954</v>
      </c>
      <c r="P323" s="25">
        <f t="shared" ca="1" si="130"/>
        <v>-4.5816691565816301</v>
      </c>
      <c r="Q323" s="25">
        <f t="shared" ca="1" si="112"/>
        <v>5.5816691565816301</v>
      </c>
      <c r="R323" s="25">
        <f t="shared" ca="1" si="118"/>
        <v>-1.8867614790516156</v>
      </c>
      <c r="S323" s="25">
        <f t="shared" ca="1" si="119"/>
        <v>51.80896243987506</v>
      </c>
      <c r="T323" s="25">
        <f t="shared" ca="1" si="120"/>
        <v>134.90785692828427</v>
      </c>
      <c r="U323" s="25">
        <f t="shared" ca="1" si="121"/>
        <v>49.858789569986243</v>
      </c>
      <c r="W323" s="25">
        <f ca="1">Kp*(AB323+AC323*OnebyTi+Td*(AB323-AB322))</f>
        <v>24.673971482715213</v>
      </c>
      <c r="X323" s="25">
        <f t="shared" ca="1" si="131"/>
        <v>11.294745701988417</v>
      </c>
      <c r="Y323" s="25">
        <f t="shared" ca="1" si="132"/>
        <v>5.1760932852264308</v>
      </c>
      <c r="Z323" s="25">
        <f t="shared" ca="1" si="133"/>
        <v>0.37284264277464768</v>
      </c>
      <c r="AA323" s="25">
        <f t="shared" ca="1" si="134"/>
        <v>-1.7349889496804225</v>
      </c>
      <c r="AB323" s="25">
        <f t="shared" ca="1" si="113"/>
        <v>2.7349889496804227</v>
      </c>
      <c r="AC323" s="25">
        <f t="shared" ca="1" si="122"/>
        <v>7.9920482304064366</v>
      </c>
      <c r="AD323" s="25">
        <f t="shared" ca="1" si="123"/>
        <v>40.23935680653598</v>
      </c>
      <c r="AE323" s="25">
        <f t="shared" ca="1" si="124"/>
        <v>75.833144682187353</v>
      </c>
      <c r="AF323" s="25">
        <f t="shared" ca="1" si="125"/>
        <v>2101.4929863749285</v>
      </c>
      <c r="AH323" s="25">
        <f t="shared" ca="1" si="137"/>
        <v>0.33330983202638559</v>
      </c>
      <c r="AI323" s="25">
        <f t="shared" ca="1" si="138"/>
        <v>1.000151625898654</v>
      </c>
    </row>
    <row r="324" spans="1:35">
      <c r="A324" s="25">
        <v>31.2</v>
      </c>
      <c r="B324" s="25">
        <f t="shared" si="126"/>
        <v>1</v>
      </c>
      <c r="C324" s="25">
        <f t="shared" si="127"/>
        <v>0</v>
      </c>
      <c r="E324" s="25">
        <f ca="1">Kp*(G324+H324*OnebyTi+Td*(G324-G323))</f>
        <v>0.33331013178201668</v>
      </c>
      <c r="F324" s="25">
        <f t="shared" ca="1" si="128"/>
        <v>1.0001491261761677</v>
      </c>
      <c r="G324" s="25">
        <f t="shared" ca="1" si="135"/>
        <v>-1.4912617616769097E-4</v>
      </c>
      <c r="H324" s="25">
        <f t="shared" ca="1" si="114"/>
        <v>0.33152023614438686</v>
      </c>
      <c r="I324" s="25">
        <f t="shared" ca="1" si="115"/>
        <v>1.7265503394165274</v>
      </c>
      <c r="J324" s="25">
        <f t="shared" ca="1" si="116"/>
        <v>0.97603448966960837</v>
      </c>
      <c r="K324" s="25">
        <f t="shared" ca="1" si="117"/>
        <v>3.3146451545772018</v>
      </c>
      <c r="M324" s="25">
        <f ca="1">Kp*(Q324+R324*OnebyTi+Td*(Q324-Q323))</f>
        <v>34.82611045682836</v>
      </c>
      <c r="N324" s="25">
        <f t="shared" ca="1" si="129"/>
        <v>-0.53835398380917598</v>
      </c>
      <c r="O324" s="25">
        <f t="shared" ca="1" si="136"/>
        <v>-8.7157146303841788</v>
      </c>
      <c r="P324" s="25">
        <f t="shared" ca="1" si="130"/>
        <v>-4.7623534314352627</v>
      </c>
      <c r="Q324" s="25">
        <f t="shared" ref="Q324:Q387" ca="1" si="139">B324-P324</f>
        <v>5.7623534314352627</v>
      </c>
      <c r="R324" s="25">
        <f t="shared" ca="1" si="118"/>
        <v>-1.3105261359080893</v>
      </c>
      <c r="S324" s="25">
        <f t="shared" ca="1" si="119"/>
        <v>52.385197783018583</v>
      </c>
      <c r="T324" s="25">
        <f t="shared" ca="1" si="120"/>
        <v>138.22832863516166</v>
      </c>
      <c r="U324" s="25">
        <f t="shared" ca="1" si="121"/>
        <v>50.421215139060926</v>
      </c>
      <c r="W324" s="25">
        <f ca="1">Kp*(AB324+AC324*OnebyTi+Td*(AB324-AB323))</f>
        <v>24.28458240490929</v>
      </c>
      <c r="X324" s="25">
        <f t="shared" ca="1" si="131"/>
        <v>11.465912727423349</v>
      </c>
      <c r="Y324" s="25">
        <f t="shared" ca="1" si="132"/>
        <v>5.4745034848720096</v>
      </c>
      <c r="Z324" s="25">
        <f t="shared" ca="1" si="133"/>
        <v>0.60709994087433627</v>
      </c>
      <c r="AA324" s="25">
        <f t="shared" ca="1" si="134"/>
        <v>-1.6321887898608123</v>
      </c>
      <c r="AB324" s="25">
        <f t="shared" ref="AB324:AB387" ca="1" si="140">B324-AA324</f>
        <v>2.6321887898608125</v>
      </c>
      <c r="AC324" s="25">
        <f t="shared" ca="1" si="122"/>
        <v>8.2552671093925181</v>
      </c>
      <c r="AD324" s="25">
        <f t="shared" ca="1" si="123"/>
        <v>40.502575685522061</v>
      </c>
      <c r="AE324" s="25">
        <f t="shared" ca="1" si="124"/>
        <v>76.525986464734245</v>
      </c>
      <c r="AF324" s="25">
        <f t="shared" ca="1" si="125"/>
        <v>2137.8772920823953</v>
      </c>
      <c r="AH324" s="25">
        <f t="shared" ca="1" si="137"/>
        <v>0.33331013178201668</v>
      </c>
      <c r="AI324" s="25">
        <f t="shared" ca="1" si="138"/>
        <v>1.0001491261761677</v>
      </c>
    </row>
    <row r="325" spans="1:35">
      <c r="A325" s="25">
        <v>31.3</v>
      </c>
      <c r="B325" s="25">
        <f t="shared" si="126"/>
        <v>1</v>
      </c>
      <c r="C325" s="25">
        <f t="shared" si="127"/>
        <v>0</v>
      </c>
      <c r="E325" s="25">
        <f ca="1">Kp*(G325+H325*OnebyTi+Td*(G325-G324))</f>
        <v>0.33331045463019793</v>
      </c>
      <c r="F325" s="25">
        <f t="shared" ca="1" si="128"/>
        <v>1.000146663566905</v>
      </c>
      <c r="G325" s="25">
        <f t="shared" ca="1" si="135"/>
        <v>-1.4666356690495874E-4</v>
      </c>
      <c r="H325" s="25">
        <f t="shared" ref="H325:H388" ca="1" si="141">H324+G325*0.1</f>
        <v>0.33150556978769635</v>
      </c>
      <c r="I325" s="25">
        <f t="shared" ref="I325:I388" ca="1" si="142">IF(ROW()&lt;12,0,I324+ABS(G325)*0.1)</f>
        <v>1.7265650057732178</v>
      </c>
      <c r="J325" s="25">
        <f t="shared" ref="J325:J388" ca="1" si="143">IF(ROW()&lt;12,0,J324+((G325)^2)*0.1)</f>
        <v>0.97603449182062851</v>
      </c>
      <c r="K325" s="25">
        <f t="shared" ref="K325:K388" ca="1" si="144">IF(ROW()&lt;12,0,K324+A325*ABS(G325)*0.1)</f>
        <v>3.3151042115416143</v>
      </c>
      <c r="M325" s="25">
        <f ca="1">Kp*(Q325+R325*OnebyTi+Td*(Q325-Q324))</f>
        <v>36.362998925331674</v>
      </c>
      <c r="N325" s="25">
        <f t="shared" ca="1" si="129"/>
        <v>0.76677133615690152</v>
      </c>
      <c r="O325" s="25">
        <f t="shared" ca="1" si="136"/>
        <v>-8.3819921029830837</v>
      </c>
      <c r="P325" s="25">
        <f t="shared" ca="1" si="130"/>
        <v>-4.9236922482080363</v>
      </c>
      <c r="Q325" s="25">
        <f t="shared" ca="1" si="139"/>
        <v>5.9236922482080363</v>
      </c>
      <c r="R325" s="25">
        <f t="shared" ref="R325:R388" ca="1" si="145">R324+Q325*0.1</f>
        <v>-0.71815691108728563</v>
      </c>
      <c r="S325" s="25">
        <f t="shared" ref="S325:S388" ca="1" si="146">IF(ROW()&lt;12,0,S324+ABS(Q325)*0.1)</f>
        <v>52.97756700783939</v>
      </c>
      <c r="T325" s="25">
        <f t="shared" ref="T325:T388" ca="1" si="147">IF(ROW()&lt;12,0,T324+((Q325)^2)*0.1)</f>
        <v>141.73734162030965</v>
      </c>
      <c r="U325" s="25">
        <f t="shared" ref="U325:U388" ca="1" si="148">IF(ROW()&lt;12,0,U324+J325*ABS(Q325)*0.1)</f>
        <v>50.999387934379079</v>
      </c>
      <c r="W325" s="25">
        <f ca="1">Kp*(AB325+AC325*OnebyTi+Td*(AB325-AB324))</f>
        <v>23.844993281501083</v>
      </c>
      <c r="X325" s="25">
        <f t="shared" ca="1" si="131"/>
        <v>11.617337400870682</v>
      </c>
      <c r="Y325" s="25">
        <f t="shared" ca="1" si="132"/>
        <v>5.7667079616829797</v>
      </c>
      <c r="Z325" s="25">
        <f t="shared" ca="1" si="133"/>
        <v>0.84448601290236691</v>
      </c>
      <c r="AA325" s="25">
        <f t="shared" ca="1" si="134"/>
        <v>-1.5229773897537935</v>
      </c>
      <c r="AB325" s="25">
        <f t="shared" ca="1" si="140"/>
        <v>2.5229773897537937</v>
      </c>
      <c r="AC325" s="25">
        <f t="shared" ref="AC325:AC388" ca="1" si="149">AC324+AB325*0.1</f>
        <v>8.5075648483678972</v>
      </c>
      <c r="AD325" s="25">
        <f t="shared" ref="AD325:AD388" ca="1" si="150">IF(ROW()&lt;12,0,AD324+ABS(AB325)*0.1)</f>
        <v>40.75487342449744</v>
      </c>
      <c r="AE325" s="25">
        <f t="shared" ref="AE325:AE388" ca="1" si="151">IF(ROW()&lt;12,0,AE324+((AB325)^2)*0.1)</f>
        <v>77.162527955655136</v>
      </c>
      <c r="AF325" s="25">
        <f t="shared" ref="AF325:AF388" ca="1" si="152">IF(ROW()&lt;12,0,AF324+T325*ABS(AB325)*0.1)</f>
        <v>2173.6373029015804</v>
      </c>
      <c r="AH325" s="25">
        <f t="shared" ca="1" si="137"/>
        <v>0.33331045463019793</v>
      </c>
      <c r="AI325" s="25">
        <f t="shared" ca="1" si="138"/>
        <v>1.000146663566905</v>
      </c>
    </row>
    <row r="326" spans="1:35">
      <c r="A326" s="25">
        <v>31.4</v>
      </c>
      <c r="B326" s="25">
        <f t="shared" si="126"/>
        <v>1</v>
      </c>
      <c r="C326" s="25">
        <f t="shared" si="127"/>
        <v>0</v>
      </c>
      <c r="E326" s="25">
        <f ca="1">Kp*(G326+H326*OnebyTi+Td*(G326-G325))</f>
        <v>0.33331080182652362</v>
      </c>
      <c r="F326" s="25">
        <f t="shared" ca="1" si="128"/>
        <v>1.0001442370781475</v>
      </c>
      <c r="G326" s="25">
        <f t="shared" ca="1" si="135"/>
        <v>-1.4423707814747999E-4</v>
      </c>
      <c r="H326" s="25">
        <f t="shared" ca="1" si="141"/>
        <v>0.33149114607988162</v>
      </c>
      <c r="I326" s="25">
        <f t="shared" ca="1" si="142"/>
        <v>1.7265794294810326</v>
      </c>
      <c r="J326" s="25">
        <f t="shared" ca="1" si="143"/>
        <v>0.97603449390106201</v>
      </c>
      <c r="K326" s="25">
        <f t="shared" ca="1" si="144"/>
        <v>3.3155571159669974</v>
      </c>
      <c r="M326" s="25">
        <f ca="1">Kp*(Q326+R326*OnebyTi+Td*(Q326-Q325))</f>
        <v>37.786711063576085</v>
      </c>
      <c r="N326" s="25">
        <f t="shared" ca="1" si="129"/>
        <v>2.0897036308476107</v>
      </c>
      <c r="O326" s="25">
        <f t="shared" ca="1" si="136"/>
        <v>-8.0086261002517141</v>
      </c>
      <c r="P326" s="25">
        <f t="shared" ca="1" si="130"/>
        <v>-5.064827342760795</v>
      </c>
      <c r="Q326" s="25">
        <f t="shared" ca="1" si="139"/>
        <v>6.064827342760795</v>
      </c>
      <c r="R326" s="25">
        <f t="shared" ca="1" si="145"/>
        <v>-0.11167417681120606</v>
      </c>
      <c r="S326" s="25">
        <f t="shared" ca="1" si="146"/>
        <v>53.584049742115468</v>
      </c>
      <c r="T326" s="25">
        <f t="shared" ca="1" si="147"/>
        <v>145.41555469005954</v>
      </c>
      <c r="U326" s="25">
        <f t="shared" ca="1" si="148"/>
        <v>51.591336002987966</v>
      </c>
      <c r="W326" s="25">
        <f ca="1">Kp*(AB326+AC326*OnebyTi+Td*(AB326-AB325))</f>
        <v>23.35560648640033</v>
      </c>
      <c r="X326" s="25">
        <f t="shared" ca="1" si="131"/>
        <v>11.748513597130088</v>
      </c>
      <c r="Y326" s="25">
        <f t="shared" ca="1" si="132"/>
        <v>6.0520465264652286</v>
      </c>
      <c r="Z326" s="25">
        <f t="shared" ca="1" si="133"/>
        <v>1.0845456100796143</v>
      </c>
      <c r="AA326" s="25">
        <f t="shared" ca="1" si="134"/>
        <v>-1.4075148371327548</v>
      </c>
      <c r="AB326" s="25">
        <f t="shared" ca="1" si="140"/>
        <v>2.407514837132755</v>
      </c>
      <c r="AC326" s="25">
        <f t="shared" ca="1" si="149"/>
        <v>8.7483163320811723</v>
      </c>
      <c r="AD326" s="25">
        <f t="shared" ca="1" si="150"/>
        <v>40.995624908210715</v>
      </c>
      <c r="AE326" s="25">
        <f t="shared" ca="1" si="151"/>
        <v>77.742140724756567</v>
      </c>
      <c r="AF326" s="25">
        <f t="shared" ca="1" si="152"/>
        <v>2208.646313448201</v>
      </c>
      <c r="AH326" s="25">
        <f t="shared" ca="1" si="137"/>
        <v>0.33331080182652362</v>
      </c>
      <c r="AI326" s="25">
        <f t="shared" ca="1" si="138"/>
        <v>1.0001442370781475</v>
      </c>
    </row>
    <row r="327" spans="1:35">
      <c r="A327" s="25">
        <v>31.5</v>
      </c>
      <c r="B327" s="25">
        <f t="shared" si="126"/>
        <v>1</v>
      </c>
      <c r="C327" s="25">
        <f t="shared" si="127"/>
        <v>0</v>
      </c>
      <c r="E327" s="25">
        <f ca="1">Kp*(G327+H327*OnebyTi+Td*(G327-G326))</f>
        <v>0.3333111722877875</v>
      </c>
      <c r="F327" s="25">
        <f t="shared" ca="1" si="128"/>
        <v>1.0001418461147857</v>
      </c>
      <c r="G327" s="25">
        <f t="shared" ca="1" si="135"/>
        <v>-1.418461147857375E-4</v>
      </c>
      <c r="H327" s="25">
        <f t="shared" ca="1" si="141"/>
        <v>0.33147696146840305</v>
      </c>
      <c r="I327" s="25">
        <f t="shared" ca="1" si="142"/>
        <v>1.7265936140925111</v>
      </c>
      <c r="J327" s="25">
        <f t="shared" ca="1" si="143"/>
        <v>0.97603449591309399</v>
      </c>
      <c r="K327" s="25">
        <f t="shared" ca="1" si="144"/>
        <v>3.3160039312285723</v>
      </c>
      <c r="M327" s="25">
        <f ca="1">Kp*(Q327+R327*OnebyTi+Td*(Q327-Q326))</f>
        <v>39.090419725024624</v>
      </c>
      <c r="N327" s="25">
        <f t="shared" ca="1" si="129"/>
        <v>3.4256941657120006</v>
      </c>
      <c r="O327" s="25">
        <f t="shared" ca="1" si="136"/>
        <v>-7.5965077816346191</v>
      </c>
      <c r="P327" s="25">
        <f t="shared" ca="1" si="130"/>
        <v>-5.184965368215444</v>
      </c>
      <c r="Q327" s="25">
        <f t="shared" ca="1" si="139"/>
        <v>6.184965368215444</v>
      </c>
      <c r="R327" s="25">
        <f t="shared" ca="1" si="145"/>
        <v>0.50682236001033842</v>
      </c>
      <c r="S327" s="25">
        <f t="shared" ca="1" si="146"/>
        <v>54.202546278937014</v>
      </c>
      <c r="T327" s="25">
        <f t="shared" ca="1" si="147"/>
        <v>149.24093435066197</v>
      </c>
      <c r="U327" s="25">
        <f t="shared" ca="1" si="148"/>
        <v>52.195009958528573</v>
      </c>
      <c r="W327" s="25">
        <f ca="1">Kp*(AB327+AC327*OnebyTi+Td*(AB327-AB326))</f>
        <v>22.816930402591481</v>
      </c>
      <c r="X327" s="25">
        <f t="shared" ca="1" si="131"/>
        <v>11.858971649422827</v>
      </c>
      <c r="Y327" s="25">
        <f t="shared" ca="1" si="132"/>
        <v>6.3298665038142854</v>
      </c>
      <c r="Z327" s="25">
        <f t="shared" ca="1" si="133"/>
        <v>1.3268134885649712</v>
      </c>
      <c r="AA327" s="25">
        <f t="shared" ca="1" si="134"/>
        <v>-1.2859756149431998</v>
      </c>
      <c r="AB327" s="25">
        <f t="shared" ca="1" si="140"/>
        <v>2.2859756149432</v>
      </c>
      <c r="AC327" s="25">
        <f t="shared" ca="1" si="149"/>
        <v>8.9769138935754924</v>
      </c>
      <c r="AD327" s="25">
        <f t="shared" ca="1" si="150"/>
        <v>41.224222469705033</v>
      </c>
      <c r="AE327" s="25">
        <f t="shared" ca="1" si="151"/>
        <v>78.264709175968065</v>
      </c>
      <c r="AF327" s="25">
        <f t="shared" ca="1" si="152"/>
        <v>2242.7624271158961</v>
      </c>
      <c r="AH327" s="25">
        <f t="shared" ca="1" si="137"/>
        <v>0.3333111722877875</v>
      </c>
      <c r="AI327" s="25">
        <f t="shared" ca="1" si="138"/>
        <v>1.0001418461147857</v>
      </c>
    </row>
    <row r="328" spans="1:35">
      <c r="A328" s="25">
        <v>31.6</v>
      </c>
      <c r="B328" s="25">
        <f t="shared" si="126"/>
        <v>1</v>
      </c>
      <c r="C328" s="25">
        <f t="shared" si="127"/>
        <v>0</v>
      </c>
      <c r="E328" s="25">
        <f ca="1">Kp*(G328+H328*OnebyTi+Td*(G328-G327))</f>
        <v>0.33331156291581815</v>
      </c>
      <c r="F328" s="25">
        <f t="shared" ca="1" si="128"/>
        <v>1.0001394904336462</v>
      </c>
      <c r="G328" s="25">
        <f t="shared" ca="1" si="135"/>
        <v>-1.3949043364624991E-4</v>
      </c>
      <c r="H328" s="25">
        <f t="shared" ca="1" si="141"/>
        <v>0.33146301242503845</v>
      </c>
      <c r="I328" s="25">
        <f t="shared" ca="1" si="142"/>
        <v>1.7266075631358757</v>
      </c>
      <c r="J328" s="25">
        <f t="shared" ca="1" si="143"/>
        <v>0.9760344978588521</v>
      </c>
      <c r="K328" s="25">
        <f t="shared" ca="1" si="144"/>
        <v>3.3164447209988945</v>
      </c>
      <c r="M328" s="25">
        <f ca="1">Kp*(Q328+R328*OnebyTi+Td*(Q328-Q327))</f>
        <v>40.267660916338464</v>
      </c>
      <c r="N328" s="25">
        <f t="shared" ca="1" si="129"/>
        <v>4.7698834543138471</v>
      </c>
      <c r="O328" s="25">
        <f t="shared" ca="1" si="136"/>
        <v>-7.1466857363106895</v>
      </c>
      <c r="P328" s="25">
        <f t="shared" ca="1" si="130"/>
        <v>-5.28338172331142</v>
      </c>
      <c r="Q328" s="25">
        <f t="shared" ca="1" si="139"/>
        <v>6.28338172331142</v>
      </c>
      <c r="R328" s="25">
        <f t="shared" ca="1" si="145"/>
        <v>1.1351605323414806</v>
      </c>
      <c r="S328" s="25">
        <f t="shared" ca="1" si="146"/>
        <v>54.830884451268155</v>
      </c>
      <c r="T328" s="25">
        <f t="shared" ca="1" si="147"/>
        <v>153.18902293874638</v>
      </c>
      <c r="U328" s="25">
        <f t="shared" ca="1" si="148"/>
        <v>52.808289691045346</v>
      </c>
      <c r="W328" s="25">
        <f ca="1">Kp*(AB328+AC328*OnebyTi+Td*(AB328-AB327))</f>
        <v>22.229579432680293</v>
      </c>
      <c r="X328" s="25">
        <f t="shared" ca="1" si="131"/>
        <v>11.948279673367685</v>
      </c>
      <c r="Y328" s="25">
        <f t="shared" ca="1" si="132"/>
        <v>6.5995241437616778</v>
      </c>
      <c r="Z328" s="25">
        <f t="shared" ca="1" si="133"/>
        <v>1.5708152633721184</v>
      </c>
      <c r="AA328" s="25">
        <f t="shared" ca="1" si="134"/>
        <v>-1.1585483867068429</v>
      </c>
      <c r="AB328" s="25">
        <f t="shared" ca="1" si="140"/>
        <v>2.1585483867068431</v>
      </c>
      <c r="AC328" s="25">
        <f t="shared" ca="1" si="149"/>
        <v>9.1927687322461775</v>
      </c>
      <c r="AD328" s="25">
        <f t="shared" ca="1" si="150"/>
        <v>41.44007730837572</v>
      </c>
      <c r="AE328" s="25">
        <f t="shared" ca="1" si="151"/>
        <v>78.730642289743543</v>
      </c>
      <c r="AF328" s="25">
        <f t="shared" ca="1" si="152"/>
        <v>2275.8290189484592</v>
      </c>
      <c r="AH328" s="25">
        <f t="shared" ca="1" si="137"/>
        <v>0.33331156291581815</v>
      </c>
      <c r="AI328" s="25">
        <f t="shared" ca="1" si="138"/>
        <v>1.0001394904336462</v>
      </c>
    </row>
    <row r="329" spans="1:35">
      <c r="A329" s="25">
        <v>31.7</v>
      </c>
      <c r="B329" s="25">
        <f t="shared" si="126"/>
        <v>1</v>
      </c>
      <c r="C329" s="25">
        <f t="shared" si="127"/>
        <v>0</v>
      </c>
      <c r="E329" s="25">
        <f ca="1">Kp*(G329+H329*OnebyTi+Td*(G329-G328))</f>
        <v>0.33331196903417454</v>
      </c>
      <c r="F329" s="25">
        <f t="shared" ca="1" si="128"/>
        <v>1.0001371700777788</v>
      </c>
      <c r="G329" s="25">
        <f t="shared" ca="1" si="135"/>
        <v>-1.3717007777880319E-4</v>
      </c>
      <c r="H329" s="25">
        <f t="shared" ca="1" si="141"/>
        <v>0.33144929541726059</v>
      </c>
      <c r="I329" s="25">
        <f t="shared" ca="1" si="142"/>
        <v>1.7266212801436536</v>
      </c>
      <c r="J329" s="25">
        <f t="shared" ca="1" si="143"/>
        <v>0.97603449974041512</v>
      </c>
      <c r="K329" s="25">
        <f t="shared" ca="1" si="144"/>
        <v>3.3168795501454533</v>
      </c>
      <c r="M329" s="25">
        <f ca="1">Kp*(Q329+R329*OnebyTi+Td*(Q329-Q328))</f>
        <v>41.312362839532213</v>
      </c>
      <c r="N329" s="25">
        <f t="shared" ca="1" si="129"/>
        <v>6.1173181135818346</v>
      </c>
      <c r="O329" s="25">
        <f t="shared" ca="1" si="136"/>
        <v>-6.6603640782447835</v>
      </c>
      <c r="P329" s="25">
        <f t="shared" ca="1" si="130"/>
        <v>-5.3594241716526412</v>
      </c>
      <c r="Q329" s="25">
        <f t="shared" ca="1" si="139"/>
        <v>6.3594241716526412</v>
      </c>
      <c r="R329" s="25">
        <f t="shared" ca="1" si="145"/>
        <v>1.7711029495067447</v>
      </c>
      <c r="S329" s="25">
        <f t="shared" ca="1" si="146"/>
        <v>55.466826868433415</v>
      </c>
      <c r="T329" s="25">
        <f t="shared" ca="1" si="147"/>
        <v>157.23325051824636</v>
      </c>
      <c r="U329" s="25">
        <f t="shared" ca="1" si="148"/>
        <v>53.428991430046956</v>
      </c>
      <c r="W329" s="25">
        <f ca="1">Kp*(AB329+AC329*OnebyTi+Td*(AB329-AB328))</f>
        <v>21.594273792352009</v>
      </c>
      <c r="X329" s="25">
        <f t="shared" ca="1" si="131"/>
        <v>12.016044826694468</v>
      </c>
      <c r="Y329" s="25">
        <f t="shared" ca="1" si="132"/>
        <v>6.860386029145551</v>
      </c>
      <c r="Z329" s="25">
        <f t="shared" ca="1" si="133"/>
        <v>1.8160682894870872</v>
      </c>
      <c r="AA329" s="25">
        <f t="shared" ca="1" si="134"/>
        <v>-1.0254357507456602</v>
      </c>
      <c r="AB329" s="25">
        <f t="shared" ca="1" si="140"/>
        <v>2.0254357507456602</v>
      </c>
      <c r="AC329" s="25">
        <f t="shared" ca="1" si="149"/>
        <v>9.3953123073207436</v>
      </c>
      <c r="AD329" s="25">
        <f t="shared" ca="1" si="150"/>
        <v>41.642620883450284</v>
      </c>
      <c r="AE329" s="25">
        <f t="shared" ca="1" si="151"/>
        <v>79.140881287783401</v>
      </c>
      <c r="AF329" s="25">
        <f t="shared" ca="1" si="152"/>
        <v>2307.6756036290199</v>
      </c>
      <c r="AH329" s="25">
        <f t="shared" ca="1" si="137"/>
        <v>0.33331196903417454</v>
      </c>
      <c r="AI329" s="25">
        <f t="shared" ca="1" si="138"/>
        <v>1.0001371700777788</v>
      </c>
    </row>
    <row r="330" spans="1:35">
      <c r="A330" s="25">
        <v>31.8</v>
      </c>
      <c r="B330" s="25">
        <f t="shared" si="126"/>
        <v>1</v>
      </c>
      <c r="C330" s="25">
        <f t="shared" si="127"/>
        <v>0</v>
      </c>
      <c r="E330" s="25">
        <f ca="1">Kp*(G330+H330*OnebyTi+Td*(G330-G329))</f>
        <v>0.33331238489458531</v>
      </c>
      <c r="F330" s="25">
        <f t="shared" ca="1" si="128"/>
        <v>1.0001348852974894</v>
      </c>
      <c r="G330" s="25">
        <f t="shared" ca="1" si="135"/>
        <v>-1.3488529748939548E-4</v>
      </c>
      <c r="H330" s="25">
        <f t="shared" ca="1" si="141"/>
        <v>0.33143580688751167</v>
      </c>
      <c r="I330" s="25">
        <f t="shared" ca="1" si="142"/>
        <v>1.7266347686734025</v>
      </c>
      <c r="J330" s="25">
        <f t="shared" ca="1" si="143"/>
        <v>0.97603450155981941</v>
      </c>
      <c r="K330" s="25">
        <f t="shared" ca="1" si="144"/>
        <v>3.3173084853914694</v>
      </c>
      <c r="M330" s="25">
        <f ca="1">Kp*(Q330+R330*OnebyTi+Td*(Q330-Q329))</f>
        <v>42.218873834566239</v>
      </c>
      <c r="N330" s="25">
        <f t="shared" ca="1" si="129"/>
        <v>7.4629682911403661</v>
      </c>
      <c r="O330" s="25">
        <f t="shared" ca="1" si="136"/>
        <v>-6.1388999311094414</v>
      </c>
      <c r="P330" s="25">
        <f t="shared" ca="1" si="130"/>
        <v>-5.4125162355090541</v>
      </c>
      <c r="Q330" s="25">
        <f t="shared" ca="1" si="139"/>
        <v>6.4125162355090541</v>
      </c>
      <c r="R330" s="25">
        <f t="shared" ca="1" si="145"/>
        <v>2.4123545730576503</v>
      </c>
      <c r="S330" s="25">
        <f t="shared" ca="1" si="146"/>
        <v>56.108078491984323</v>
      </c>
      <c r="T330" s="25">
        <f t="shared" ca="1" si="147"/>
        <v>161.34528696531308</v>
      </c>
      <c r="U330" s="25">
        <f t="shared" ca="1" si="148"/>
        <v>54.054875138813891</v>
      </c>
      <c r="W330" s="25">
        <f ca="1">Kp*(AB330+AC330*OnebyTi+Td*(AB330-AB329))</f>
        <v>20.911839085010094</v>
      </c>
      <c r="X330" s="25">
        <f t="shared" ca="1" si="131"/>
        <v>12.061914501476654</v>
      </c>
      <c r="Y330" s="25">
        <f t="shared" ca="1" si="132"/>
        <v>7.1118304757799677</v>
      </c>
      <c r="Z330" s="25">
        <f t="shared" ca="1" si="133"/>
        <v>2.0620825686514879</v>
      </c>
      <c r="AA330" s="25">
        <f t="shared" ca="1" si="134"/>
        <v>-0.88685396341996281</v>
      </c>
      <c r="AB330" s="25">
        <f t="shared" ca="1" si="140"/>
        <v>1.8868539634199628</v>
      </c>
      <c r="AC330" s="25">
        <f t="shared" ca="1" si="149"/>
        <v>9.5839977036627406</v>
      </c>
      <c r="AD330" s="25">
        <f t="shared" ca="1" si="150"/>
        <v>41.83130627979228</v>
      </c>
      <c r="AE330" s="25">
        <f t="shared" ca="1" si="151"/>
        <v>79.496903075710762</v>
      </c>
      <c r="AF330" s="25">
        <f t="shared" ca="1" si="152"/>
        <v>2338.1191030479831</v>
      </c>
      <c r="AH330" s="25">
        <f t="shared" ca="1" si="137"/>
        <v>0.33331238489458531</v>
      </c>
      <c r="AI330" s="25">
        <f t="shared" ca="1" si="138"/>
        <v>1.0001348852974894</v>
      </c>
    </row>
    <row r="331" spans="1:35">
      <c r="A331" s="25">
        <v>31.9</v>
      </c>
      <c r="B331" s="25">
        <f t="shared" si="126"/>
        <v>1</v>
      </c>
      <c r="C331" s="25">
        <f t="shared" si="127"/>
        <v>0</v>
      </c>
      <c r="E331" s="25">
        <f ca="1">Kp*(G331+H331*OnebyTi+Td*(G331-G330))</f>
        <v>0.33331280420936793</v>
      </c>
      <c r="F331" s="25">
        <f t="shared" ca="1" si="128"/>
        <v>1.0001326364651728</v>
      </c>
      <c r="G331" s="25">
        <f t="shared" ca="1" si="135"/>
        <v>-1.3263646517280847E-4</v>
      </c>
      <c r="H331" s="25">
        <f t="shared" ca="1" si="141"/>
        <v>0.3314225432409944</v>
      </c>
      <c r="I331" s="25">
        <f t="shared" ca="1" si="142"/>
        <v>1.7266480323199198</v>
      </c>
      <c r="J331" s="25">
        <f t="shared" ca="1" si="143"/>
        <v>0.97603450331906261</v>
      </c>
      <c r="K331" s="25">
        <f t="shared" ca="1" si="144"/>
        <v>3.3177315957153706</v>
      </c>
      <c r="M331" s="25">
        <f ca="1">Kp*(Q331+R331*OnebyTi+Td*(Q331-Q330))</f>
        <v>42.981989102932353</v>
      </c>
      <c r="N331" s="25">
        <f t="shared" ca="1" si="129"/>
        <v>8.8017456065425517</v>
      </c>
      <c r="O331" s="25">
        <f t="shared" ca="1" si="136"/>
        <v>-5.5838003046294657</v>
      </c>
      <c r="P331" s="25">
        <f t="shared" ca="1" si="130"/>
        <v>-5.4421603484735765</v>
      </c>
      <c r="Q331" s="25">
        <f t="shared" ca="1" si="139"/>
        <v>6.4421603484735765</v>
      </c>
      <c r="R331" s="25">
        <f t="shared" ca="1" si="145"/>
        <v>3.0565706079050079</v>
      </c>
      <c r="S331" s="25">
        <f t="shared" ca="1" si="146"/>
        <v>56.752294526831683</v>
      </c>
      <c r="T331" s="25">
        <f t="shared" ca="1" si="147"/>
        <v>165.49542996085759</v>
      </c>
      <c r="U331" s="25">
        <f t="shared" ca="1" si="148"/>
        <v>54.683652216416306</v>
      </c>
      <c r="W331" s="25">
        <f ca="1">Kp*(AB331+AC331*OnebyTi+Td*(AB331-AB330))</f>
        <v>20.183205656295083</v>
      </c>
      <c r="X331" s="25">
        <f t="shared" ca="1" si="131"/>
        <v>12.085577445771097</v>
      </c>
      <c r="Y331" s="25">
        <f t="shared" ca="1" si="132"/>
        <v>7.3532489224830178</v>
      </c>
      <c r="Z331" s="25">
        <f t="shared" ca="1" si="133"/>
        <v>2.3083616802084586</v>
      </c>
      <c r="AA331" s="25">
        <f t="shared" ca="1" si="134"/>
        <v>-0.74303263163996958</v>
      </c>
      <c r="AB331" s="25">
        <f t="shared" ca="1" si="140"/>
        <v>1.7430326316399696</v>
      </c>
      <c r="AC331" s="25">
        <f t="shared" ca="1" si="149"/>
        <v>9.758300966826738</v>
      </c>
      <c r="AD331" s="25">
        <f t="shared" ca="1" si="150"/>
        <v>42.005609542956279</v>
      </c>
      <c r="AE331" s="25">
        <f t="shared" ca="1" si="151"/>
        <v>79.800719351206936</v>
      </c>
      <c r="AF331" s="25">
        <f t="shared" ca="1" si="152"/>
        <v>2366.9654965288892</v>
      </c>
      <c r="AH331" s="25">
        <f t="shared" ca="1" si="137"/>
        <v>0.33331280420936793</v>
      </c>
      <c r="AI331" s="25">
        <f t="shared" ca="1" si="138"/>
        <v>1.0001326364651728</v>
      </c>
    </row>
    <row r="332" spans="1:35">
      <c r="A332" s="25">
        <v>32</v>
      </c>
      <c r="B332" s="25">
        <f t="shared" ref="B332:B395" si="153">IF(A332&lt;SP_t,0,SP_val)</f>
        <v>1</v>
      </c>
      <c r="C332" s="25">
        <f t="shared" ref="C332:C395" si="154">IF(A332&lt;DIS_t,0,DIS_val)</f>
        <v>0</v>
      </c>
      <c r="E332" s="25">
        <f ca="1">Kp*(G332+H332*OnebyTi+Td*(G332-G331))</f>
        <v>0.33331322066862645</v>
      </c>
      <c r="F332" s="25">
        <f t="shared" ca="1" si="128"/>
        <v>1.0001304239907307</v>
      </c>
      <c r="G332" s="25">
        <f t="shared" ca="1" si="135"/>
        <v>-1.3042399073071032E-4</v>
      </c>
      <c r="H332" s="25">
        <f t="shared" ca="1" si="141"/>
        <v>0.33140950084192133</v>
      </c>
      <c r="I332" s="25">
        <f t="shared" ca="1" si="142"/>
        <v>1.7266610747189928</v>
      </c>
      <c r="J332" s="25">
        <f t="shared" ca="1" si="143"/>
        <v>0.97603450502010436</v>
      </c>
      <c r="K332" s="25">
        <f t="shared" ca="1" si="144"/>
        <v>3.3181489524857088</v>
      </c>
      <c r="M332" s="25">
        <f ca="1">Kp*(Q332+R332*OnebyTi+Td*(Q332-Q331))</f>
        <v>43.596976095829007</v>
      </c>
      <c r="N332" s="25">
        <f t="shared" ca="1" si="129"/>
        <v>10.128521545537868</v>
      </c>
      <c r="O332" s="25">
        <f t="shared" ca="1" si="136"/>
        <v>-4.996718366213118</v>
      </c>
      <c r="P332" s="25">
        <f t="shared" ca="1" si="130"/>
        <v>-5.4479407519793357</v>
      </c>
      <c r="Q332" s="25">
        <f t="shared" ca="1" si="139"/>
        <v>6.4479407519793357</v>
      </c>
      <c r="R332" s="25">
        <f t="shared" ca="1" si="145"/>
        <v>3.7013646831029416</v>
      </c>
      <c r="S332" s="25">
        <f t="shared" ca="1" si="146"/>
        <v>57.397088602029619</v>
      </c>
      <c r="T332" s="25">
        <f t="shared" ca="1" si="147"/>
        <v>169.65302395496118</v>
      </c>
      <c r="U332" s="25">
        <f t="shared" ca="1" si="148"/>
        <v>55.312993482442018</v>
      </c>
      <c r="W332" s="25">
        <f ca="1">Kp*(AB332+AC332*OnebyTi+Td*(AB332-AB331))</f>
        <v>19.40940772762173</v>
      </c>
      <c r="X332" s="25">
        <f t="shared" ca="1" si="131"/>
        <v>12.086764811666423</v>
      </c>
      <c r="Y332" s="25">
        <f t="shared" ca="1" si="132"/>
        <v>7.5840473080154638</v>
      </c>
      <c r="Z332" s="25">
        <f t="shared" ca="1" si="133"/>
        <v>2.5544037343431945</v>
      </c>
      <c r="AA332" s="25">
        <f t="shared" ca="1" si="134"/>
        <v>-0.59421437497587404</v>
      </c>
      <c r="AB332" s="25">
        <f t="shared" ca="1" si="140"/>
        <v>1.5942143749758739</v>
      </c>
      <c r="AC332" s="25">
        <f t="shared" ca="1" si="149"/>
        <v>9.9177224043243246</v>
      </c>
      <c r="AD332" s="25">
        <f t="shared" ca="1" si="150"/>
        <v>42.165030980453864</v>
      </c>
      <c r="AE332" s="25">
        <f t="shared" ca="1" si="151"/>
        <v>80.05487129854491</v>
      </c>
      <c r="AF332" s="25">
        <f t="shared" ca="1" si="152"/>
        <v>2394.0118254836016</v>
      </c>
      <c r="AH332" s="25">
        <f t="shared" ca="1" si="137"/>
        <v>0.33331322066862645</v>
      </c>
      <c r="AI332" s="25">
        <f t="shared" ca="1" si="138"/>
        <v>1.0001304239907307</v>
      </c>
    </row>
    <row r="333" spans="1:35">
      <c r="A333" s="25">
        <v>32.1</v>
      </c>
      <c r="B333" s="25">
        <f t="shared" si="153"/>
        <v>1</v>
      </c>
      <c r="C333" s="25">
        <f t="shared" si="154"/>
        <v>0</v>
      </c>
      <c r="E333" s="25">
        <f ca="1">Kp*(G333+H333*OnebyTi+Td*(G333-G332))</f>
        <v>0.33331362840632855</v>
      </c>
      <c r="F333" s="25">
        <f t="shared" ref="F333:F396" ca="1" si="155">IF((ROW()-12)*0.1&lt;L_1,0,OFFSET(E333,-L_1*10-1,0)*b_1-F332*a_1)+C333</f>
        <v>1.000128248243628</v>
      </c>
      <c r="G333" s="25">
        <f t="shared" ca="1" si="135"/>
        <v>-1.2824824362800413E-4</v>
      </c>
      <c r="H333" s="25">
        <f t="shared" ca="1" si="141"/>
        <v>0.33139667601755851</v>
      </c>
      <c r="I333" s="25">
        <f t="shared" ca="1" si="142"/>
        <v>1.7266738995433555</v>
      </c>
      <c r="J333" s="25">
        <f t="shared" ca="1" si="143"/>
        <v>0.97603450666486558</v>
      </c>
      <c r="K333" s="25">
        <f t="shared" ca="1" si="144"/>
        <v>3.3185606293477545</v>
      </c>
      <c r="M333" s="25">
        <f ca="1">Kp*(Q333+R333*OnebyTi+Td*(Q333-Q332))</f>
        <v>44.059598454038223</v>
      </c>
      <c r="N333" s="25">
        <f t="shared" ref="N333:N396" ca="1" si="156">IF((ROW()-12)*0.1&lt;L_2,0,OFFSET(M333,-L_2*10-1,0)*b_2-N332*a_2)</f>
        <v>11.438146244012126</v>
      </c>
      <c r="O333" s="25">
        <f t="shared" ca="1" si="136"/>
        <v>-4.3794491140600291</v>
      </c>
      <c r="P333" s="25">
        <f t="shared" ref="P333:P396" ca="1" si="157">IF((ROW()-12)*0.1&lt;L_2,0,OFFSET(O333,-1,0)*b_2/K_2-P332*a_2)+C333</f>
        <v>-5.4295261214517065</v>
      </c>
      <c r="Q333" s="25">
        <f t="shared" ca="1" si="139"/>
        <v>6.4295261214517065</v>
      </c>
      <c r="R333" s="25">
        <f t="shared" ca="1" si="145"/>
        <v>4.3443172952481124</v>
      </c>
      <c r="S333" s="25">
        <f t="shared" ca="1" si="146"/>
        <v>58.040041214174792</v>
      </c>
      <c r="T333" s="25">
        <f t="shared" ca="1" si="147"/>
        <v>173.78690456960416</v>
      </c>
      <c r="U333" s="25">
        <f t="shared" ca="1" si="148"/>
        <v>55.940537418046013</v>
      </c>
      <c r="W333" s="25">
        <f ca="1">Kp*(AB333+AC333*OnebyTi+Td*(AB333-AB332))</f>
        <v>18.591582308316344</v>
      </c>
      <c r="X333" s="25">
        <f t="shared" ref="X333:X396" ca="1" si="158">IF((ROW()-12)*0.1&lt;L_3,0,OFFSET(W333,-L_3*10-1,0)*b_3-X332*a_3)</f>
        <v>12.065251126862773</v>
      </c>
      <c r="Y333" s="25">
        <f t="shared" ref="Y333:Y396" ca="1" si="159">IF((ROW()-12)*0.1&lt;L_3,0,OFFSET(X333,-1,0)*b_3/K_3-Y332*a_3)</f>
        <v>7.8036474319792291</v>
      </c>
      <c r="Z333" s="25">
        <f t="shared" ref="Z333:Z396" ca="1" si="160">IF((ROW()-12)*0.1&lt;L_3,0,OFFSET(Y333,-1,0)*b_3/K_3-Z332*a_3)</f>
        <v>2.7997023459874764</v>
      </c>
      <c r="AA333" s="25">
        <f t="shared" ref="AA333:AA396" ca="1" si="161">IF((ROW()-12)*0.1&lt;L_3,0,OFFSET(Z333,-1,0)*b_3/K_3-AA332*a_3)+C333</f>
        <v>-0.44065445775690937</v>
      </c>
      <c r="AB333" s="25">
        <f t="shared" ca="1" si="140"/>
        <v>1.4406544577569094</v>
      </c>
      <c r="AC333" s="25">
        <f t="shared" ca="1" si="149"/>
        <v>10.061787850100016</v>
      </c>
      <c r="AD333" s="25">
        <f t="shared" ca="1" si="150"/>
        <v>42.309096426229551</v>
      </c>
      <c r="AE333" s="25">
        <f t="shared" ca="1" si="151"/>
        <v>80.262419825210401</v>
      </c>
      <c r="AF333" s="25">
        <f t="shared" ca="1" si="152"/>
        <v>2419.0485133603988</v>
      </c>
      <c r="AH333" s="25">
        <f t="shared" ca="1" si="137"/>
        <v>0.33331362840632855</v>
      </c>
      <c r="AI333" s="25">
        <f t="shared" ca="1" si="138"/>
        <v>1.000128248243628</v>
      </c>
    </row>
    <row r="334" spans="1:35">
      <c r="A334" s="25">
        <v>32.200000000000003</v>
      </c>
      <c r="B334" s="25">
        <f t="shared" si="153"/>
        <v>1</v>
      </c>
      <c r="C334" s="25">
        <f t="shared" si="154"/>
        <v>0</v>
      </c>
      <c r="E334" s="25">
        <f ca="1">Kp*(G334+H334*OnebyTi+Td*(G334-G333))</f>
        <v>0.33331402238668584</v>
      </c>
      <c r="F334" s="25">
        <f t="shared" ca="1" si="155"/>
        <v>1.0001261094865468</v>
      </c>
      <c r="G334" s="25">
        <f t="shared" ref="G334:G397" ca="1" si="162">B334-F334</f>
        <v>-1.2610948654678822E-4</v>
      </c>
      <c r="H334" s="25">
        <f t="shared" ca="1" si="141"/>
        <v>0.33138406506890383</v>
      </c>
      <c r="I334" s="25">
        <f t="shared" ca="1" si="142"/>
        <v>1.7266865104920102</v>
      </c>
      <c r="J334" s="25">
        <f t="shared" ca="1" si="143"/>
        <v>0.97603450825522586</v>
      </c>
      <c r="K334" s="25">
        <f t="shared" ca="1" si="144"/>
        <v>3.3189667018944351</v>
      </c>
      <c r="M334" s="25">
        <f ca="1">Kp*(Q334+R334*OnebyTi+Td*(Q334-Q333))</f>
        <v>44.366138390604355</v>
      </c>
      <c r="N334" s="25">
        <f t="shared" ca="1" si="156"/>
        <v>12.725467595948695</v>
      </c>
      <c r="O334" s="25">
        <f t="shared" ca="1" si="136"/>
        <v>-3.7339244602691286</v>
      </c>
      <c r="P334" s="25">
        <f t="shared" ca="1" si="157"/>
        <v>-5.3866719087028407</v>
      </c>
      <c r="Q334" s="25">
        <f t="shared" ca="1" si="139"/>
        <v>6.3866719087028407</v>
      </c>
      <c r="R334" s="25">
        <f t="shared" ca="1" si="145"/>
        <v>4.9829844861183963</v>
      </c>
      <c r="S334" s="25">
        <f t="shared" ca="1" si="146"/>
        <v>58.678708405045079</v>
      </c>
      <c r="T334" s="25">
        <f t="shared" ca="1" si="147"/>
        <v>177.86586237654555</v>
      </c>
      <c r="U334" s="25">
        <f t="shared" ca="1" si="148"/>
        <v>56.56389863562584</v>
      </c>
      <c r="W334" s="25">
        <f ca="1">Kp*(AB334+AC334*OnebyTi+Td*(AB334-AB333))</f>
        <v>17.730967886385724</v>
      </c>
      <c r="X334" s="25">
        <f t="shared" ca="1" si="158"/>
        <v>12.020855187033625</v>
      </c>
      <c r="Y334" s="25">
        <f t="shared" ca="1" si="159"/>
        <v>8.011488296728583</v>
      </c>
      <c r="Z334" s="25">
        <f t="shared" ca="1" si="160"/>
        <v>3.0437476275981181</v>
      </c>
      <c r="AA334" s="25">
        <f t="shared" ca="1" si="161"/>
        <v>-0.28262039161526875</v>
      </c>
      <c r="AB334" s="25">
        <f t="shared" ca="1" si="140"/>
        <v>1.2826203916152688</v>
      </c>
      <c r="AC334" s="25">
        <f t="shared" ca="1" si="149"/>
        <v>10.190049889261543</v>
      </c>
      <c r="AD334" s="25">
        <f t="shared" ca="1" si="150"/>
        <v>42.437358465391078</v>
      </c>
      <c r="AE334" s="25">
        <f t="shared" ca="1" si="151"/>
        <v>80.426931332109135</v>
      </c>
      <c r="AF334" s="25">
        <f t="shared" ca="1" si="152"/>
        <v>2441.861951566038</v>
      </c>
      <c r="AH334" s="25">
        <f t="shared" ca="1" si="137"/>
        <v>0.33331402238668584</v>
      </c>
      <c r="AI334" s="25">
        <f t="shared" ca="1" si="138"/>
        <v>1.0001261094865468</v>
      </c>
    </row>
    <row r="335" spans="1:35">
      <c r="A335" s="25">
        <v>32.299999999999997</v>
      </c>
      <c r="B335" s="25">
        <f t="shared" si="153"/>
        <v>1</v>
      </c>
      <c r="C335" s="25">
        <f t="shared" si="154"/>
        <v>0</v>
      </c>
      <c r="E335" s="25">
        <f ca="1">Kp*(G335+H335*OnebyTi+Td*(G335-G334))</f>
        <v>0.33331439869099866</v>
      </c>
      <c r="F335" s="25">
        <f t="shared" ca="1" si="155"/>
        <v>1.0001240078242479</v>
      </c>
      <c r="G335" s="25">
        <f t="shared" ca="1" si="162"/>
        <v>-1.2400782424792922E-4</v>
      </c>
      <c r="H335" s="25">
        <f t="shared" ca="1" si="141"/>
        <v>0.33137166428647902</v>
      </c>
      <c r="I335" s="25">
        <f t="shared" ca="1" si="142"/>
        <v>1.7266989112744349</v>
      </c>
      <c r="J335" s="25">
        <f t="shared" ca="1" si="143"/>
        <v>0.97603450979301987</v>
      </c>
      <c r="K335" s="25">
        <f t="shared" ca="1" si="144"/>
        <v>3.3193672471667561</v>
      </c>
      <c r="M335" s="25">
        <f ca="1">Kp*(Q335+R335*OnebyTi+Td*(Q335-Q334))</f>
        <v>44.513417411863237</v>
      </c>
      <c r="N335" s="25">
        <f t="shared" ca="1" si="156"/>
        <v>13.985350617688667</v>
      </c>
      <c r="O335" s="25">
        <f t="shared" ca="1" si="136"/>
        <v>-3.0622077348013406</v>
      </c>
      <c r="P335" s="25">
        <f t="shared" ca="1" si="157"/>
        <v>-5.3192223880707745</v>
      </c>
      <c r="Q335" s="25">
        <f t="shared" ca="1" si="139"/>
        <v>6.3192223880707745</v>
      </c>
      <c r="R335" s="25">
        <f t="shared" ca="1" si="145"/>
        <v>5.6149067249254738</v>
      </c>
      <c r="S335" s="25">
        <f t="shared" ca="1" si="146"/>
        <v>59.310630643852157</v>
      </c>
      <c r="T335" s="25">
        <f t="shared" ca="1" si="147"/>
        <v>181.85911953553503</v>
      </c>
      <c r="U335" s="25">
        <f t="shared" ca="1" si="148"/>
        <v>57.180676548207217</v>
      </c>
      <c r="W335" s="25">
        <f ca="1">Kp*(AB335+AC335*OnebyTi+Td*(AB335-AB334))</f>
        <v>16.828902898403136</v>
      </c>
      <c r="X335" s="25">
        <f t="shared" ca="1" si="158"/>
        <v>11.953440866355452</v>
      </c>
      <c r="Y335" s="25">
        <f t="shared" ca="1" si="159"/>
        <v>8.2070274273565431</v>
      </c>
      <c r="Z335" s="25">
        <f t="shared" ca="1" si="160"/>
        <v>3.2860271989628189</v>
      </c>
      <c r="AA335" s="25">
        <f t="shared" ca="1" si="161"/>
        <v>-0.12039150899581189</v>
      </c>
      <c r="AB335" s="25">
        <f t="shared" ca="1" si="140"/>
        <v>1.1203915089958119</v>
      </c>
      <c r="AC335" s="25">
        <f t="shared" ca="1" si="149"/>
        <v>10.302089040161125</v>
      </c>
      <c r="AD335" s="25">
        <f t="shared" ca="1" si="150"/>
        <v>42.549397616290662</v>
      </c>
      <c r="AE335" s="25">
        <f t="shared" ca="1" si="151"/>
        <v>80.552459045452125</v>
      </c>
      <c r="AF335" s="25">
        <f t="shared" ca="1" si="152"/>
        <v>2462.2372929021449</v>
      </c>
      <c r="AH335" s="25">
        <f t="shared" ca="1" si="137"/>
        <v>0.33331439869099866</v>
      </c>
      <c r="AI335" s="25">
        <f t="shared" ca="1" si="138"/>
        <v>1.0001240078242479</v>
      </c>
    </row>
    <row r="336" spans="1:35">
      <c r="A336" s="25">
        <v>32.4</v>
      </c>
      <c r="B336" s="25">
        <f t="shared" si="153"/>
        <v>1</v>
      </c>
      <c r="C336" s="25">
        <f t="shared" si="154"/>
        <v>0</v>
      </c>
      <c r="E336" s="25">
        <f ca="1">Kp*(G336+H336*OnebyTi+Td*(G336-G335))</f>
        <v>0.33331475469429506</v>
      </c>
      <c r="F336" s="25">
        <f t="shared" ca="1" si="155"/>
        <v>1.0001219431697863</v>
      </c>
      <c r="G336" s="25">
        <f t="shared" ca="1" si="162"/>
        <v>-1.2194316978630937E-4</v>
      </c>
      <c r="H336" s="25">
        <f t="shared" ca="1" si="141"/>
        <v>0.33135946996950039</v>
      </c>
      <c r="I336" s="25">
        <f t="shared" ca="1" si="142"/>
        <v>1.7267111055914135</v>
      </c>
      <c r="J336" s="25">
        <f t="shared" ca="1" si="143"/>
        <v>0.97603451128003349</v>
      </c>
      <c r="K336" s="25">
        <f t="shared" ca="1" si="144"/>
        <v>3.3197623430368637</v>
      </c>
      <c r="M336" s="25">
        <f ca="1">Kp*(Q336+R336*OnebyTi+Td*(Q336-Q335))</f>
        <v>44.498815277270502</v>
      </c>
      <c r="N336" s="25">
        <f t="shared" ca="1" si="156"/>
        <v>15.21269699892442</v>
      </c>
      <c r="O336" s="25">
        <f t="shared" ca="1" si="136"/>
        <v>-2.3664876234725774</v>
      </c>
      <c r="P336" s="25">
        <f t="shared" ca="1" si="157"/>
        <v>-5.227112394758219</v>
      </c>
      <c r="Q336" s="25">
        <f t="shared" ca="1" si="139"/>
        <v>6.227112394758219</v>
      </c>
      <c r="R336" s="25">
        <f t="shared" ca="1" si="145"/>
        <v>6.2376179644012959</v>
      </c>
      <c r="S336" s="25">
        <f t="shared" ca="1" si="146"/>
        <v>59.933341883327977</v>
      </c>
      <c r="T336" s="25">
        <f t="shared" ca="1" si="147"/>
        <v>185.73681241323018</v>
      </c>
      <c r="U336" s="25">
        <f t="shared" ca="1" si="148"/>
        <v>57.788464208497587</v>
      </c>
      <c r="W336" s="25">
        <f ca="1">Kp*(AB336+AC336*OnebyTi+Td*(AB336-AB335))</f>
        <v>15.88682397945375</v>
      </c>
      <c r="X336" s="25">
        <f t="shared" ca="1" si="158"/>
        <v>11.862917843732646</v>
      </c>
      <c r="Y336" s="25">
        <f t="shared" ca="1" si="159"/>
        <v>8.3897421668347789</v>
      </c>
      <c r="Z336" s="25">
        <f t="shared" ca="1" si="160"/>
        <v>3.5260272121336986</v>
      </c>
      <c r="AA336" s="25">
        <f t="shared" ca="1" si="161"/>
        <v>4.5741491782864713E-2</v>
      </c>
      <c r="AB336" s="25">
        <f t="shared" ca="1" si="140"/>
        <v>0.95425850821713532</v>
      </c>
      <c r="AC336" s="25">
        <f t="shared" ca="1" si="149"/>
        <v>10.397514890982839</v>
      </c>
      <c r="AD336" s="25">
        <f t="shared" ca="1" si="150"/>
        <v>42.644823467112374</v>
      </c>
      <c r="AE336" s="25">
        <f t="shared" ca="1" si="151"/>
        <v>80.643519975502599</v>
      </c>
      <c r="AF336" s="25">
        <f t="shared" ca="1" si="152"/>
        <v>2479.9613862555902</v>
      </c>
      <c r="AH336" s="25">
        <f t="shared" ca="1" si="137"/>
        <v>0.33331475469429506</v>
      </c>
      <c r="AI336" s="25">
        <f t="shared" ca="1" si="138"/>
        <v>1.0001219431697863</v>
      </c>
    </row>
    <row r="337" spans="1:35">
      <c r="A337" s="25">
        <v>32.5</v>
      </c>
      <c r="B337" s="25">
        <f t="shared" si="153"/>
        <v>1</v>
      </c>
      <c r="C337" s="25">
        <f t="shared" si="154"/>
        <v>0</v>
      </c>
      <c r="E337" s="25">
        <f ca="1">Kp*(G337+H337*OnebyTi+Td*(G337-G336))</f>
        <v>0.33331508913019947</v>
      </c>
      <c r="F337" s="25">
        <f t="shared" ca="1" si="155"/>
        <v>1.0001199152287481</v>
      </c>
      <c r="G337" s="25">
        <f t="shared" ca="1" si="162"/>
        <v>-1.1991522874810201E-4</v>
      </c>
      <c r="H337" s="25">
        <f t="shared" ca="1" si="141"/>
        <v>0.3313474784466256</v>
      </c>
      <c r="I337" s="25">
        <f t="shared" ca="1" si="142"/>
        <v>1.7267230971142884</v>
      </c>
      <c r="J337" s="25">
        <f t="shared" ca="1" si="143"/>
        <v>0.97603451271799968</v>
      </c>
      <c r="K337" s="25">
        <f t="shared" ca="1" si="144"/>
        <v>3.3201520675302949</v>
      </c>
      <c r="M337" s="25">
        <f ca="1">Kp*(Q337+R337*OnebyTi+Td*(Q337-Q336))</f>
        <v>44.320287103815645</v>
      </c>
      <c r="N337" s="25">
        <f t="shared" ca="1" si="156"/>
        <v>16.402464769255801</v>
      </c>
      <c r="O337" s="25">
        <f t="shared" ca="1" si="136"/>
        <v>-1.649071555453866</v>
      </c>
      <c r="P337" s="25">
        <f t="shared" ca="1" si="157"/>
        <v>-5.1103687448350046</v>
      </c>
      <c r="Q337" s="25">
        <f t="shared" ca="1" si="139"/>
        <v>6.1103687448350046</v>
      </c>
      <c r="R337" s="25">
        <f t="shared" ca="1" si="145"/>
        <v>6.8486548388847961</v>
      </c>
      <c r="S337" s="25">
        <f t="shared" ca="1" si="146"/>
        <v>60.544378757811479</v>
      </c>
      <c r="T337" s="25">
        <f t="shared" ca="1" si="147"/>
        <v>189.47047303301582</v>
      </c>
      <c r="U337" s="25">
        <f t="shared" ca="1" si="148"/>
        <v>58.384857286536821</v>
      </c>
      <c r="W337" s="25">
        <f ca="1">Kp*(AB337+AC337*OnebyTi+Td*(AB337-AB336))</f>
        <v>14.906263994542119</v>
      </c>
      <c r="X337" s="25">
        <f t="shared" ca="1" si="158"/>
        <v>11.749242242393347</v>
      </c>
      <c r="Y337" s="25">
        <f t="shared" ca="1" si="159"/>
        <v>8.5591309434072098</v>
      </c>
      <c r="Z337" s="25">
        <f t="shared" ca="1" si="160"/>
        <v>3.763233389538954</v>
      </c>
      <c r="AA337" s="25">
        <f t="shared" ca="1" si="161"/>
        <v>0.21547702926632195</v>
      </c>
      <c r="AB337" s="25">
        <f t="shared" ca="1" si="140"/>
        <v>0.78452297073367805</v>
      </c>
      <c r="AC337" s="25">
        <f t="shared" ca="1" si="149"/>
        <v>10.475967188056206</v>
      </c>
      <c r="AD337" s="25">
        <f t="shared" ca="1" si="150"/>
        <v>42.723275764185743</v>
      </c>
      <c r="AE337" s="25">
        <f t="shared" ca="1" si="151"/>
        <v>80.705067604663483</v>
      </c>
      <c r="AF337" s="25">
        <f t="shared" ca="1" si="152"/>
        <v>2494.8257800926081</v>
      </c>
      <c r="AH337" s="25">
        <f t="shared" ca="1" si="137"/>
        <v>0.33331508913019947</v>
      </c>
      <c r="AI337" s="25">
        <f t="shared" ca="1" si="138"/>
        <v>1.0001199152287481</v>
      </c>
    </row>
    <row r="338" spans="1:35">
      <c r="A338" s="25">
        <v>32.6</v>
      </c>
      <c r="B338" s="25">
        <f t="shared" si="153"/>
        <v>1</v>
      </c>
      <c r="C338" s="25">
        <f t="shared" si="154"/>
        <v>0</v>
      </c>
      <c r="E338" s="25">
        <f ca="1">Kp*(G338+H338*OnebyTi+Td*(G338-G337))</f>
        <v>0.33331540205070137</v>
      </c>
      <c r="F338" s="25">
        <f t="shared" ca="1" si="155"/>
        <v>1.0001179235008069</v>
      </c>
      <c r="G338" s="25">
        <f t="shared" ca="1" si="162"/>
        <v>-1.179235008068602E-4</v>
      </c>
      <c r="H338" s="25">
        <f t="shared" ca="1" si="141"/>
        <v>0.3313356860965449</v>
      </c>
      <c r="I338" s="25">
        <f t="shared" ca="1" si="142"/>
        <v>1.726734889464369</v>
      </c>
      <c r="J338" s="25">
        <f t="shared" ca="1" si="143"/>
        <v>0.97603451410859488</v>
      </c>
      <c r="K338" s="25">
        <f t="shared" ca="1" si="144"/>
        <v>3.3205364981429253</v>
      </c>
      <c r="M338" s="25">
        <f ca="1">Kp*(Q338+R338*OnebyTi+Td*(Q338-Q337))</f>
        <v>43.976378526570485</v>
      </c>
      <c r="N338" s="25">
        <f t="shared" ca="1" si="156"/>
        <v>17.549688007779917</v>
      </c>
      <c r="O338" s="25">
        <f t="shared" ca="1" si="136"/>
        <v>-0.91237855802835177</v>
      </c>
      <c r="P338" s="25">
        <f t="shared" ca="1" si="157"/>
        <v>-4.9691113274297463</v>
      </c>
      <c r="Q338" s="25">
        <f t="shared" ca="1" si="139"/>
        <v>5.9691113274297463</v>
      </c>
      <c r="R338" s="25">
        <f t="shared" ca="1" si="145"/>
        <v>7.4455659716277705</v>
      </c>
      <c r="S338" s="25">
        <f t="shared" ca="1" si="146"/>
        <v>61.141289890554454</v>
      </c>
      <c r="T338" s="25">
        <f t="shared" ca="1" si="147"/>
        <v>193.03350203694083</v>
      </c>
      <c r="U338" s="25">
        <f t="shared" ca="1" si="148"/>
        <v>58.967463153949623</v>
      </c>
      <c r="W338" s="25">
        <f ca="1">Kp*(AB338+AC338*OnebyTi+Td*(AB338-AB337))</f>
        <v>13.888849853325871</v>
      </c>
      <c r="X338" s="25">
        <f t="shared" ca="1" si="158"/>
        <v>11.612417180686165</v>
      </c>
      <c r="Y338" s="25">
        <f t="shared" ca="1" si="159"/>
        <v>8.7147145073655388</v>
      </c>
      <c r="Z338" s="25">
        <f t="shared" ca="1" si="160"/>
        <v>3.9971320732767266</v>
      </c>
      <c r="AA338" s="25">
        <f t="shared" ca="1" si="161"/>
        <v>0.3885031486880704</v>
      </c>
      <c r="AB338" s="25">
        <f t="shared" ca="1" si="140"/>
        <v>0.61149685131192966</v>
      </c>
      <c r="AC338" s="25">
        <f t="shared" ca="1" si="149"/>
        <v>10.537116873187399</v>
      </c>
      <c r="AD338" s="25">
        <f t="shared" ca="1" si="150"/>
        <v>42.784425449316934</v>
      </c>
      <c r="AE338" s="25">
        <f t="shared" ca="1" si="151"/>
        <v>80.742460444579919</v>
      </c>
      <c r="AF338" s="25">
        <f t="shared" ca="1" si="152"/>
        <v>2506.6297179619387</v>
      </c>
      <c r="AH338" s="25">
        <f t="shared" ca="1" si="137"/>
        <v>0.33331540205070137</v>
      </c>
      <c r="AI338" s="25">
        <f t="shared" ca="1" si="138"/>
        <v>1.0001179235008069</v>
      </c>
    </row>
    <row r="339" spans="1:35">
      <c r="A339" s="25">
        <v>32.700000000000003</v>
      </c>
      <c r="B339" s="25">
        <f t="shared" si="153"/>
        <v>1</v>
      </c>
      <c r="C339" s="25">
        <f t="shared" si="154"/>
        <v>0</v>
      </c>
      <c r="E339" s="25">
        <f ca="1">Kp*(G339+H339*OnebyTi+Td*(G339-G338))</f>
        <v>0.33331569469442834</v>
      </c>
      <c r="F339" s="25">
        <f t="shared" ca="1" si="155"/>
        <v>1.0001159672967126</v>
      </c>
      <c r="G339" s="25">
        <f t="shared" ca="1" si="162"/>
        <v>-1.1596729671259354E-4</v>
      </c>
      <c r="H339" s="25">
        <f t="shared" ca="1" si="141"/>
        <v>0.33132408936687363</v>
      </c>
      <c r="I339" s="25">
        <f t="shared" ca="1" si="142"/>
        <v>1.7267464861940403</v>
      </c>
      <c r="J339" s="25">
        <f t="shared" ca="1" si="143"/>
        <v>0.97603451545343622</v>
      </c>
      <c r="K339" s="25">
        <f t="shared" ca="1" si="144"/>
        <v>3.3209157112031753</v>
      </c>
      <c r="M339" s="25">
        <f ca="1">Kp*(Q339+R339*OnebyTi+Td*(Q339-Q338))</f>
        <v>43.466238833090486</v>
      </c>
      <c r="N339" s="25">
        <f t="shared" ca="1" si="156"/>
        <v>18.649496522082757</v>
      </c>
      <c r="O339" s="25">
        <f t="shared" ca="1" si="136"/>
        <v>-0.15893159859048722</v>
      </c>
      <c r="P339" s="25">
        <f t="shared" ca="1" si="157"/>
        <v>-4.8035538607473267</v>
      </c>
      <c r="Q339" s="25">
        <f t="shared" ca="1" si="139"/>
        <v>5.8035538607473267</v>
      </c>
      <c r="R339" s="25">
        <f t="shared" ca="1" si="145"/>
        <v>8.0259213577025026</v>
      </c>
      <c r="S339" s="25">
        <f t="shared" ca="1" si="146"/>
        <v>61.721645276629189</v>
      </c>
      <c r="T339" s="25">
        <f t="shared" ca="1" si="147"/>
        <v>196.40162577840036</v>
      </c>
      <c r="U339" s="25">
        <f t="shared" ca="1" si="148"/>
        <v>59.533910041987866</v>
      </c>
      <c r="W339" s="25">
        <f ca="1">Kp*(AB339+AC339*OnebyTi+Td*(AB339-AB338))</f>
        <v>12.83630011050203</v>
      </c>
      <c r="X339" s="25">
        <f t="shared" ca="1" si="158"/>
        <v>11.452493232068232</v>
      </c>
      <c r="Y339" s="25">
        <f t="shared" ca="1" si="159"/>
        <v>8.8560371343692044</v>
      </c>
      <c r="Z339" s="25">
        <f t="shared" ca="1" si="160"/>
        <v>4.2272112835525606</v>
      </c>
      <c r="AA339" s="25">
        <f t="shared" ca="1" si="161"/>
        <v>0.56449805810362863</v>
      </c>
      <c r="AB339" s="25">
        <f t="shared" ca="1" si="140"/>
        <v>0.43550194189637137</v>
      </c>
      <c r="AC339" s="25">
        <f t="shared" ca="1" si="149"/>
        <v>10.580667067377036</v>
      </c>
      <c r="AD339" s="25">
        <f t="shared" ca="1" si="150"/>
        <v>42.827975643506569</v>
      </c>
      <c r="AE339" s="25">
        <f t="shared" ca="1" si="151"/>
        <v>80.76142663871947</v>
      </c>
      <c r="AF339" s="25">
        <f t="shared" ca="1" si="152"/>
        <v>2515.1830469037486</v>
      </c>
      <c r="AH339" s="25">
        <f t="shared" ca="1" si="137"/>
        <v>0.33331569469442834</v>
      </c>
      <c r="AI339" s="25">
        <f t="shared" ca="1" si="138"/>
        <v>1.0001159672967126</v>
      </c>
    </row>
    <row r="340" spans="1:35">
      <c r="A340" s="25">
        <v>32.799999999999997</v>
      </c>
      <c r="B340" s="25">
        <f t="shared" si="153"/>
        <v>1</v>
      </c>
      <c r="C340" s="25">
        <f t="shared" si="154"/>
        <v>0</v>
      </c>
      <c r="E340" s="25">
        <f ca="1">Kp*(G340+H340*OnebyTi+Td*(G340-G339))</f>
        <v>0.33331596928228852</v>
      </c>
      <c r="F340" s="25">
        <f t="shared" ca="1" si="155"/>
        <v>1.0001140457679008</v>
      </c>
      <c r="G340" s="25">
        <f t="shared" ca="1" si="162"/>
        <v>-1.1404576790075005E-4</v>
      </c>
      <c r="H340" s="25">
        <f t="shared" ca="1" si="141"/>
        <v>0.33131268479008358</v>
      </c>
      <c r="I340" s="25">
        <f t="shared" ca="1" si="142"/>
        <v>1.7267578907708303</v>
      </c>
      <c r="J340" s="25">
        <f t="shared" ca="1" si="143"/>
        <v>0.97603451675407993</v>
      </c>
      <c r="K340" s="25">
        <f t="shared" ca="1" si="144"/>
        <v>3.3212897813218896</v>
      </c>
      <c r="M340" s="25">
        <f ca="1">Kp*(Q340+R340*OnebyTi+Td*(Q340-Q339))</f>
        <v>42.789631995946507</v>
      </c>
      <c r="N340" s="25">
        <f t="shared" ca="1" si="156"/>
        <v>19.697135422160901</v>
      </c>
      <c r="O340" s="25">
        <f t="shared" ca="1" si="136"/>
        <v>0.60865056393794004</v>
      </c>
      <c r="P340" s="25">
        <f t="shared" ca="1" si="157"/>
        <v>-4.6140043047057233</v>
      </c>
      <c r="Q340" s="25">
        <f t="shared" ca="1" si="139"/>
        <v>5.6140043047057233</v>
      </c>
      <c r="R340" s="25">
        <f t="shared" ca="1" si="145"/>
        <v>8.5873217881730746</v>
      </c>
      <c r="S340" s="25">
        <f t="shared" ca="1" si="146"/>
        <v>62.28304570709976</v>
      </c>
      <c r="T340" s="25">
        <f t="shared" ca="1" si="147"/>
        <v>199.55333021172581</v>
      </c>
      <c r="U340" s="25">
        <f t="shared" ca="1" si="148"/>
        <v>60.081856239847745</v>
      </c>
      <c r="W340" s="25">
        <f ca="1">Kp*(AB340+AC340*OnebyTi+Td*(AB340-AB339))</f>
        <v>11.750422354634779</v>
      </c>
      <c r="X340" s="25">
        <f t="shared" ca="1" si="158"/>
        <v>11.269568792441026</v>
      </c>
      <c r="Y340" s="25">
        <f t="shared" ca="1" si="159"/>
        <v>8.9826677925126166</v>
      </c>
      <c r="Z340" s="25">
        <f t="shared" ca="1" si="160"/>
        <v>4.4529617841828601</v>
      </c>
      <c r="AA340" s="25">
        <f t="shared" ca="1" si="161"/>
        <v>0.74313068999761911</v>
      </c>
      <c r="AB340" s="25">
        <f t="shared" ca="1" si="140"/>
        <v>0.25686931000238089</v>
      </c>
      <c r="AC340" s="25">
        <f t="shared" ca="1" si="149"/>
        <v>10.606353998377273</v>
      </c>
      <c r="AD340" s="25">
        <f t="shared" ca="1" si="150"/>
        <v>42.853662574506806</v>
      </c>
      <c r="AE340" s="25">
        <f t="shared" ca="1" si="151"/>
        <v>80.768024822961578</v>
      </c>
      <c r="AF340" s="25">
        <f t="shared" ca="1" si="152"/>
        <v>2520.3089595277647</v>
      </c>
      <c r="AH340" s="25">
        <f t="shared" ca="1" si="137"/>
        <v>0.33331596928228852</v>
      </c>
      <c r="AI340" s="25">
        <f t="shared" ca="1" si="138"/>
        <v>1.0001140457679008</v>
      </c>
    </row>
    <row r="341" spans="1:35">
      <c r="A341" s="25">
        <v>32.9</v>
      </c>
      <c r="B341" s="25">
        <f t="shared" si="153"/>
        <v>1</v>
      </c>
      <c r="C341" s="25">
        <f t="shared" si="154"/>
        <v>0</v>
      </c>
      <c r="E341" s="25">
        <f ca="1">Kp*(G341+H341*OnebyTi+Td*(G341-G340))</f>
        <v>0.33331622876265965</v>
      </c>
      <c r="F341" s="25">
        <f t="shared" ca="1" si="155"/>
        <v>1.0001121579452827</v>
      </c>
      <c r="G341" s="25">
        <f t="shared" ca="1" si="162"/>
        <v>-1.1215794528274259E-4</v>
      </c>
      <c r="H341" s="25">
        <f t="shared" ca="1" si="141"/>
        <v>0.33130146899555529</v>
      </c>
      <c r="I341" s="25">
        <f t="shared" ca="1" si="142"/>
        <v>1.7267691065653585</v>
      </c>
      <c r="J341" s="25">
        <f t="shared" ca="1" si="143"/>
        <v>0.97603451801202035</v>
      </c>
      <c r="K341" s="25">
        <f t="shared" ca="1" si="144"/>
        <v>3.3216587809618696</v>
      </c>
      <c r="M341" s="25">
        <f ca="1">Kp*(Q341+R341*OnebyTi+Td*(Q341-Q340))</f>
        <v>41.946945534594462</v>
      </c>
      <c r="N341" s="25">
        <f t="shared" ca="1" si="156"/>
        <v>20.687984514231069</v>
      </c>
      <c r="O341" s="25">
        <f t="shared" ca="1" si="136"/>
        <v>1.3876619939660149</v>
      </c>
      <c r="P341" s="25">
        <f t="shared" ca="1" si="157"/>
        <v>-4.4008649241847726</v>
      </c>
      <c r="Q341" s="25">
        <f t="shared" ca="1" si="139"/>
        <v>5.4008649241847726</v>
      </c>
      <c r="R341" s="25">
        <f t="shared" ca="1" si="145"/>
        <v>9.1274082805915526</v>
      </c>
      <c r="S341" s="25">
        <f t="shared" ca="1" si="146"/>
        <v>62.823132199518234</v>
      </c>
      <c r="T341" s="25">
        <f t="shared" ca="1" si="147"/>
        <v>202.47026440465476</v>
      </c>
      <c r="U341" s="25">
        <f t="shared" ca="1" si="148"/>
        <v>60.608999299160217</v>
      </c>
      <c r="W341" s="25">
        <f ca="1">Kp*(AB341+AC341*OnebyTi+Td*(AB341-AB340))</f>
        <v>10.633110388674353</v>
      </c>
      <c r="X341" s="25">
        <f t="shared" ca="1" si="158"/>
        <v>11.063790353162013</v>
      </c>
      <c r="Y341" s="25">
        <f t="shared" ca="1" si="159"/>
        <v>9.0942012703890178</v>
      </c>
      <c r="Z341" s="25">
        <f t="shared" ca="1" si="160"/>
        <v>4.6738781530516755</v>
      </c>
      <c r="AA341" s="25">
        <f t="shared" ca="1" si="161"/>
        <v>0.9240612874661791</v>
      </c>
      <c r="AB341" s="25">
        <f t="shared" ca="1" si="140"/>
        <v>7.5938712533820896E-2</v>
      </c>
      <c r="AC341" s="25">
        <f t="shared" ca="1" si="149"/>
        <v>10.613947869630655</v>
      </c>
      <c r="AD341" s="25">
        <f t="shared" ca="1" si="150"/>
        <v>42.861256445760191</v>
      </c>
      <c r="AE341" s="25">
        <f t="shared" ca="1" si="151"/>
        <v>80.768601491767711</v>
      </c>
      <c r="AF341" s="25">
        <f t="shared" ca="1" si="152"/>
        <v>2521.846492648292</v>
      </c>
      <c r="AH341" s="25">
        <f t="shared" ca="1" si="137"/>
        <v>0.33331622876265965</v>
      </c>
      <c r="AI341" s="25">
        <f t="shared" ca="1" si="138"/>
        <v>1.0001121579452827</v>
      </c>
    </row>
    <row r="342" spans="1:35">
      <c r="A342" s="25">
        <v>33</v>
      </c>
      <c r="B342" s="25">
        <f t="shared" si="153"/>
        <v>1</v>
      </c>
      <c r="C342" s="25">
        <f t="shared" si="154"/>
        <v>0</v>
      </c>
      <c r="E342" s="25">
        <f ca="1">Kp*(G342+H342*OnebyTi+Td*(G342-G341))</f>
        <v>0.33331647652972113</v>
      </c>
      <c r="F342" s="25">
        <f t="shared" ca="1" si="155"/>
        <v>1.0001103027834632</v>
      </c>
      <c r="G342" s="25">
        <f t="shared" ca="1" si="162"/>
        <v>-1.1030278346324529E-4</v>
      </c>
      <c r="H342" s="25">
        <f t="shared" ca="1" si="141"/>
        <v>0.33129043871720898</v>
      </c>
      <c r="I342" s="25">
        <f t="shared" ca="1" si="142"/>
        <v>1.7267801368437048</v>
      </c>
      <c r="J342" s="25">
        <f t="shared" ca="1" si="143"/>
        <v>0.97603451922869078</v>
      </c>
      <c r="K342" s="25">
        <f t="shared" ca="1" si="144"/>
        <v>3.3220227801472983</v>
      </c>
      <c r="M342" s="25">
        <f ca="1">Kp*(Q342+R342*OnebyTi+Td*(Q342-Q341))</f>
        <v>40.939197145068356</v>
      </c>
      <c r="N342" s="25">
        <f t="shared" ca="1" si="156"/>
        <v>21.617577439089843</v>
      </c>
      <c r="O342" s="25">
        <f t="shared" ca="1" si="136"/>
        <v>2.1753186339867585</v>
      </c>
      <c r="P342" s="25">
        <f t="shared" ca="1" si="157"/>
        <v>-4.1646319981166711</v>
      </c>
      <c r="Q342" s="25">
        <f t="shared" ca="1" si="139"/>
        <v>5.1646319981166711</v>
      </c>
      <c r="R342" s="25">
        <f t="shared" ca="1" si="145"/>
        <v>9.6438714804032202</v>
      </c>
      <c r="S342" s="25">
        <f t="shared" ca="1" si="146"/>
        <v>63.339595399329902</v>
      </c>
      <c r="T342" s="25">
        <f t="shared" ca="1" si="147"/>
        <v>205.13760677225181</v>
      </c>
      <c r="U342" s="25">
        <f t="shared" ca="1" si="148"/>
        <v>61.113085210087711</v>
      </c>
      <c r="W342" s="25">
        <f ca="1">Kp*(AB342+AC342*OnebyTi+Td*(AB342-AB341))</f>
        <v>9.4863412058759486</v>
      </c>
      <c r="X342" s="25">
        <f t="shared" ca="1" si="158"/>
        <v>10.835352678236704</v>
      </c>
      <c r="Y342" s="25">
        <f t="shared" ca="1" si="159"/>
        <v>9.1902592634529672</v>
      </c>
      <c r="Z342" s="25">
        <f t="shared" ca="1" si="160"/>
        <v>4.889459855377015</v>
      </c>
      <c r="AA342" s="25">
        <f t="shared" ca="1" si="161"/>
        <v>1.1069420140177124</v>
      </c>
      <c r="AB342" s="25">
        <f t="shared" ca="1" si="140"/>
        <v>-0.10694201401771242</v>
      </c>
      <c r="AC342" s="25">
        <f t="shared" ca="1" si="149"/>
        <v>10.603253668228884</v>
      </c>
      <c r="AD342" s="25">
        <f t="shared" ca="1" si="150"/>
        <v>42.87195064716196</v>
      </c>
      <c r="AE342" s="25">
        <f t="shared" ca="1" si="151"/>
        <v>80.769745151203921</v>
      </c>
      <c r="AF342" s="25">
        <f t="shared" ca="1" si="152"/>
        <v>2524.040275530192</v>
      </c>
      <c r="AH342" s="25">
        <f t="shared" ca="1" si="137"/>
        <v>0.33331647652972113</v>
      </c>
      <c r="AI342" s="25">
        <f t="shared" ca="1" si="138"/>
        <v>1.0001103027834632</v>
      </c>
    </row>
    <row r="343" spans="1:35">
      <c r="A343" s="25">
        <v>33.100000000000101</v>
      </c>
      <c r="B343" s="25">
        <f t="shared" si="153"/>
        <v>1</v>
      </c>
      <c r="C343" s="25">
        <f t="shared" si="154"/>
        <v>0</v>
      </c>
      <c r="E343" s="25">
        <f ca="1">Kp*(G343+H343*OnebyTi+Td*(G343-G342))</f>
        <v>0.33331671613805963</v>
      </c>
      <c r="F343" s="25">
        <f t="shared" ca="1" si="155"/>
        <v>1.0001084792066193</v>
      </c>
      <c r="G343" s="25">
        <f t="shared" ca="1" si="162"/>
        <v>-1.0847920661927191E-4</v>
      </c>
      <c r="H343" s="25">
        <f t="shared" ca="1" si="141"/>
        <v>0.33127959079654706</v>
      </c>
      <c r="I343" s="25">
        <f t="shared" ca="1" si="142"/>
        <v>1.7267909847643668</v>
      </c>
      <c r="J343" s="25">
        <f t="shared" ca="1" si="143"/>
        <v>0.97603452040546457</v>
      </c>
      <c r="K343" s="25">
        <f t="shared" ca="1" si="144"/>
        <v>3.3223818463212083</v>
      </c>
      <c r="M343" s="25">
        <f ca="1">Kp*(Q343+R343*OnebyTi+Td*(Q343-Q342))</f>
        <v>39.768039043586768</v>
      </c>
      <c r="N343" s="25">
        <f t="shared" ca="1" si="156"/>
        <v>22.481620479670106</v>
      </c>
      <c r="O343" s="25">
        <f t="shared" ca="1" si="136"/>
        <v>2.9687677708476543</v>
      </c>
      <c r="P343" s="25">
        <f t="shared" ca="1" si="157"/>
        <v>-3.9058951709192677</v>
      </c>
      <c r="Q343" s="25">
        <f t="shared" ca="1" si="139"/>
        <v>4.9058951709192673</v>
      </c>
      <c r="R343" s="25">
        <f t="shared" ca="1" si="145"/>
        <v>10.134460997495147</v>
      </c>
      <c r="S343" s="25">
        <f t="shared" ca="1" si="146"/>
        <v>63.830184916421828</v>
      </c>
      <c r="T343" s="25">
        <f t="shared" ca="1" si="147"/>
        <v>207.54438751505671</v>
      </c>
      <c r="U343" s="25">
        <f t="shared" ca="1" si="148"/>
        <v>61.591917514118478</v>
      </c>
      <c r="W343" s="25">
        <f ca="1">Kp*(AB343+AC343*OnebyTi+Td*(AB343-AB342))</f>
        <v>8.3121717652833134</v>
      </c>
      <c r="X343" s="25">
        <f t="shared" ca="1" si="158"/>
        <v>10.584498884377266</v>
      </c>
      <c r="Y343" s="25">
        <f t="shared" ca="1" si="159"/>
        <v>9.2704914160420557</v>
      </c>
      <c r="Z343" s="25">
        <f t="shared" ca="1" si="160"/>
        <v>5.0992123176158675</v>
      </c>
      <c r="AA343" s="25">
        <f t="shared" ca="1" si="161"/>
        <v>1.2914175859771224</v>
      </c>
      <c r="AB343" s="25">
        <f t="shared" ca="1" si="140"/>
        <v>-0.29141758597712242</v>
      </c>
      <c r="AC343" s="25">
        <f t="shared" ca="1" si="149"/>
        <v>10.574111909631172</v>
      </c>
      <c r="AD343" s="25">
        <f t="shared" ca="1" si="150"/>
        <v>42.90109240575967</v>
      </c>
      <c r="AE343" s="25">
        <f t="shared" ca="1" si="151"/>
        <v>80.778237572145599</v>
      </c>
      <c r="AF343" s="25">
        <f t="shared" ca="1" si="152"/>
        <v>2530.0884839694659</v>
      </c>
      <c r="AH343" s="25">
        <f t="shared" ca="1" si="137"/>
        <v>0.33331671613805963</v>
      </c>
      <c r="AI343" s="25">
        <f t="shared" ca="1" si="138"/>
        <v>1.0001084792066193</v>
      </c>
    </row>
    <row r="344" spans="1:35">
      <c r="A344" s="25">
        <v>33.200000000000003</v>
      </c>
      <c r="B344" s="25">
        <f t="shared" si="153"/>
        <v>1</v>
      </c>
      <c r="C344" s="25">
        <f t="shared" si="154"/>
        <v>0</v>
      </c>
      <c r="E344" s="25">
        <f ca="1">Kp*(G344+H344*OnebyTi+Td*(G344-G343))</f>
        <v>0.3333169510345978</v>
      </c>
      <c r="F344" s="25">
        <f t="shared" ca="1" si="155"/>
        <v>1.0001066861525387</v>
      </c>
      <c r="G344" s="25">
        <f t="shared" ca="1" si="162"/>
        <v>-1.0668615253872638E-4</v>
      </c>
      <c r="H344" s="25">
        <f t="shared" ca="1" si="141"/>
        <v>0.33126892218129317</v>
      </c>
      <c r="I344" s="25">
        <f t="shared" ca="1" si="142"/>
        <v>1.7268016533796207</v>
      </c>
      <c r="J344" s="25">
        <f t="shared" ca="1" si="143"/>
        <v>0.97603452154365811</v>
      </c>
      <c r="K344" s="25">
        <f t="shared" ca="1" si="144"/>
        <v>3.322736044347637</v>
      </c>
      <c r="M344" s="25">
        <f ca="1">Kp*(Q344+R344*OnebyTi+Td*(Q344-Q343))</f>
        <v>38.435759978068695</v>
      </c>
      <c r="N344" s="25">
        <f t="shared" ca="1" si="156"/>
        <v>23.276010962708664</v>
      </c>
      <c r="O344" s="25">
        <f t="shared" ca="1" si="136"/>
        <v>3.7650978832441222</v>
      </c>
      <c r="P344" s="25">
        <f t="shared" ca="1" si="157"/>
        <v>-3.6253364440740703</v>
      </c>
      <c r="Q344" s="25">
        <f t="shared" ca="1" si="139"/>
        <v>4.6253364440740707</v>
      </c>
      <c r="R344" s="25">
        <f t="shared" ca="1" si="145"/>
        <v>10.596994641902555</v>
      </c>
      <c r="S344" s="25">
        <f t="shared" ca="1" si="146"/>
        <v>64.292718560829229</v>
      </c>
      <c r="T344" s="25">
        <f t="shared" ca="1" si="147"/>
        <v>209.68376123714469</v>
      </c>
      <c r="U344" s="25">
        <f t="shared" ca="1" si="148"/>
        <v>62.043366318435503</v>
      </c>
      <c r="W344" s="25">
        <f ca="1">Kp*(AB344+AC344*OnebyTi+Td*(AB344-AB343))</f>
        <v>7.1127355713937161</v>
      </c>
      <c r="X344" s="25">
        <f t="shared" ca="1" si="158"/>
        <v>10.311520422799706</v>
      </c>
      <c r="Y344" s="25">
        <f t="shared" ca="1" si="159"/>
        <v>9.3345763164831244</v>
      </c>
      <c r="Z344" s="25">
        <f t="shared" ca="1" si="160"/>
        <v>5.3026479998142557</v>
      </c>
      <c r="AA344" s="25">
        <f t="shared" ca="1" si="161"/>
        <v>1.4771259264222933</v>
      </c>
      <c r="AB344" s="25">
        <f t="shared" ca="1" si="140"/>
        <v>-0.47712592642229334</v>
      </c>
      <c r="AC344" s="25">
        <f t="shared" ca="1" si="149"/>
        <v>10.526399316988943</v>
      </c>
      <c r="AD344" s="25">
        <f t="shared" ca="1" si="150"/>
        <v>42.948804998401897</v>
      </c>
      <c r="AE344" s="25">
        <f t="shared" ca="1" si="151"/>
        <v>80.801002487112029</v>
      </c>
      <c r="AF344" s="25">
        <f t="shared" ca="1" si="152"/>
        <v>2540.0930398530641</v>
      </c>
      <c r="AH344" s="25">
        <f t="shared" ca="1" si="137"/>
        <v>0.3333169510345978</v>
      </c>
      <c r="AI344" s="25">
        <f t="shared" ca="1" si="138"/>
        <v>1.0001066861525387</v>
      </c>
    </row>
    <row r="345" spans="1:35">
      <c r="A345" s="25">
        <v>33.299999999999997</v>
      </c>
      <c r="B345" s="25">
        <f t="shared" si="153"/>
        <v>1</v>
      </c>
      <c r="C345" s="25">
        <f t="shared" si="154"/>
        <v>0</v>
      </c>
      <c r="E345" s="25">
        <f ca="1">Kp*(G345+H345*OnebyTi+Td*(G345-G344))</f>
        <v>0.33331718432550361</v>
      </c>
      <c r="F345" s="25">
        <f t="shared" ca="1" si="155"/>
        <v>1.0001049226118057</v>
      </c>
      <c r="G345" s="25">
        <f t="shared" ca="1" si="162"/>
        <v>-1.0492261180572449E-4</v>
      </c>
      <c r="H345" s="25">
        <f t="shared" ca="1" si="141"/>
        <v>0.33125842992011262</v>
      </c>
      <c r="I345" s="25">
        <f t="shared" ca="1" si="142"/>
        <v>1.7268121456408012</v>
      </c>
      <c r="J345" s="25">
        <f t="shared" ca="1" si="143"/>
        <v>0.97603452264453361</v>
      </c>
      <c r="K345" s="25">
        <f t="shared" ca="1" si="144"/>
        <v>3.3230854366449503</v>
      </c>
      <c r="M345" s="25">
        <f ca="1">Kp*(Q345+R345*OnebyTi+Td*(Q345-Q344))</f>
        <v>36.945284869736035</v>
      </c>
      <c r="N345" s="25">
        <f t="shared" ca="1" si="156"/>
        <v>23.996855179993133</v>
      </c>
      <c r="O345" s="25">
        <f t="shared" ca="1" si="136"/>
        <v>4.5613488383134868</v>
      </c>
      <c r="P345" s="25">
        <f t="shared" ca="1" si="157"/>
        <v>-3.3237288069769537</v>
      </c>
      <c r="Q345" s="25">
        <f t="shared" ca="1" si="139"/>
        <v>4.3237288069769537</v>
      </c>
      <c r="R345" s="25">
        <f t="shared" ca="1" si="145"/>
        <v>11.02936752260025</v>
      </c>
      <c r="S345" s="25">
        <f t="shared" ca="1" si="146"/>
        <v>64.725091441526928</v>
      </c>
      <c r="T345" s="25">
        <f t="shared" ca="1" si="147"/>
        <v>211.55322431677294</v>
      </c>
      <c r="U345" s="25">
        <f t="shared" ca="1" si="148"/>
        <v>62.465377176651721</v>
      </c>
      <c r="W345" s="25">
        <f ca="1">Kp*(AB345+AC345*OnebyTi+Td*(AB345-AB344))</f>
        <v>5.8902390630679671</v>
      </c>
      <c r="X345" s="25">
        <f t="shared" ca="1" si="158"/>
        <v>10.016756961821791</v>
      </c>
      <c r="Y345" s="25">
        <f t="shared" ca="1" si="159"/>
        <v>9.3822224427788203</v>
      </c>
      <c r="Z345" s="25">
        <f t="shared" ca="1" si="160"/>
        <v>5.499287464190064</v>
      </c>
      <c r="AA345" s="25">
        <f t="shared" ca="1" si="161"/>
        <v>1.6636988395268411</v>
      </c>
      <c r="AB345" s="25">
        <f t="shared" ca="1" si="140"/>
        <v>-0.66369883952684106</v>
      </c>
      <c r="AC345" s="25">
        <f t="shared" ca="1" si="149"/>
        <v>10.46002943303626</v>
      </c>
      <c r="AD345" s="25">
        <f t="shared" ca="1" si="150"/>
        <v>43.015174882354579</v>
      </c>
      <c r="AE345" s="25">
        <f t="shared" ca="1" si="151"/>
        <v>80.845052102070952</v>
      </c>
      <c r="AF345" s="25">
        <f t="shared" ca="1" si="152"/>
        <v>2554.1338028007845</v>
      </c>
      <c r="AH345" s="25">
        <f t="shared" ca="1" si="137"/>
        <v>0.33331718432550361</v>
      </c>
      <c r="AI345" s="25">
        <f t="shared" ca="1" si="138"/>
        <v>1.0001049226118057</v>
      </c>
    </row>
    <row r="346" spans="1:35">
      <c r="A346" s="25">
        <v>33.4</v>
      </c>
      <c r="B346" s="25">
        <f t="shared" si="153"/>
        <v>1</v>
      </c>
      <c r="C346" s="25">
        <f t="shared" si="154"/>
        <v>0</v>
      </c>
      <c r="E346" s="25">
        <f ca="1">Kp*(G346+H346*OnebyTi+Td*(G346-G345))</f>
        <v>0.3333174185914034</v>
      </c>
      <c r="F346" s="25">
        <f t="shared" ca="1" si="155"/>
        <v>1.0001031876597781</v>
      </c>
      <c r="G346" s="25">
        <f t="shared" ca="1" si="162"/>
        <v>-1.0318765977812561E-4</v>
      </c>
      <c r="H346" s="25">
        <f t="shared" ca="1" si="141"/>
        <v>0.33124811115413483</v>
      </c>
      <c r="I346" s="25">
        <f t="shared" ca="1" si="142"/>
        <v>1.7268224644067791</v>
      </c>
      <c r="J346" s="25">
        <f t="shared" ca="1" si="143"/>
        <v>0.97603452370930288</v>
      </c>
      <c r="K346" s="25">
        <f t="shared" ca="1" si="144"/>
        <v>3.323430083428609</v>
      </c>
      <c r="M346" s="25">
        <f ca="1">Kp*(Q346+R346*OnebyTi+Td*(Q346-Q345))</f>
        <v>35.300172055410634</v>
      </c>
      <c r="N346" s="25">
        <f t="shared" ca="1" si="156"/>
        <v>24.640485755497991</v>
      </c>
      <c r="O346" s="25">
        <f t="shared" ca="1" si="136"/>
        <v>5.3545224034762207</v>
      </c>
      <c r="P346" s="25">
        <f t="shared" ca="1" si="157"/>
        <v>-3.0019345075360526</v>
      </c>
      <c r="Q346" s="25">
        <f t="shared" ca="1" si="139"/>
        <v>4.0019345075360526</v>
      </c>
      <c r="R346" s="25">
        <f t="shared" ca="1" si="145"/>
        <v>11.429560973353855</v>
      </c>
      <c r="S346" s="25">
        <f t="shared" ca="1" si="146"/>
        <v>65.125284892280533</v>
      </c>
      <c r="T346" s="25">
        <f t="shared" ca="1" si="147"/>
        <v>213.15477229703373</v>
      </c>
      <c r="U346" s="25">
        <f t="shared" ca="1" si="148"/>
        <v>62.855979800749601</v>
      </c>
      <c r="W346" s="25">
        <f ca="1">Kp*(AB346+AC346*OnebyTi+Td*(AB346-AB345))</f>
        <v>4.6469578171901347</v>
      </c>
      <c r="X346" s="25">
        <f t="shared" ca="1" si="158"/>
        <v>9.700596169517782</v>
      </c>
      <c r="Y346" s="25">
        <f t="shared" ca="1" si="159"/>
        <v>9.4131690564467085</v>
      </c>
      <c r="Z346" s="25">
        <f t="shared" ca="1" si="160"/>
        <v>5.6886604377221452</v>
      </c>
      <c r="AA346" s="25">
        <f t="shared" ca="1" si="161"/>
        <v>1.8507627041301813</v>
      </c>
      <c r="AB346" s="25">
        <f t="shared" ca="1" si="140"/>
        <v>-0.85076270413018129</v>
      </c>
      <c r="AC346" s="25">
        <f t="shared" ca="1" si="149"/>
        <v>10.374953162623243</v>
      </c>
      <c r="AD346" s="25">
        <f t="shared" ca="1" si="150"/>
        <v>43.100251152767598</v>
      </c>
      <c r="AE346" s="25">
        <f t="shared" ca="1" si="151"/>
        <v>80.917431819944838</v>
      </c>
      <c r="AF346" s="25">
        <f t="shared" ca="1" si="152"/>
        <v>2572.2682158485522</v>
      </c>
      <c r="AH346" s="25">
        <f t="shared" ca="1" si="137"/>
        <v>0.3333174185914034</v>
      </c>
      <c r="AI346" s="25">
        <f t="shared" ca="1" si="138"/>
        <v>1.0001031876597781</v>
      </c>
    </row>
    <row r="347" spans="1:35">
      <c r="A347" s="25">
        <v>33.5</v>
      </c>
      <c r="B347" s="25">
        <f t="shared" si="153"/>
        <v>1</v>
      </c>
      <c r="C347" s="25">
        <f t="shared" si="154"/>
        <v>0</v>
      </c>
      <c r="E347" s="25">
        <f ca="1">Kp*(G347+H347*OnebyTi+Td*(G347-G346))</f>
        <v>0.33331765575935435</v>
      </c>
      <c r="F347" s="25">
        <f t="shared" ca="1" si="155"/>
        <v>1.0001014804797663</v>
      </c>
      <c r="G347" s="25">
        <f t="shared" ca="1" si="162"/>
        <v>-1.014804797663249E-4</v>
      </c>
      <c r="H347" s="25">
        <f t="shared" ca="1" si="141"/>
        <v>0.33123796310615822</v>
      </c>
      <c r="I347" s="25">
        <f t="shared" ca="1" si="142"/>
        <v>1.7268326124547557</v>
      </c>
      <c r="J347" s="25">
        <f t="shared" ca="1" si="143"/>
        <v>0.97603452473913166</v>
      </c>
      <c r="K347" s="25">
        <f t="shared" ca="1" si="144"/>
        <v>3.3237700430358261</v>
      </c>
      <c r="M347" s="25">
        <f ca="1">Kp*(Q347+R347*OnebyTi+Td*(Q347-Q346))</f>
        <v>33.504608109763197</v>
      </c>
      <c r="N347" s="25">
        <f t="shared" ca="1" si="156"/>
        <v>25.203478385849415</v>
      </c>
      <c r="O347" s="25">
        <f t="shared" ca="1" si="136"/>
        <v>6.1415930380454942</v>
      </c>
      <c r="P347" s="25">
        <f t="shared" ca="1" si="157"/>
        <v>-2.6609029643535473</v>
      </c>
      <c r="Q347" s="25">
        <f t="shared" ca="1" si="139"/>
        <v>3.6609029643535473</v>
      </c>
      <c r="R347" s="25">
        <f t="shared" ca="1" si="145"/>
        <v>11.795651269789209</v>
      </c>
      <c r="S347" s="25">
        <f t="shared" ca="1" si="146"/>
        <v>65.491375188715892</v>
      </c>
      <c r="T347" s="25">
        <f t="shared" ca="1" si="147"/>
        <v>214.49499334847499</v>
      </c>
      <c r="U347" s="25">
        <f t="shared" ca="1" si="148"/>
        <v>63.213296569242488</v>
      </c>
      <c r="W347" s="25">
        <f ca="1">Kp*(AB347+AC347*OnebyTi+Td*(AB347-AB346))</f>
        <v>3.3852325730158173</v>
      </c>
      <c r="X347" s="25">
        <f t="shared" ca="1" si="158"/>
        <v>9.3634733958833927</v>
      </c>
      <c r="Y347" s="25">
        <f t="shared" ca="1" si="159"/>
        <v>9.4271870421652828</v>
      </c>
      <c r="Z347" s="25">
        <f t="shared" ca="1" si="160"/>
        <v>5.8703068665093934</v>
      </c>
      <c r="AA347" s="25">
        <f t="shared" ca="1" si="161"/>
        <v>2.0379391853048667</v>
      </c>
      <c r="AB347" s="25">
        <f t="shared" ca="1" si="140"/>
        <v>-1.0379391853048667</v>
      </c>
      <c r="AC347" s="25">
        <f t="shared" ca="1" si="149"/>
        <v>10.271159244092756</v>
      </c>
      <c r="AD347" s="25">
        <f t="shared" ca="1" si="150"/>
        <v>43.204045071298083</v>
      </c>
      <c r="AE347" s="25">
        <f t="shared" ca="1" si="151"/>
        <v>81.025163595183969</v>
      </c>
      <c r="AF347" s="25">
        <f t="shared" ca="1" si="152"/>
        <v>2594.531491713361</v>
      </c>
      <c r="AH347" s="25">
        <f t="shared" ca="1" si="137"/>
        <v>0.33331765575935435</v>
      </c>
      <c r="AI347" s="25">
        <f t="shared" ca="1" si="138"/>
        <v>1.0001014804797663</v>
      </c>
    </row>
    <row r="348" spans="1:35">
      <c r="A348" s="25">
        <v>33.600000000000101</v>
      </c>
      <c r="B348" s="25">
        <f t="shared" si="153"/>
        <v>1</v>
      </c>
      <c r="C348" s="25">
        <f t="shared" si="154"/>
        <v>0</v>
      </c>
      <c r="E348" s="25">
        <f ca="1">Kp*(G348+H348*OnebyTi+Td*(G348-G347))</f>
        <v>0.33331789703510045</v>
      </c>
      <c r="F348" s="25">
        <f t="shared" ca="1" si="155"/>
        <v>1.0000998003766177</v>
      </c>
      <c r="G348" s="25">
        <f t="shared" ca="1" si="162"/>
        <v>-9.9800376617720232E-5</v>
      </c>
      <c r="H348" s="25">
        <f t="shared" ca="1" si="141"/>
        <v>0.33122798306849643</v>
      </c>
      <c r="I348" s="25">
        <f t="shared" ca="1" si="142"/>
        <v>1.7268425924924176</v>
      </c>
      <c r="J348" s="25">
        <f t="shared" ca="1" si="143"/>
        <v>0.97603452573514315</v>
      </c>
      <c r="K348" s="25">
        <f t="shared" ca="1" si="144"/>
        <v>3.3241053723012617</v>
      </c>
      <c r="M348" s="25">
        <f ca="1">Kp*(Q348+R348*OnebyTi+Td*(Q348-Q347))</f>
        <v>31.563400235612498</v>
      </c>
      <c r="N348" s="25">
        <f t="shared" ca="1" si="156"/>
        <v>25.682667882976268</v>
      </c>
      <c r="O348" s="25">
        <f t="shared" ca="1" si="136"/>
        <v>6.9195189276127369</v>
      </c>
      <c r="P348" s="25">
        <f t="shared" ca="1" si="157"/>
        <v>-2.3016683237010014</v>
      </c>
      <c r="Q348" s="25">
        <f t="shared" ca="1" si="139"/>
        <v>3.3016683237010014</v>
      </c>
      <c r="R348" s="25">
        <f t="shared" ca="1" si="145"/>
        <v>12.125818102159309</v>
      </c>
      <c r="S348" s="25">
        <f t="shared" ca="1" si="146"/>
        <v>65.821542021085989</v>
      </c>
      <c r="T348" s="25">
        <f t="shared" ca="1" si="147"/>
        <v>215.58509472044804</v>
      </c>
      <c r="U348" s="25">
        <f t="shared" ca="1" si="148"/>
        <v>63.535550796888316</v>
      </c>
      <c r="W348" s="25">
        <f ca="1">Kp*(AB348+AC348*OnebyTi+Td*(AB348-AB347))</f>
        <v>2.1074650835740516</v>
      </c>
      <c r="X348" s="25">
        <f t="shared" ca="1" si="158"/>
        <v>9.0058712541648518</v>
      </c>
      <c r="Y348" s="25">
        <f t="shared" ca="1" si="159"/>
        <v>9.4240796909689557</v>
      </c>
      <c r="Z348" s="25">
        <f t="shared" ca="1" si="160"/>
        <v>6.043777959658132</v>
      </c>
      <c r="AA348" s="25">
        <f t="shared" ca="1" si="161"/>
        <v>2.2248459626420756</v>
      </c>
      <c r="AB348" s="25">
        <f t="shared" ca="1" si="140"/>
        <v>-1.2248459626420756</v>
      </c>
      <c r="AC348" s="25">
        <f t="shared" ca="1" si="149"/>
        <v>10.148674647828548</v>
      </c>
      <c r="AD348" s="25">
        <f t="shared" ca="1" si="150"/>
        <v>43.326529667562291</v>
      </c>
      <c r="AE348" s="25">
        <f t="shared" ca="1" si="151"/>
        <v>81.175188358404029</v>
      </c>
      <c r="AF348" s="25">
        <f t="shared" ca="1" si="152"/>
        <v>2620.9373450007761</v>
      </c>
      <c r="AH348" s="25">
        <f t="shared" ca="1" si="137"/>
        <v>0.33331789703510045</v>
      </c>
      <c r="AI348" s="25">
        <f t="shared" ca="1" si="138"/>
        <v>1.0000998003766177</v>
      </c>
    </row>
    <row r="349" spans="1:35">
      <c r="A349" s="25">
        <v>33.700000000000003</v>
      </c>
      <c r="B349" s="25">
        <f t="shared" si="153"/>
        <v>1</v>
      </c>
      <c r="C349" s="25">
        <f t="shared" si="154"/>
        <v>0</v>
      </c>
      <c r="E349" s="25">
        <f ca="1">Kp*(G349+H349*OnebyTi+Td*(G349-G348))</f>
        <v>0.33331814289436218</v>
      </c>
      <c r="F349" s="25">
        <f t="shared" ca="1" si="155"/>
        <v>1.0000981467806913</v>
      </c>
      <c r="G349" s="25">
        <f t="shared" ca="1" si="162"/>
        <v>-9.8146780691310553E-5</v>
      </c>
      <c r="H349" s="25">
        <f t="shared" ca="1" si="141"/>
        <v>0.33121816839042728</v>
      </c>
      <c r="I349" s="25">
        <f t="shared" ca="1" si="142"/>
        <v>1.7268524071704867</v>
      </c>
      <c r="J349" s="25">
        <f t="shared" ca="1" si="143"/>
        <v>0.97603452669842217</v>
      </c>
      <c r="K349" s="25">
        <f t="shared" ca="1" si="144"/>
        <v>3.3244361269521914</v>
      </c>
      <c r="M349" s="25">
        <f ca="1">Kp*(Q349+R349*OnebyTi+Td*(Q349-Q348))</f>
        <v>29.48196621937252</v>
      </c>
      <c r="N349" s="25">
        <f t="shared" ca="1" si="156"/>
        <v>26.075163449508445</v>
      </c>
      <c r="O349" s="25">
        <f t="shared" ref="O349:O412" ca="1" si="163">IF((ROW()-12)*0.1&lt;L_2,0,OFFSET(N349,-1,0)*b_2/K_2-O348*a_2)</f>
        <v>7.6852532228232295</v>
      </c>
      <c r="P349" s="25">
        <f t="shared" ca="1" si="157"/>
        <v>-1.9253466658765939</v>
      </c>
      <c r="Q349" s="25">
        <f t="shared" ca="1" si="139"/>
        <v>2.9253466658765941</v>
      </c>
      <c r="R349" s="25">
        <f t="shared" ca="1" si="145"/>
        <v>12.418352768746969</v>
      </c>
      <c r="S349" s="25">
        <f t="shared" ca="1" si="146"/>
        <v>66.114076687673645</v>
      </c>
      <c r="T349" s="25">
        <f t="shared" ca="1" si="147"/>
        <v>216.44086003200357</v>
      </c>
      <c r="U349" s="25">
        <f t="shared" ca="1" si="148"/>
        <v>63.821074731734086</v>
      </c>
      <c r="W349" s="25">
        <f ca="1">Kp*(AB349+AC349*OnebyTi+Td*(AB349-AB348))</f>
        <v>0.81611380090539709</v>
      </c>
      <c r="X349" s="25">
        <f t="shared" ca="1" si="158"/>
        <v>8.6283191012090903</v>
      </c>
      <c r="Y349" s="25">
        <f t="shared" ca="1" si="159"/>
        <v>9.4036834248273635</v>
      </c>
      <c r="Z349" s="25">
        <f t="shared" ca="1" si="160"/>
        <v>6.2086372204553939</v>
      </c>
      <c r="AA349" s="25">
        <f t="shared" ca="1" si="161"/>
        <v>2.4110974739291859</v>
      </c>
      <c r="AB349" s="25">
        <f t="shared" ca="1" si="140"/>
        <v>-1.4110974739291859</v>
      </c>
      <c r="AC349" s="25">
        <f t="shared" ca="1" si="149"/>
        <v>10.007564900435629</v>
      </c>
      <c r="AD349" s="25">
        <f t="shared" ca="1" si="150"/>
        <v>43.467639414955208</v>
      </c>
      <c r="AE349" s="25">
        <f t="shared" ca="1" si="151"/>
        <v>81.374307966496957</v>
      </c>
      <c r="AF349" s="25">
        <f t="shared" ca="1" si="152"/>
        <v>2651.479260085398</v>
      </c>
      <c r="AH349" s="25">
        <f t="shared" ca="1" si="137"/>
        <v>0.33331814289436218</v>
      </c>
      <c r="AI349" s="25">
        <f t="shared" ca="1" si="138"/>
        <v>1.0000981467806913</v>
      </c>
    </row>
    <row r="350" spans="1:35">
      <c r="A350" s="25">
        <v>33.800000000000097</v>
      </c>
      <c r="B350" s="25">
        <f t="shared" si="153"/>
        <v>1</v>
      </c>
      <c r="C350" s="25">
        <f t="shared" si="154"/>
        <v>0</v>
      </c>
      <c r="E350" s="25">
        <f ca="1">Kp*(G350+H350*OnebyTi+Td*(G350-G349))</f>
        <v>0.33331839312779926</v>
      </c>
      <c r="F350" s="25">
        <f t="shared" ca="1" si="155"/>
        <v>1.0000965192429021</v>
      </c>
      <c r="G350" s="25">
        <f t="shared" ca="1" si="162"/>
        <v>-9.6519242902104452E-5</v>
      </c>
      <c r="H350" s="25">
        <f t="shared" ca="1" si="141"/>
        <v>0.33120851646613708</v>
      </c>
      <c r="I350" s="25">
        <f t="shared" ca="1" si="142"/>
        <v>1.726862059094777</v>
      </c>
      <c r="J350" s="25">
        <f t="shared" ca="1" si="143"/>
        <v>0.97603452763001863</v>
      </c>
      <c r="K350" s="25">
        <f t="shared" ca="1" si="144"/>
        <v>3.3247623619932005</v>
      </c>
      <c r="M350" s="25">
        <f ca="1">Kp*(Q350+R350*OnebyTi+Td*(Q350-Q349))</f>
        <v>27.266321957873149</v>
      </c>
      <c r="N350" s="25">
        <f t="shared" ca="1" si="156"/>
        <v>26.378363119471054</v>
      </c>
      <c r="O350" s="25">
        <f t="shared" ca="1" si="163"/>
        <v>8.435755442888464</v>
      </c>
      <c r="P350" s="25">
        <f t="shared" ca="1" si="157"/>
        <v>-1.5331328669118978</v>
      </c>
      <c r="Q350" s="25">
        <f t="shared" ca="1" si="139"/>
        <v>2.533132866911898</v>
      </c>
      <c r="R350" s="25">
        <f t="shared" ca="1" si="145"/>
        <v>12.671666055438159</v>
      </c>
      <c r="S350" s="25">
        <f t="shared" ca="1" si="146"/>
        <v>66.367389974364841</v>
      </c>
      <c r="T350" s="25">
        <f t="shared" ca="1" si="147"/>
        <v>217.0825362441465</v>
      </c>
      <c r="U350" s="25">
        <f t="shared" ca="1" si="148"/>
        <v>64.068317245852128</v>
      </c>
      <c r="W350" s="25">
        <f ca="1">Kp*(AB350+AC350*OnebyTi+Td*(AB350-AB349))</f>
        <v>-0.48631059767349571</v>
      </c>
      <c r="X350" s="25">
        <f t="shared" ca="1" si="158"/>
        <v>8.2313924168974815</v>
      </c>
      <c r="Y350" s="25">
        <f t="shared" ca="1" si="159"/>
        <v>9.3658684605428846</v>
      </c>
      <c r="Z350" s="25">
        <f t="shared" ca="1" si="160"/>
        <v>6.3644614625894249</v>
      </c>
      <c r="AA350" s="25">
        <f t="shared" ca="1" si="161"/>
        <v>2.5963056728486817</v>
      </c>
      <c r="AB350" s="25">
        <f t="shared" ca="1" si="140"/>
        <v>-1.5963056728486817</v>
      </c>
      <c r="AC350" s="25">
        <f t="shared" ca="1" si="149"/>
        <v>9.8479343331507607</v>
      </c>
      <c r="AD350" s="25">
        <f t="shared" ca="1" si="150"/>
        <v>43.62726998224008</v>
      </c>
      <c r="AE350" s="25">
        <f t="shared" ca="1" si="151"/>
        <v>81.62912714661384</v>
      </c>
      <c r="AF350" s="25">
        <f t="shared" ca="1" si="152"/>
        <v>2686.132268493689</v>
      </c>
      <c r="AH350" s="25">
        <f t="shared" ca="1" si="137"/>
        <v>0.33331839312779926</v>
      </c>
      <c r="AI350" s="25">
        <f t="shared" ca="1" si="138"/>
        <v>1.0000965192429021</v>
      </c>
    </row>
    <row r="351" spans="1:35">
      <c r="A351" s="25">
        <v>33.900000000000098</v>
      </c>
      <c r="B351" s="25">
        <f t="shared" si="153"/>
        <v>1</v>
      </c>
      <c r="C351" s="25">
        <f t="shared" si="154"/>
        <v>0</v>
      </c>
      <c r="E351" s="25">
        <f ca="1">Kp*(G351+H351*OnebyTi+Td*(G351-G350))</f>
        <v>0.33331864693093094</v>
      </c>
      <c r="F351" s="25">
        <f t="shared" ca="1" si="155"/>
        <v>1.000094917422093</v>
      </c>
      <c r="G351" s="25">
        <f t="shared" ca="1" si="162"/>
        <v>-9.491742209299936E-5</v>
      </c>
      <c r="H351" s="25">
        <f t="shared" ca="1" si="141"/>
        <v>0.33119902472392776</v>
      </c>
      <c r="I351" s="25">
        <f t="shared" ca="1" si="142"/>
        <v>1.7268715508369863</v>
      </c>
      <c r="J351" s="25">
        <f t="shared" ca="1" si="143"/>
        <v>0.9760345285309503</v>
      </c>
      <c r="K351" s="25">
        <f t="shared" ca="1" si="144"/>
        <v>3.3250841320540956</v>
      </c>
      <c r="M351" s="25">
        <f ca="1">Kp*(Q351+R351*OnebyTi+Td*(Q351-Q350))</f>
        <v>24.923066572002362</v>
      </c>
      <c r="N351" s="25">
        <f t="shared" ca="1" si="156"/>
        <v>26.589967299090052</v>
      </c>
      <c r="O351" s="25">
        <f t="shared" ca="1" si="163"/>
        <v>9.1680030030475432</v>
      </c>
      <c r="P351" s="25">
        <f t="shared" ca="1" si="157"/>
        <v>-1.1262971229705789</v>
      </c>
      <c r="Q351" s="25">
        <f t="shared" ca="1" si="139"/>
        <v>2.1262971229705787</v>
      </c>
      <c r="R351" s="25">
        <f t="shared" ca="1" si="145"/>
        <v>12.884295767735217</v>
      </c>
      <c r="S351" s="25">
        <f t="shared" ca="1" si="146"/>
        <v>66.580019686661899</v>
      </c>
      <c r="T351" s="25">
        <f t="shared" ca="1" si="147"/>
        <v>217.53465018966179</v>
      </c>
      <c r="U351" s="25">
        <f t="shared" ca="1" si="148"/>
        <v>64.275851186845657</v>
      </c>
      <c r="W351" s="25">
        <f ca="1">Kp*(AB351+AC351*OnebyTi+Td*(AB351-AB350))</f>
        <v>-1.7972498346915307</v>
      </c>
      <c r="X351" s="25">
        <f t="shared" ca="1" si="158"/>
        <v>7.8157120829329694</v>
      </c>
      <c r="Y351" s="25">
        <f t="shared" ca="1" si="159"/>
        <v>9.3105394110041448</v>
      </c>
      <c r="Z351" s="25">
        <f t="shared" ca="1" si="160"/>
        <v>6.5108418091871991</v>
      </c>
      <c r="AA351" s="25">
        <f t="shared" ca="1" si="161"/>
        <v>2.780080799285304</v>
      </c>
      <c r="AB351" s="25">
        <f t="shared" ca="1" si="140"/>
        <v>-1.780080799285304</v>
      </c>
      <c r="AC351" s="25">
        <f t="shared" ca="1" si="149"/>
        <v>9.669926253222231</v>
      </c>
      <c r="AD351" s="25">
        <f t="shared" ca="1" si="150"/>
        <v>43.805278062168611</v>
      </c>
      <c r="AE351" s="25">
        <f t="shared" ca="1" si="151"/>
        <v>81.945995911812261</v>
      </c>
      <c r="AF351" s="25">
        <f t="shared" ca="1" si="152"/>
        <v>2724.8551938918754</v>
      </c>
      <c r="AH351" s="25">
        <f t="shared" ca="1" si="137"/>
        <v>0.33331864693093094</v>
      </c>
      <c r="AI351" s="25">
        <f t="shared" ca="1" si="138"/>
        <v>1.000094917422093</v>
      </c>
    </row>
    <row r="352" spans="1:35">
      <c r="A352" s="25">
        <v>34.000000000000099</v>
      </c>
      <c r="B352" s="25">
        <f t="shared" si="153"/>
        <v>1</v>
      </c>
      <c r="C352" s="25">
        <f t="shared" si="154"/>
        <v>0</v>
      </c>
      <c r="E352" s="25">
        <f ca="1">Kp*(G352+H352*OnebyTi+Td*(G352-G351))</f>
        <v>0.33331890302791878</v>
      </c>
      <c r="F352" s="25">
        <f t="shared" ca="1" si="155"/>
        <v>1.0000933410664212</v>
      </c>
      <c r="G352" s="25">
        <f t="shared" ca="1" si="162"/>
        <v>-9.3341066421226415E-5</v>
      </c>
      <c r="H352" s="25">
        <f t="shared" ca="1" si="141"/>
        <v>0.33118969061728565</v>
      </c>
      <c r="I352" s="25">
        <f t="shared" ca="1" si="142"/>
        <v>1.7268808849436283</v>
      </c>
      <c r="J352" s="25">
        <f t="shared" ca="1" si="143"/>
        <v>0.97603452940220581</v>
      </c>
      <c r="K352" s="25">
        <f t="shared" ca="1" si="144"/>
        <v>3.3254014916799277</v>
      </c>
      <c r="M352" s="25">
        <f ca="1">Kp*(Q352+R352*OnebyTi+Td*(Q352-Q351))</f>
        <v>22.45936513190172</v>
      </c>
      <c r="N352" s="25">
        <f t="shared" ca="1" si="156"/>
        <v>26.707991345066567</v>
      </c>
      <c r="O352" s="25">
        <f t="shared" ca="1" si="163"/>
        <v>9.8790028241942505</v>
      </c>
      <c r="P352" s="25">
        <f t="shared" ca="1" si="157"/>
        <v>-0.70618114614631189</v>
      </c>
      <c r="Q352" s="25">
        <f t="shared" ca="1" si="139"/>
        <v>1.7061811461463119</v>
      </c>
      <c r="R352" s="25">
        <f t="shared" ca="1" si="145"/>
        <v>13.054913882349849</v>
      </c>
      <c r="S352" s="25">
        <f t="shared" ca="1" si="146"/>
        <v>66.750637801276525</v>
      </c>
      <c r="T352" s="25">
        <f t="shared" ca="1" si="147"/>
        <v>217.82575560000831</v>
      </c>
      <c r="U352" s="25">
        <f t="shared" ca="1" si="148"/>
        <v>64.442380358051039</v>
      </c>
      <c r="W352" s="25">
        <f ca="1">Kp*(AB352+AC352*OnebyTi+Td*(AB352-AB351))</f>
        <v>-3.1141028010583374</v>
      </c>
      <c r="X352" s="25">
        <f t="shared" ca="1" si="158"/>
        <v>7.3819435614592637</v>
      </c>
      <c r="Y352" s="25">
        <f t="shared" ca="1" si="159"/>
        <v>9.2376358219420531</v>
      </c>
      <c r="Z352" s="25">
        <f t="shared" ca="1" si="160"/>
        <v>6.647384672451782</v>
      </c>
      <c r="AA352" s="25">
        <f t="shared" ca="1" si="161"/>
        <v>2.9620321607885169</v>
      </c>
      <c r="AB352" s="25">
        <f t="shared" ca="1" si="140"/>
        <v>-1.9620321607885169</v>
      </c>
      <c r="AC352" s="25">
        <f t="shared" ca="1" si="149"/>
        <v>9.4737230371433796</v>
      </c>
      <c r="AD352" s="25">
        <f t="shared" ca="1" si="150"/>
        <v>44.001481278247461</v>
      </c>
      <c r="AE352" s="25">
        <f t="shared" ca="1" si="151"/>
        <v>82.330952931809108</v>
      </c>
      <c r="AF352" s="25">
        <f t="shared" ca="1" si="152"/>
        <v>2767.593307685403</v>
      </c>
      <c r="AH352" s="25">
        <f t="shared" ca="1" si="137"/>
        <v>0.33331890302791878</v>
      </c>
      <c r="AI352" s="25">
        <f t="shared" ca="1" si="138"/>
        <v>1.0000933410664212</v>
      </c>
    </row>
    <row r="353" spans="1:35">
      <c r="A353" s="25">
        <v>34.100000000000101</v>
      </c>
      <c r="B353" s="25">
        <f t="shared" si="153"/>
        <v>1</v>
      </c>
      <c r="C353" s="25">
        <f t="shared" si="154"/>
        <v>0</v>
      </c>
      <c r="E353" s="25">
        <f ca="1">Kp*(G353+H353*OnebyTi+Td*(G353-G352))</f>
        <v>0.33331915981681415</v>
      </c>
      <c r="F353" s="25">
        <f t="shared" ca="1" si="155"/>
        <v>1.0000917899907065</v>
      </c>
      <c r="G353" s="25">
        <f t="shared" ca="1" si="162"/>
        <v>-9.1789990706470093E-5</v>
      </c>
      <c r="H353" s="25">
        <f t="shared" ca="1" si="141"/>
        <v>0.33118051161821499</v>
      </c>
      <c r="I353" s="25">
        <f t="shared" ca="1" si="142"/>
        <v>1.7268900639426989</v>
      </c>
      <c r="J353" s="25">
        <f t="shared" ca="1" si="143"/>
        <v>0.97603453024474607</v>
      </c>
      <c r="K353" s="25">
        <f t="shared" ca="1" si="144"/>
        <v>3.3257144955482367</v>
      </c>
      <c r="M353" s="25">
        <f ca="1">Kp*(Q353+R353*OnebyTi+Td*(Q353-Q352))</f>
        <v>19.882929027758355</v>
      </c>
      <c r="N353" s="25">
        <f t="shared" ca="1" si="156"/>
        <v>26.73077712048779</v>
      </c>
      <c r="O353" s="25">
        <f t="shared" ca="1" si="163"/>
        <v>10.565802982035132</v>
      </c>
      <c r="P353" s="25">
        <f t="shared" ca="1" si="157"/>
        <v>-0.27419404171706524</v>
      </c>
      <c r="Q353" s="25">
        <f t="shared" ca="1" si="139"/>
        <v>1.2741940417170652</v>
      </c>
      <c r="R353" s="25">
        <f t="shared" ca="1" si="145"/>
        <v>13.182333286521557</v>
      </c>
      <c r="S353" s="25">
        <f t="shared" ca="1" si="146"/>
        <v>66.878057205448229</v>
      </c>
      <c r="T353" s="25">
        <f t="shared" ca="1" si="147"/>
        <v>217.98811264560302</v>
      </c>
      <c r="U353" s="25">
        <f t="shared" ca="1" si="148"/>
        <v>64.566746096345838</v>
      </c>
      <c r="W353" s="25">
        <f ca="1">Kp*(AB353+AC353*OnebyTi+Td*(AB353-AB352))</f>
        <v>-4.4342304596672246</v>
      </c>
      <c r="X353" s="25">
        <f t="shared" ca="1" si="158"/>
        <v>6.9307959742007146</v>
      </c>
      <c r="Y353" s="25">
        <f t="shared" ca="1" si="159"/>
        <v>9.1471326424487369</v>
      </c>
      <c r="Z353" s="25">
        <f t="shared" ca="1" si="160"/>
        <v>6.7737127117001101</v>
      </c>
      <c r="AA353" s="25">
        <f t="shared" ca="1" si="161"/>
        <v>3.1417689237000737</v>
      </c>
      <c r="AB353" s="25">
        <f t="shared" ca="1" si="140"/>
        <v>-2.1417689237000737</v>
      </c>
      <c r="AC353" s="25">
        <f t="shared" ca="1" si="149"/>
        <v>9.2595461447733722</v>
      </c>
      <c r="AD353" s="25">
        <f t="shared" ca="1" si="150"/>
        <v>44.215658170617466</v>
      </c>
      <c r="AE353" s="25">
        <f t="shared" ca="1" si="151"/>
        <v>82.789670344061847</v>
      </c>
      <c r="AF353" s="25">
        <f t="shared" ca="1" si="152"/>
        <v>2814.2813242254415</v>
      </c>
      <c r="AH353" s="25">
        <f t="shared" ca="1" si="137"/>
        <v>0.33331915981681415</v>
      </c>
      <c r="AI353" s="25">
        <f t="shared" ca="1" si="138"/>
        <v>1.0000917899907065</v>
      </c>
    </row>
    <row r="354" spans="1:35">
      <c r="A354" s="25">
        <v>34.200000000000102</v>
      </c>
      <c r="B354" s="25">
        <f t="shared" si="153"/>
        <v>1</v>
      </c>
      <c r="C354" s="25">
        <f t="shared" si="154"/>
        <v>0</v>
      </c>
      <c r="E354" s="25">
        <f ca="1">Kp*(G354+H354*OnebyTi+Td*(G354-G353))</f>
        <v>0.33331941552356043</v>
      </c>
      <c r="F354" s="25">
        <f t="shared" ca="1" si="155"/>
        <v>1.0000902640517837</v>
      </c>
      <c r="G354" s="25">
        <f t="shared" ca="1" si="162"/>
        <v>-9.026405178369501E-5</v>
      </c>
      <c r="H354" s="25">
        <f t="shared" ca="1" si="141"/>
        <v>0.33117148521303663</v>
      </c>
      <c r="I354" s="25">
        <f t="shared" ca="1" si="142"/>
        <v>1.7268990903478774</v>
      </c>
      <c r="J354" s="25">
        <f t="shared" ca="1" si="143"/>
        <v>0.97603453105950599</v>
      </c>
      <c r="K354" s="25">
        <f t="shared" ca="1" si="144"/>
        <v>3.3260231986053368</v>
      </c>
      <c r="M354" s="25">
        <f ca="1">Kp*(Q354+R354*OnebyTi+Td*(Q354-Q353))</f>
        <v>17.201994029540828</v>
      </c>
      <c r="N354" s="25">
        <f t="shared" ca="1" si="156"/>
        <v>26.657003471614562</v>
      </c>
      <c r="O354" s="25">
        <f t="shared" ca="1" si="163"/>
        <v>11.225504352442126</v>
      </c>
      <c r="P354" s="25">
        <f t="shared" ca="1" si="157"/>
        <v>0.16819212175758846</v>
      </c>
      <c r="Q354" s="25">
        <f t="shared" ca="1" si="139"/>
        <v>0.83180787824241154</v>
      </c>
      <c r="R354" s="25">
        <f t="shared" ca="1" si="145"/>
        <v>13.265514074345798</v>
      </c>
      <c r="S354" s="25">
        <f t="shared" ca="1" si="146"/>
        <v>66.961237993272476</v>
      </c>
      <c r="T354" s="25">
        <f t="shared" ca="1" si="147"/>
        <v>218.05730308023365</v>
      </c>
      <c r="U354" s="25">
        <f t="shared" ca="1" si="148"/>
        <v>64.647933417583033</v>
      </c>
      <c r="W354" s="25">
        <f ca="1">Kp*(AB354+AC354*OnebyTi+Td*(AB354-AB353))</f>
        <v>-5.7549608753608439</v>
      </c>
      <c r="X354" s="25">
        <f t="shared" ca="1" si="158"/>
        <v>6.4630210830221504</v>
      </c>
      <c r="Y354" s="25">
        <f t="shared" ca="1" si="159"/>
        <v>9.0390406276381103</v>
      </c>
      <c r="Z354" s="25">
        <f t="shared" ca="1" si="160"/>
        <v>6.8894657676241957</v>
      </c>
      <c r="AA354" s="25">
        <f t="shared" ca="1" si="161"/>
        <v>3.318900912421892</v>
      </c>
      <c r="AB354" s="25">
        <f t="shared" ca="1" si="140"/>
        <v>-2.318900912421892</v>
      </c>
      <c r="AC354" s="25">
        <f t="shared" ca="1" si="149"/>
        <v>9.0276560535311834</v>
      </c>
      <c r="AD354" s="25">
        <f t="shared" ca="1" si="150"/>
        <v>44.447548261859659</v>
      </c>
      <c r="AE354" s="25">
        <f t="shared" ca="1" si="151"/>
        <v>83.327400488224953</v>
      </c>
      <c r="AF354" s="25">
        <f t="shared" ca="1" si="152"/>
        <v>2864.8466521327427</v>
      </c>
      <c r="AH354" s="25">
        <f t="shared" ca="1" si="137"/>
        <v>0.33331941552356043</v>
      </c>
      <c r="AI354" s="25">
        <f t="shared" ca="1" si="138"/>
        <v>1.0000902640517837</v>
      </c>
    </row>
    <row r="355" spans="1:35">
      <c r="A355" s="25">
        <v>34.300000000000097</v>
      </c>
      <c r="B355" s="25">
        <f t="shared" si="153"/>
        <v>1</v>
      </c>
      <c r="C355" s="25">
        <f t="shared" si="154"/>
        <v>0</v>
      </c>
      <c r="E355" s="25">
        <f ca="1">Kp*(G355+H355*OnebyTi+Td*(G355-G354))</f>
        <v>0.33331966835271398</v>
      </c>
      <c r="F355" s="25">
        <f t="shared" ca="1" si="155"/>
        <v>1.0000887631238395</v>
      </c>
      <c r="G355" s="25">
        <f t="shared" ca="1" si="162"/>
        <v>-8.8763123839541436E-5</v>
      </c>
      <c r="H355" s="25">
        <f t="shared" ca="1" si="141"/>
        <v>0.33116260890065269</v>
      </c>
      <c r="I355" s="25">
        <f t="shared" ca="1" si="142"/>
        <v>1.7269079666602614</v>
      </c>
      <c r="J355" s="25">
        <f t="shared" ca="1" si="143"/>
        <v>0.97603453184739519</v>
      </c>
      <c r="K355" s="25">
        <f t="shared" ca="1" si="144"/>
        <v>3.3263276561201063</v>
      </c>
      <c r="M355" s="25">
        <f ca="1">Kp*(Q355+R355*OnebyTi+Td*(Q355-Q354))</f>
        <v>14.42529608828713</v>
      </c>
      <c r="N355" s="25">
        <f t="shared" ca="1" si="156"/>
        <v>26.485695572111386</v>
      </c>
      <c r="O355" s="25">
        <f t="shared" ca="1" si="163"/>
        <v>11.855272209115411</v>
      </c>
      <c r="P355" s="25">
        <f t="shared" ca="1" si="157"/>
        <v>0.61944703680559088</v>
      </c>
      <c r="Q355" s="25">
        <f t="shared" ca="1" si="139"/>
        <v>0.38055296319440912</v>
      </c>
      <c r="R355" s="25">
        <f t="shared" ca="1" si="145"/>
        <v>13.303569370665238</v>
      </c>
      <c r="S355" s="25">
        <f t="shared" ca="1" si="146"/>
        <v>66.999293289591918</v>
      </c>
      <c r="T355" s="25">
        <f t="shared" ca="1" si="147"/>
        <v>218.07178513601326</v>
      </c>
      <c r="U355" s="25">
        <f t="shared" ca="1" si="148"/>
        <v>64.685076700910486</v>
      </c>
      <c r="W355" s="25">
        <f ca="1">Kp*(AB355+AC355*OnebyTi+Td*(AB355-AB354))</f>
        <v>-7.0735943622090636</v>
      </c>
      <c r="X355" s="25">
        <f t="shared" ca="1" si="158"/>
        <v>5.9794121730188081</v>
      </c>
      <c r="Y355" s="25">
        <f t="shared" ca="1" si="159"/>
        <v>8.9134066719497813</v>
      </c>
      <c r="Z355" s="25">
        <f t="shared" ca="1" si="160"/>
        <v>6.9943017706258717</v>
      </c>
      <c r="AA355" s="25">
        <f t="shared" ca="1" si="161"/>
        <v>3.4930394152676327</v>
      </c>
      <c r="AB355" s="25">
        <f t="shared" ca="1" si="140"/>
        <v>-2.4930394152676327</v>
      </c>
      <c r="AC355" s="25">
        <f t="shared" ca="1" si="149"/>
        <v>8.7783521120044199</v>
      </c>
      <c r="AD355" s="25">
        <f t="shared" ca="1" si="150"/>
        <v>44.69685220338642</v>
      </c>
      <c r="AE355" s="25">
        <f t="shared" ca="1" si="151"/>
        <v>83.948925040832748</v>
      </c>
      <c r="AF355" s="25">
        <f t="shared" ca="1" si="152"/>
        <v>2919.2128077029283</v>
      </c>
      <c r="AH355" s="25">
        <f t="shared" ca="1" si="137"/>
        <v>0.33331966835271398</v>
      </c>
      <c r="AI355" s="25">
        <f t="shared" ca="1" si="138"/>
        <v>1.0000887631238395</v>
      </c>
    </row>
    <row r="356" spans="1:35">
      <c r="A356" s="25">
        <v>34.400000000000098</v>
      </c>
      <c r="B356" s="25">
        <f t="shared" si="153"/>
        <v>1</v>
      </c>
      <c r="C356" s="25">
        <f t="shared" si="154"/>
        <v>0</v>
      </c>
      <c r="E356" s="25">
        <f ca="1">Kp*(G356+H356*OnebyTi+Td*(G356-G355))</f>
        <v>0.33331991662430693</v>
      </c>
      <c r="F356" s="25">
        <f t="shared" ca="1" si="155"/>
        <v>1.0000872870755109</v>
      </c>
      <c r="G356" s="25">
        <f t="shared" ca="1" si="162"/>
        <v>-8.7287075510866785E-5</v>
      </c>
      <c r="H356" s="25">
        <f t="shared" ca="1" si="141"/>
        <v>0.3311538801931016</v>
      </c>
      <c r="I356" s="25">
        <f t="shared" ca="1" si="142"/>
        <v>1.7269166953678123</v>
      </c>
      <c r="J356" s="25">
        <f t="shared" ca="1" si="143"/>
        <v>0.97603453260929851</v>
      </c>
      <c r="K356" s="25">
        <f t="shared" ca="1" si="144"/>
        <v>3.3266279236598635</v>
      </c>
      <c r="M356" s="25">
        <f ca="1">Kp*(Q356+R356*OnebyTi+Td*(Q356-Q355))</f>
        <v>11.562044940737266</v>
      </c>
      <c r="N356" s="25">
        <f t="shared" ca="1" si="156"/>
        <v>26.216233084854718</v>
      </c>
      <c r="O356" s="25">
        <f t="shared" ca="1" si="163"/>
        <v>12.452347729282426</v>
      </c>
      <c r="P356" s="25">
        <f t="shared" ca="1" si="157"/>
        <v>1.0779871619143659</v>
      </c>
      <c r="Q356" s="25">
        <f t="shared" ca="1" si="139"/>
        <v>-7.7987161914365943E-2</v>
      </c>
      <c r="R356" s="25">
        <f t="shared" ca="1" si="145"/>
        <v>13.295770654473802</v>
      </c>
      <c r="S356" s="25">
        <f t="shared" ca="1" si="146"/>
        <v>67.007092005783349</v>
      </c>
      <c r="T356" s="25">
        <f t="shared" ca="1" si="147"/>
        <v>218.07239333575561</v>
      </c>
      <c r="U356" s="25">
        <f t="shared" ca="1" si="148"/>
        <v>64.692688517223345</v>
      </c>
      <c r="W356" s="25">
        <f ca="1">Kp*(AB356+AC356*OnebyTi+Td*(AB356-AB355))</f>
        <v>-8.3874087387184968</v>
      </c>
      <c r="X356" s="25">
        <f t="shared" ca="1" si="158"/>
        <v>5.4808028394571808</v>
      </c>
      <c r="Y356" s="25">
        <f t="shared" ca="1" si="159"/>
        <v>8.7703140717251777</v>
      </c>
      <c r="Z356" s="25">
        <f t="shared" ca="1" si="160"/>
        <v>7.0878976211069391</v>
      </c>
      <c r="AA356" s="25">
        <f t="shared" ca="1" si="161"/>
        <v>3.6637979953124398</v>
      </c>
      <c r="AB356" s="25">
        <f t="shared" ca="1" si="140"/>
        <v>-2.6637979953124398</v>
      </c>
      <c r="AC356" s="25">
        <f t="shared" ca="1" si="149"/>
        <v>8.5119723124731763</v>
      </c>
      <c r="AD356" s="25">
        <f t="shared" ca="1" si="150"/>
        <v>44.963232002917664</v>
      </c>
      <c r="AE356" s="25">
        <f t="shared" ca="1" si="151"/>
        <v>84.658507016815804</v>
      </c>
      <c r="AF356" s="25">
        <f t="shared" ca="1" si="152"/>
        <v>2977.3028881230057</v>
      </c>
      <c r="AH356" s="25">
        <f t="shared" ca="1" si="137"/>
        <v>0.33331991662430693</v>
      </c>
      <c r="AI356" s="25">
        <f t="shared" ca="1" si="138"/>
        <v>1.0000872870755109</v>
      </c>
    </row>
    <row r="357" spans="1:35">
      <c r="A357" s="25">
        <v>34.500000000000099</v>
      </c>
      <c r="B357" s="25">
        <f t="shared" si="153"/>
        <v>1</v>
      </c>
      <c r="C357" s="25">
        <f t="shared" si="154"/>
        <v>0</v>
      </c>
      <c r="E357" s="25">
        <f ca="1">Kp*(G357+H357*OnebyTi+Td*(G357-G356))</f>
        <v>0.33332015888832417</v>
      </c>
      <c r="F357" s="25">
        <f t="shared" ca="1" si="155"/>
        <v>1.0000858357502191</v>
      </c>
      <c r="G357" s="25">
        <f t="shared" ca="1" si="162"/>
        <v>-8.5835750219143137E-5</v>
      </c>
      <c r="H357" s="25">
        <f t="shared" ca="1" si="141"/>
        <v>0.33114529661807968</v>
      </c>
      <c r="I357" s="25">
        <f t="shared" ca="1" si="142"/>
        <v>1.7269252789428342</v>
      </c>
      <c r="J357" s="25">
        <f t="shared" ca="1" si="143"/>
        <v>0.97603453334607615</v>
      </c>
      <c r="K357" s="25">
        <f t="shared" ca="1" si="144"/>
        <v>3.3269240569981195</v>
      </c>
      <c r="M357" s="25">
        <f ca="1">Kp*(Q357+R357*OnebyTi+Td*(Q357-Q356))</f>
        <v>8.6218955881725847</v>
      </c>
      <c r="N357" s="25">
        <f t="shared" ca="1" si="156"/>
        <v>25.848357095259349</v>
      </c>
      <c r="O357" s="25">
        <f t="shared" ca="1" si="163"/>
        <v>13.014059362930915</v>
      </c>
      <c r="P357" s="25">
        <f t="shared" ca="1" si="157"/>
        <v>1.5421809917050675</v>
      </c>
      <c r="Q357" s="25">
        <f t="shared" ca="1" si="139"/>
        <v>-0.54218099170506751</v>
      </c>
      <c r="R357" s="25">
        <f t="shared" ca="1" si="145"/>
        <v>13.241552555303295</v>
      </c>
      <c r="S357" s="25">
        <f t="shared" ca="1" si="146"/>
        <v>67.061310104953861</v>
      </c>
      <c r="T357" s="25">
        <f t="shared" ca="1" si="147"/>
        <v>218.10178935853224</v>
      </c>
      <c r="U357" s="25">
        <f t="shared" ca="1" si="148"/>
        <v>64.74560725434614</v>
      </c>
      <c r="W357" s="25">
        <f ca="1">Kp*(AB357+AC357*OnebyTi+Td*(AB357-AB356))</f>
        <v>-9.6936646812788805</v>
      </c>
      <c r="X357" s="25">
        <f t="shared" ca="1" si="158"/>
        <v>4.9680656800977081</v>
      </c>
      <c r="Y357" s="25">
        <f t="shared" ca="1" si="159"/>
        <v>8.6098827158161022</v>
      </c>
      <c r="Z357" s="25">
        <f t="shared" ca="1" si="160"/>
        <v>7.1699500396330569</v>
      </c>
      <c r="AA357" s="25">
        <f t="shared" ca="1" si="161"/>
        <v>3.8307933046293274</v>
      </c>
      <c r="AB357" s="25">
        <f t="shared" ca="1" si="140"/>
        <v>-2.8307933046293274</v>
      </c>
      <c r="AC357" s="25">
        <f t="shared" ca="1" si="149"/>
        <v>8.2288929820102439</v>
      </c>
      <c r="AD357" s="25">
        <f t="shared" ca="1" si="150"/>
        <v>45.246311333380596</v>
      </c>
      <c r="AE357" s="25">
        <f t="shared" ca="1" si="151"/>
        <v>85.459846090169222</v>
      </c>
      <c r="AF357" s="25">
        <f t="shared" ca="1" si="152"/>
        <v>3039.0429966273864</v>
      </c>
      <c r="AH357" s="25">
        <f t="shared" ca="1" si="137"/>
        <v>0.33332015888832417</v>
      </c>
      <c r="AI357" s="25">
        <f t="shared" ca="1" si="138"/>
        <v>1.0000858357502191</v>
      </c>
    </row>
    <row r="358" spans="1:35">
      <c r="A358" s="25">
        <v>34.600000000000101</v>
      </c>
      <c r="B358" s="25">
        <f t="shared" si="153"/>
        <v>1</v>
      </c>
      <c r="C358" s="25">
        <f t="shared" si="154"/>
        <v>0</v>
      </c>
      <c r="E358" s="25">
        <f ca="1">Kp*(G358+H358*OnebyTi+Td*(G358-G357))</f>
        <v>0.33332039401083119</v>
      </c>
      <c r="F358" s="25">
        <f t="shared" ca="1" si="155"/>
        <v>1.000084408950823</v>
      </c>
      <c r="G358" s="25">
        <f t="shared" ca="1" si="162"/>
        <v>-8.4408950822956186E-5</v>
      </c>
      <c r="H358" s="25">
        <f t="shared" ca="1" si="141"/>
        <v>0.33113685572299739</v>
      </c>
      <c r="I358" s="25">
        <f t="shared" ca="1" si="142"/>
        <v>1.7269337198379164</v>
      </c>
      <c r="J358" s="25">
        <f t="shared" ca="1" si="143"/>
        <v>0.97603453405856322</v>
      </c>
      <c r="K358" s="25">
        <f t="shared" ca="1" si="144"/>
        <v>3.3272161119679668</v>
      </c>
      <c r="M358" s="25">
        <f ca="1">Kp*(Q358+R358*OnebyTi+Td*(Q358-Q357))</f>
        <v>5.6149177292451231</v>
      </c>
      <c r="N358" s="25">
        <f t="shared" ca="1" si="156"/>
        <v>25.382175774089376</v>
      </c>
      <c r="O358" s="25">
        <f t="shared" ca="1" si="163"/>
        <v>13.537834021010195</v>
      </c>
      <c r="P358" s="25">
        <f t="shared" ca="1" si="157"/>
        <v>2.0103545760127299</v>
      </c>
      <c r="Q358" s="25">
        <f t="shared" ca="1" si="139"/>
        <v>-1.0103545760127299</v>
      </c>
      <c r="R358" s="25">
        <f t="shared" ca="1" si="145"/>
        <v>13.140517097702022</v>
      </c>
      <c r="S358" s="25">
        <f t="shared" ca="1" si="146"/>
        <v>67.162345562555132</v>
      </c>
      <c r="T358" s="25">
        <f t="shared" ca="1" si="147"/>
        <v>218.20387099545923</v>
      </c>
      <c r="U358" s="25">
        <f t="shared" ca="1" si="148"/>
        <v>64.844221350129388</v>
      </c>
      <c r="W358" s="25">
        <f ca="1">Kp*(AB358+AC358*OnebyTi+Td*(AB358-AB357))</f>
        <v>-10.989611165854143</v>
      </c>
      <c r="X358" s="25">
        <f t="shared" ca="1" si="158"/>
        <v>4.4421108946392476</v>
      </c>
      <c r="Y358" s="25">
        <f t="shared" ca="1" si="159"/>
        <v>8.4322692031210131</v>
      </c>
      <c r="Z358" s="25">
        <f t="shared" ca="1" si="160"/>
        <v>7.2401763849307308</v>
      </c>
      <c r="AA358" s="25">
        <f t="shared" ca="1" si="161"/>
        <v>3.9936459002777758</v>
      </c>
      <c r="AB358" s="25">
        <f t="shared" ca="1" si="140"/>
        <v>-2.9936459002777758</v>
      </c>
      <c r="AC358" s="25">
        <f t="shared" ca="1" si="149"/>
        <v>7.9295283919824664</v>
      </c>
      <c r="AD358" s="25">
        <f t="shared" ca="1" si="150"/>
        <v>45.545675923408375</v>
      </c>
      <c r="AE358" s="25">
        <f t="shared" ca="1" si="151"/>
        <v>86.356037667794212</v>
      </c>
      <c r="AF358" s="25">
        <f t="shared" ca="1" si="152"/>
        <v>3104.3655090104162</v>
      </c>
      <c r="AH358" s="25">
        <f t="shared" ca="1" si="137"/>
        <v>0.33332039401083119</v>
      </c>
      <c r="AI358" s="25">
        <f t="shared" ca="1" si="138"/>
        <v>1.000084408950823</v>
      </c>
    </row>
    <row r="359" spans="1:35">
      <c r="A359" s="25">
        <v>34.700000000000102</v>
      </c>
      <c r="B359" s="25">
        <f t="shared" si="153"/>
        <v>1</v>
      </c>
      <c r="C359" s="25">
        <f t="shared" si="154"/>
        <v>0</v>
      </c>
      <c r="E359" s="25">
        <f ca="1">Kp*(G359+H359*OnebyTi+Td*(G359-G358))</f>
        <v>0.33332062122835099</v>
      </c>
      <c r="F359" s="25">
        <f t="shared" ca="1" si="155"/>
        <v>1.0000830064292565</v>
      </c>
      <c r="G359" s="25">
        <f t="shared" ca="1" si="162"/>
        <v>-8.3006429256515801E-5</v>
      </c>
      <c r="H359" s="25">
        <f t="shared" ca="1" si="141"/>
        <v>0.33112855508007172</v>
      </c>
      <c r="I359" s="25">
        <f t="shared" ca="1" si="142"/>
        <v>1.7269420204808421</v>
      </c>
      <c r="J359" s="25">
        <f t="shared" ca="1" si="143"/>
        <v>0.97603453474756996</v>
      </c>
      <c r="K359" s="25">
        <f t="shared" ca="1" si="144"/>
        <v>3.3275041442774871</v>
      </c>
      <c r="M359" s="25">
        <f ca="1">Kp*(Q359+R359*OnebyTi+Td*(Q359-Q358))</f>
        <v>2.5515632353167659</v>
      </c>
      <c r="N359" s="25">
        <f t="shared" ca="1" si="156"/>
        <v>24.818168731957538</v>
      </c>
      <c r="O359" s="25">
        <f t="shared" ca="1" si="163"/>
        <v>14.021208038138258</v>
      </c>
      <c r="P359" s="25">
        <f t="shared" ca="1" si="157"/>
        <v>2.480797270326327</v>
      </c>
      <c r="Q359" s="25">
        <f t="shared" ca="1" si="139"/>
        <v>-1.480797270326327</v>
      </c>
      <c r="R359" s="25">
        <f t="shared" ca="1" si="145"/>
        <v>12.992437370669389</v>
      </c>
      <c r="S359" s="25">
        <f t="shared" ca="1" si="146"/>
        <v>67.310425289587769</v>
      </c>
      <c r="T359" s="25">
        <f t="shared" ca="1" si="147"/>
        <v>218.42314705103982</v>
      </c>
      <c r="U359" s="25">
        <f t="shared" ca="1" si="148"/>
        <v>64.988752277609237</v>
      </c>
      <c r="W359" s="25">
        <f ca="1">Kp*(AB359+AC359*OnebyTi+Td*(AB359-AB358))</f>
        <v>-12.272490987645899</v>
      </c>
      <c r="X359" s="25">
        <f t="shared" ca="1" si="158"/>
        <v>3.9038847932327916</v>
      </c>
      <c r="Y359" s="25">
        <f t="shared" ca="1" si="159"/>
        <v>8.2376668860830993</v>
      </c>
      <c r="Z359" s="25">
        <f t="shared" ca="1" si="160"/>
        <v>7.2983154377224366</v>
      </c>
      <c r="AA359" s="25">
        <f t="shared" ca="1" si="161"/>
        <v>4.151981060390276</v>
      </c>
      <c r="AB359" s="25">
        <f t="shared" ca="1" si="140"/>
        <v>-3.151981060390276</v>
      </c>
      <c r="AC359" s="25">
        <f t="shared" ca="1" si="149"/>
        <v>7.6143302859434385</v>
      </c>
      <c r="AD359" s="25">
        <f t="shared" ca="1" si="150"/>
        <v>45.860874029447402</v>
      </c>
      <c r="AE359" s="25">
        <f t="shared" ca="1" si="151"/>
        <v>87.349536128300116</v>
      </c>
      <c r="AF359" s="25">
        <f t="shared" ca="1" si="152"/>
        <v>3173.2120712759879</v>
      </c>
      <c r="AH359" s="25">
        <f t="shared" ca="1" si="137"/>
        <v>0.33332062122835099</v>
      </c>
      <c r="AI359" s="25">
        <f t="shared" ca="1" si="138"/>
        <v>1.0000830064292565</v>
      </c>
    </row>
    <row r="360" spans="1:35">
      <c r="A360" s="25">
        <v>34.800000000000097</v>
      </c>
      <c r="B360" s="25">
        <f t="shared" si="153"/>
        <v>1</v>
      </c>
      <c r="C360" s="25">
        <f t="shared" si="154"/>
        <v>0</v>
      </c>
      <c r="E360" s="25">
        <f ca="1">Kp*(G360+H360*OnebyTi+Td*(G360-G359))</f>
        <v>0.33332084016981267</v>
      </c>
      <c r="F360" s="25">
        <f t="shared" ca="1" si="155"/>
        <v>1.0000816278813875</v>
      </c>
      <c r="G360" s="25">
        <f t="shared" ca="1" si="162"/>
        <v>-8.1627881387547063E-5</v>
      </c>
      <c r="H360" s="25">
        <f t="shared" ca="1" si="141"/>
        <v>0.33112039229193296</v>
      </c>
      <c r="I360" s="25">
        <f t="shared" ca="1" si="142"/>
        <v>1.7269501832689809</v>
      </c>
      <c r="J360" s="25">
        <f t="shared" ca="1" si="143"/>
        <v>0.97603453541388108</v>
      </c>
      <c r="K360" s="25">
        <f t="shared" ca="1" si="144"/>
        <v>3.3277882093047157</v>
      </c>
      <c r="M360" s="25">
        <f ca="1">Kp*(Q360+R360*OnebyTi+Td*(Q360-Q359))</f>
        <v>-0.55736823465563301</v>
      </c>
      <c r="N360" s="25">
        <f t="shared" ca="1" si="156"/>
        <v>24.157190032150989</v>
      </c>
      <c r="O360" s="25">
        <f t="shared" ca="1" si="163"/>
        <v>14.461837865624318</v>
      </c>
      <c r="P360" s="25">
        <f t="shared" ca="1" si="157"/>
        <v>2.9517676989442796</v>
      </c>
      <c r="Q360" s="25">
        <f t="shared" ca="1" si="139"/>
        <v>-1.9517676989442796</v>
      </c>
      <c r="R360" s="25">
        <f t="shared" ca="1" si="145"/>
        <v>12.797260600774962</v>
      </c>
      <c r="S360" s="25">
        <f t="shared" ca="1" si="146"/>
        <v>67.5056020594822</v>
      </c>
      <c r="T360" s="25">
        <f t="shared" ca="1" si="147"/>
        <v>218.80408676610404</v>
      </c>
      <c r="U360" s="25">
        <f t="shared" ca="1" si="148"/>
        <v>65.179251545536729</v>
      </c>
      <c r="W360" s="25">
        <f ca="1">Kp*(AB360+AC360*OnebyTi+Td*(AB360-AB359))</f>
        <v>-13.53954634819555</v>
      </c>
      <c r="X360" s="25">
        <f t="shared" ca="1" si="158"/>
        <v>3.3543682162175426</v>
      </c>
      <c r="Y360" s="25">
        <f t="shared" ca="1" si="159"/>
        <v>8.0263058393262892</v>
      </c>
      <c r="Z360" s="25">
        <f t="shared" ca="1" si="160"/>
        <v>7.3441281484550736</v>
      </c>
      <c r="AA360" s="25">
        <f t="shared" ca="1" si="161"/>
        <v>4.3054295986859534</v>
      </c>
      <c r="AB360" s="25">
        <f t="shared" ca="1" si="140"/>
        <v>-3.3054295986859534</v>
      </c>
      <c r="AC360" s="25">
        <f t="shared" ca="1" si="149"/>
        <v>7.2837873260748429</v>
      </c>
      <c r="AD360" s="25">
        <f t="shared" ca="1" si="150"/>
        <v>46.191416989315996</v>
      </c>
      <c r="AE360" s="25">
        <f t="shared" ca="1" si="151"/>
        <v>88.442122611487036</v>
      </c>
      <c r="AF360" s="25">
        <f t="shared" ca="1" si="152"/>
        <v>3245.536221747001</v>
      </c>
      <c r="AH360" s="25">
        <f t="shared" ca="1" si="137"/>
        <v>0.33332084016981267</v>
      </c>
      <c r="AI360" s="25">
        <f t="shared" ca="1" si="138"/>
        <v>1.0000816278813875</v>
      </c>
    </row>
    <row r="361" spans="1:35">
      <c r="A361" s="25">
        <v>34.900000000000098</v>
      </c>
      <c r="B361" s="25">
        <f t="shared" si="153"/>
        <v>1</v>
      </c>
      <c r="C361" s="25">
        <f t="shared" si="154"/>
        <v>0</v>
      </c>
      <c r="E361" s="25">
        <f ca="1">Kp*(G361+H361*OnebyTi+Td*(G361-G360))</f>
        <v>0.33332105084778524</v>
      </c>
      <c r="F361" s="25">
        <f t="shared" ca="1" si="155"/>
        <v>1.0000802729469269</v>
      </c>
      <c r="G361" s="25">
        <f t="shared" ca="1" si="162"/>
        <v>-8.027294692691811E-5</v>
      </c>
      <c r="H361" s="25">
        <f t="shared" ca="1" si="141"/>
        <v>0.33111236499724028</v>
      </c>
      <c r="I361" s="25">
        <f t="shared" ca="1" si="142"/>
        <v>1.7269582105636736</v>
      </c>
      <c r="J361" s="25">
        <f t="shared" ca="1" si="143"/>
        <v>0.97603453605825563</v>
      </c>
      <c r="K361" s="25">
        <f t="shared" ca="1" si="144"/>
        <v>3.3280683618894908</v>
      </c>
      <c r="M361" s="25">
        <f ca="1">Kp*(Q361+R361*OnebyTi+Td*(Q361-Q360))</f>
        <v>-3.7007653743910884</v>
      </c>
      <c r="N361" s="25">
        <f t="shared" ca="1" si="156"/>
        <v>23.40046983303921</v>
      </c>
      <c r="O361" s="25">
        <f t="shared" ca="1" si="163"/>
        <v>14.857510451058365</v>
      </c>
      <c r="P361" s="25">
        <f t="shared" ca="1" si="157"/>
        <v>3.4214999111584046</v>
      </c>
      <c r="Q361" s="25">
        <f t="shared" ca="1" si="139"/>
        <v>-2.4214999111584046</v>
      </c>
      <c r="R361" s="25">
        <f t="shared" ca="1" si="145"/>
        <v>12.555110609659121</v>
      </c>
      <c r="S361" s="25">
        <f t="shared" ca="1" si="146"/>
        <v>67.747752050598038</v>
      </c>
      <c r="T361" s="25">
        <f t="shared" ca="1" si="147"/>
        <v>219.39045294807806</v>
      </c>
      <c r="U361" s="25">
        <f t="shared" ca="1" si="148"/>
        <v>65.415598299771986</v>
      </c>
      <c r="W361" s="25">
        <f ca="1">Kp*(AB361+AC361*OnebyTi+Td*(AB361-AB360))</f>
        <v>-14.788024499148458</v>
      </c>
      <c r="X361" s="25">
        <f t="shared" ca="1" si="158"/>
        <v>2.7945748674356481</v>
      </c>
      <c r="Y361" s="25">
        <f t="shared" ca="1" si="159"/>
        <v>7.7984527527505092</v>
      </c>
      <c r="Z361" s="25">
        <f t="shared" ca="1" si="160"/>
        <v>7.3773983470316367</v>
      </c>
      <c r="AA361" s="25">
        <f t="shared" ca="1" si="161"/>
        <v>4.4536286757270389</v>
      </c>
      <c r="AB361" s="25">
        <f t="shared" ca="1" si="140"/>
        <v>-3.4536286757270389</v>
      </c>
      <c r="AC361" s="25">
        <f t="shared" ca="1" si="149"/>
        <v>6.9384244585021388</v>
      </c>
      <c r="AD361" s="25">
        <f t="shared" ca="1" si="150"/>
        <v>46.5367798568887</v>
      </c>
      <c r="AE361" s="25">
        <f t="shared" ca="1" si="151"/>
        <v>89.63487771446745</v>
      </c>
      <c r="AF361" s="25">
        <f t="shared" ca="1" si="152"/>
        <v>3321.3055376952238</v>
      </c>
      <c r="AH361" s="25">
        <f t="shared" ca="1" si="137"/>
        <v>0.33332105084778524</v>
      </c>
      <c r="AI361" s="25">
        <f t="shared" ca="1" si="138"/>
        <v>1.0000802729469269</v>
      </c>
    </row>
    <row r="362" spans="1:35">
      <c r="A362" s="25">
        <v>35.000000000000099</v>
      </c>
      <c r="B362" s="25">
        <f t="shared" si="153"/>
        <v>1</v>
      </c>
      <c r="C362" s="25">
        <f t="shared" si="154"/>
        <v>0</v>
      </c>
      <c r="E362" s="25">
        <f ca="1">Kp*(G362+H362*OnebyTi+Td*(G362-G361))</f>
        <v>0.33332125362272774</v>
      </c>
      <c r="F362" s="25">
        <f t="shared" ca="1" si="155"/>
        <v>1.000078941213878</v>
      </c>
      <c r="G362" s="25">
        <f t="shared" ca="1" si="162"/>
        <v>-7.8941213877969929E-5</v>
      </c>
      <c r="H362" s="25">
        <f t="shared" ca="1" si="141"/>
        <v>0.33110447087585249</v>
      </c>
      <c r="I362" s="25">
        <f t="shared" ca="1" si="142"/>
        <v>1.7269661046850615</v>
      </c>
      <c r="J362" s="25">
        <f t="shared" ca="1" si="143"/>
        <v>0.97603453668142715</v>
      </c>
      <c r="K362" s="25">
        <f t="shared" ca="1" si="144"/>
        <v>3.3283446561380639</v>
      </c>
      <c r="M362" s="25">
        <f ca="1">Kp*(Q362+R362*OnebyTi+Td*(Q362-Q361))</f>
        <v>-6.8672430124407686</v>
      </c>
      <c r="N362" s="25">
        <f t="shared" ca="1" si="156"/>
        <v>22.549614636105286</v>
      </c>
      <c r="O362" s="25">
        <f t="shared" ca="1" si="163"/>
        <v>15.206153261331586</v>
      </c>
      <c r="P362" s="25">
        <f t="shared" ca="1" si="157"/>
        <v>3.8882097097973403</v>
      </c>
      <c r="Q362" s="25">
        <f t="shared" ca="1" si="139"/>
        <v>-2.8882097097973403</v>
      </c>
      <c r="R362" s="25">
        <f t="shared" ca="1" si="145"/>
        <v>12.266289638679387</v>
      </c>
      <c r="S362" s="25">
        <f t="shared" ca="1" si="146"/>
        <v>68.036573021577766</v>
      </c>
      <c r="T362" s="25">
        <f t="shared" ca="1" si="147"/>
        <v>220.22462848085482</v>
      </c>
      <c r="U362" s="25">
        <f t="shared" ca="1" si="148"/>
        <v>65.697497542366065</v>
      </c>
      <c r="W362" s="25">
        <f ca="1">Kp*(AB362+AC362*OnebyTi+Td*(AB362-AB361))</f>
        <v>-16.015183431680608</v>
      </c>
      <c r="X362" s="25">
        <f t="shared" ca="1" si="158"/>
        <v>2.2255495636823643</v>
      </c>
      <c r="Y362" s="25">
        <f t="shared" ca="1" si="159"/>
        <v>7.5544107485555534</v>
      </c>
      <c r="Z362" s="25">
        <f t="shared" ca="1" si="160"/>
        <v>7.397933412715056</v>
      </c>
      <c r="AA362" s="25">
        <f t="shared" ca="1" si="161"/>
        <v>4.5962226052239217</v>
      </c>
      <c r="AB362" s="25">
        <f t="shared" ca="1" si="140"/>
        <v>-3.5962226052239217</v>
      </c>
      <c r="AC362" s="25">
        <f t="shared" ca="1" si="149"/>
        <v>6.5788021979797469</v>
      </c>
      <c r="AD362" s="25">
        <f t="shared" ca="1" si="150"/>
        <v>46.896402117411093</v>
      </c>
      <c r="AE362" s="25">
        <f t="shared" ca="1" si="151"/>
        <v>90.928159417099806</v>
      </c>
      <c r="AF362" s="25">
        <f t="shared" ca="1" si="152"/>
        <v>3400.5032164122131</v>
      </c>
      <c r="AH362" s="25">
        <f t="shared" ca="1" si="137"/>
        <v>0.33332125362272774</v>
      </c>
      <c r="AI362" s="25">
        <f t="shared" ca="1" si="138"/>
        <v>1.000078941213878</v>
      </c>
    </row>
    <row r="363" spans="1:35">
      <c r="A363" s="25">
        <v>35.100000000000101</v>
      </c>
      <c r="B363" s="25">
        <f t="shared" si="153"/>
        <v>1</v>
      </c>
      <c r="C363" s="25">
        <f t="shared" si="154"/>
        <v>0</v>
      </c>
      <c r="E363" s="25">
        <f ca="1">Kp*(G363+H363*OnebyTi+Td*(G363-G362))</f>
        <v>0.33332144914563366</v>
      </c>
      <c r="F363" s="25">
        <f t="shared" ca="1" si="155"/>
        <v>1.00007763222673</v>
      </c>
      <c r="G363" s="25">
        <f t="shared" ca="1" si="162"/>
        <v>-7.7632226729962284E-5</v>
      </c>
      <c r="H363" s="25">
        <f t="shared" ca="1" si="141"/>
        <v>0.3310967076531795</v>
      </c>
      <c r="I363" s="25">
        <f t="shared" ca="1" si="142"/>
        <v>1.7269738679077344</v>
      </c>
      <c r="J363" s="25">
        <f t="shared" ca="1" si="143"/>
        <v>0.97603453728410339</v>
      </c>
      <c r="K363" s="25">
        <f t="shared" ca="1" si="144"/>
        <v>3.3286171452538862</v>
      </c>
      <c r="M363" s="25">
        <f ca="1">Kp*(Q363+R363*OnebyTi+Td*(Q363-Q362))</f>
        <v>-10.045181415309486</v>
      </c>
      <c r="N363" s="25">
        <f t="shared" ca="1" si="156"/>
        <v>21.606606120579688</v>
      </c>
      <c r="O363" s="25">
        <f t="shared" ca="1" si="163"/>
        <v>15.505843906734174</v>
      </c>
      <c r="P363" s="25">
        <f t="shared" ca="1" si="157"/>
        <v>4.3501011305435817</v>
      </c>
      <c r="Q363" s="25">
        <f t="shared" ca="1" si="139"/>
        <v>-3.3501011305435817</v>
      </c>
      <c r="R363" s="25">
        <f t="shared" ca="1" si="145"/>
        <v>11.93127952562503</v>
      </c>
      <c r="S363" s="25">
        <f t="shared" ca="1" si="146"/>
        <v>68.371583134632118</v>
      </c>
      <c r="T363" s="25">
        <f t="shared" ca="1" si="147"/>
        <v>221.34694623934175</v>
      </c>
      <c r="U363" s="25">
        <f t="shared" ca="1" si="148"/>
        <v>66.024478983046578</v>
      </c>
      <c r="W363" s="25">
        <f ca="1">Kp*(AB363+AC363*OnebyTi+Td*(AB363-AB362))</f>
        <v>-17.218297600385522</v>
      </c>
      <c r="X363" s="25">
        <f t="shared" ca="1" si="158"/>
        <v>1.6483664030455747</v>
      </c>
      <c r="Y363" s="25">
        <f t="shared" ca="1" si="159"/>
        <v>7.2945191218134804</v>
      </c>
      <c r="Z363" s="25">
        <f t="shared" ca="1" si="160"/>
        <v>7.4055649024365922</v>
      </c>
      <c r="AA363" s="25">
        <f t="shared" ca="1" si="161"/>
        <v>4.7328636536878337</v>
      </c>
      <c r="AB363" s="25">
        <f t="shared" ca="1" si="140"/>
        <v>-3.7328636536878337</v>
      </c>
      <c r="AC363" s="25">
        <f t="shared" ca="1" si="149"/>
        <v>6.2055158326109634</v>
      </c>
      <c r="AD363" s="25">
        <f t="shared" ca="1" si="150"/>
        <v>47.269688482779877</v>
      </c>
      <c r="AE363" s="25">
        <f t="shared" ca="1" si="151"/>
        <v>92.321586522802178</v>
      </c>
      <c r="AF363" s="25">
        <f t="shared" ca="1" si="152"/>
        <v>3483.1290134593764</v>
      </c>
      <c r="AH363" s="25">
        <f t="shared" ca="1" si="137"/>
        <v>0.33332144914563366</v>
      </c>
      <c r="AI363" s="25">
        <f t="shared" ca="1" si="138"/>
        <v>1.00007763222673</v>
      </c>
    </row>
    <row r="364" spans="1:35">
      <c r="A364" s="25">
        <v>35.200000000000102</v>
      </c>
      <c r="B364" s="25">
        <f t="shared" si="153"/>
        <v>1</v>
      </c>
      <c r="C364" s="25">
        <f t="shared" si="154"/>
        <v>0</v>
      </c>
      <c r="E364" s="25">
        <f ca="1">Kp*(G364+H364*OnebyTi+Td*(G364-G363))</f>
        <v>0.33332163828538475</v>
      </c>
      <c r="F364" s="25">
        <f t="shared" ca="1" si="155"/>
        <v>1.0000763454974169</v>
      </c>
      <c r="G364" s="25">
        <f t="shared" ca="1" si="162"/>
        <v>-7.634549741686314E-5</v>
      </c>
      <c r="H364" s="25">
        <f t="shared" ca="1" si="141"/>
        <v>0.33108907310343783</v>
      </c>
      <c r="I364" s="25">
        <f t="shared" ca="1" si="142"/>
        <v>1.7269815024574762</v>
      </c>
      <c r="J364" s="25">
        <f t="shared" ca="1" si="143"/>
        <v>0.97603453786696692</v>
      </c>
      <c r="K364" s="25">
        <f t="shared" ca="1" si="144"/>
        <v>3.3288858814047937</v>
      </c>
      <c r="M364" s="25">
        <f ca="1">Kp*(Q364+R364*OnebyTi+Td*(Q364-Q363))</f>
        <v>-13.222766983328647</v>
      </c>
      <c r="N364" s="25">
        <f t="shared" ca="1" si="156"/>
        <v>20.573798550729208</v>
      </c>
      <c r="O364" s="25">
        <f t="shared" ca="1" si="163"/>
        <v>15.754819324729265</v>
      </c>
      <c r="P364" s="25">
        <f t="shared" ca="1" si="157"/>
        <v>4.8053730495907301</v>
      </c>
      <c r="Q364" s="25">
        <f t="shared" ca="1" si="139"/>
        <v>-3.8053730495907301</v>
      </c>
      <c r="R364" s="25">
        <f t="shared" ca="1" si="145"/>
        <v>11.550742220665956</v>
      </c>
      <c r="S364" s="25">
        <f t="shared" ca="1" si="146"/>
        <v>68.752120439591195</v>
      </c>
      <c r="T364" s="25">
        <f t="shared" ca="1" si="147"/>
        <v>222.7950326439969</v>
      </c>
      <c r="U364" s="25">
        <f t="shared" ca="1" si="148"/>
        <v>66.395896535633455</v>
      </c>
      <c r="W364" s="25">
        <f ca="1">Kp*(AB364+AC364*OnebyTi+Td*(AB364-AB363))</f>
        <v>-18.394663670237261</v>
      </c>
      <c r="X364" s="25">
        <f t="shared" ca="1" si="158"/>
        <v>1.0641268550820882</v>
      </c>
      <c r="Y364" s="25">
        <f t="shared" ca="1" si="159"/>
        <v>7.0191530043623107</v>
      </c>
      <c r="Z364" s="25">
        <f t="shared" ca="1" si="160"/>
        <v>7.4001491358088352</v>
      </c>
      <c r="AA364" s="25">
        <f t="shared" ca="1" si="161"/>
        <v>4.8632128317269707</v>
      </c>
      <c r="AB364" s="25">
        <f t="shared" ca="1" si="140"/>
        <v>-3.8632128317269707</v>
      </c>
      <c r="AC364" s="25">
        <f t="shared" ca="1" si="149"/>
        <v>5.819194549438266</v>
      </c>
      <c r="AD364" s="25">
        <f t="shared" ca="1" si="150"/>
        <v>47.656009765952575</v>
      </c>
      <c r="AE364" s="25">
        <f t="shared" ca="1" si="151"/>
        <v>93.814027861124174</v>
      </c>
      <c r="AF364" s="25">
        <f t="shared" ca="1" si="152"/>
        <v>3569.1994763549083</v>
      </c>
      <c r="AH364" s="25">
        <f t="shared" ca="1" si="137"/>
        <v>0.33332163828538475</v>
      </c>
      <c r="AI364" s="25">
        <f t="shared" ca="1" si="138"/>
        <v>1.0000763454974169</v>
      </c>
    </row>
    <row r="365" spans="1:35">
      <c r="A365" s="25">
        <v>35.300000000000097</v>
      </c>
      <c r="B365" s="25">
        <f t="shared" si="153"/>
        <v>1</v>
      </c>
      <c r="C365" s="25">
        <f t="shared" si="154"/>
        <v>0</v>
      </c>
      <c r="E365" s="25">
        <f ca="1">Kp*(G365+H365*OnebyTi+Td*(G365-G364))</f>
        <v>0.33332182204765742</v>
      </c>
      <c r="F365" s="25">
        <f t="shared" ca="1" si="155"/>
        <v>1.0000750805179572</v>
      </c>
      <c r="G365" s="25">
        <f t="shared" ca="1" si="162"/>
        <v>-7.5080517957237802E-5</v>
      </c>
      <c r="H365" s="25">
        <f t="shared" ca="1" si="141"/>
        <v>0.3310815650516421</v>
      </c>
      <c r="I365" s="25">
        <f t="shared" ca="1" si="142"/>
        <v>1.7269890105092718</v>
      </c>
      <c r="J365" s="25">
        <f t="shared" ca="1" si="143"/>
        <v>0.97603453843067534</v>
      </c>
      <c r="K365" s="25">
        <f t="shared" ca="1" si="144"/>
        <v>3.3291509156331829</v>
      </c>
      <c r="M365" s="25">
        <f ca="1">Kp*(Q365+R365*OnebyTi+Td*(Q365-Q364))</f>
        <v>-16.388034204160984</v>
      </c>
      <c r="N365" s="25">
        <f t="shared" ca="1" si="156"/>
        <v>19.453914747045538</v>
      </c>
      <c r="O365" s="25">
        <f t="shared" ca="1" si="163"/>
        <v>15.951484483122108</v>
      </c>
      <c r="P365" s="25">
        <f t="shared" ca="1" si="157"/>
        <v>5.2522258964334592</v>
      </c>
      <c r="Q365" s="25">
        <f t="shared" ca="1" si="139"/>
        <v>-4.2522258964334592</v>
      </c>
      <c r="R365" s="25">
        <f t="shared" ca="1" si="145"/>
        <v>11.125519631022611</v>
      </c>
      <c r="S365" s="25">
        <f t="shared" ca="1" si="146"/>
        <v>69.177343029234535</v>
      </c>
      <c r="T365" s="25">
        <f t="shared" ca="1" si="147"/>
        <v>224.60317515142683</v>
      </c>
      <c r="U365" s="25">
        <f t="shared" ca="1" si="148"/>
        <v>66.810928469646299</v>
      </c>
      <c r="W365" s="25">
        <f ca="1">Kp*(AB365+AC365*OnebyTi+Td*(AB365-AB364))</f>
        <v>-19.541606275085453</v>
      </c>
      <c r="X365" s="25">
        <f t="shared" ca="1" si="158"/>
        <v>0.47395777596752175</v>
      </c>
      <c r="Y365" s="25">
        <f t="shared" ca="1" si="159"/>
        <v>6.728722951948618</v>
      </c>
      <c r="Z365" s="25">
        <f t="shared" ca="1" si="160"/>
        <v>7.3815677352151861</v>
      </c>
      <c r="AA365" s="25">
        <f t="shared" ca="1" si="161"/>
        <v>4.9869406752820753</v>
      </c>
      <c r="AB365" s="25">
        <f t="shared" ca="1" si="140"/>
        <v>-3.9869406752820753</v>
      </c>
      <c r="AC365" s="25">
        <f t="shared" ca="1" si="149"/>
        <v>5.4205004819100582</v>
      </c>
      <c r="AD365" s="25">
        <f t="shared" ca="1" si="150"/>
        <v>48.054703833480779</v>
      </c>
      <c r="AE365" s="25">
        <f t="shared" ca="1" si="151"/>
        <v>95.403597455946041</v>
      </c>
      <c r="AF365" s="25">
        <f t="shared" ca="1" si="152"/>
        <v>3658.7474298357811</v>
      </c>
      <c r="AH365" s="25">
        <f t="shared" ca="1" si="137"/>
        <v>0.33332182204765742</v>
      </c>
      <c r="AI365" s="25">
        <f t="shared" ca="1" si="138"/>
        <v>1.0000750805179572</v>
      </c>
    </row>
    <row r="366" spans="1:35">
      <c r="A366" s="25">
        <v>35.400000000000098</v>
      </c>
      <c r="B366" s="25">
        <f t="shared" si="153"/>
        <v>1</v>
      </c>
      <c r="C366" s="25">
        <f t="shared" si="154"/>
        <v>0</v>
      </c>
      <c r="E366" s="25">
        <f ca="1">Kp*(G366+H366*OnebyTi+Td*(G366-G365))</f>
        <v>0.33332200149210683</v>
      </c>
      <c r="F366" s="25">
        <f t="shared" ca="1" si="155"/>
        <v>1.0000738367736819</v>
      </c>
      <c r="G366" s="25">
        <f t="shared" ca="1" si="162"/>
        <v>-7.3836773681890122E-5</v>
      </c>
      <c r="H366" s="25">
        <f t="shared" ca="1" si="141"/>
        <v>0.33107418137427391</v>
      </c>
      <c r="I366" s="25">
        <f t="shared" ca="1" si="142"/>
        <v>1.72699639418664</v>
      </c>
      <c r="J366" s="25">
        <f t="shared" ca="1" si="143"/>
        <v>0.97603453897586223</v>
      </c>
      <c r="K366" s="25">
        <f t="shared" ca="1" si="144"/>
        <v>3.3294122978120169</v>
      </c>
      <c r="M366" s="25">
        <f ca="1">Kp*(Q366+R366*OnebyTi+Td*(Q366-Q365))</f>
        <v>-19.52890872233106</v>
      </c>
      <c r="N366" s="25">
        <f t="shared" ca="1" si="156"/>
        <v>18.250040617870091</v>
      </c>
      <c r="O366" s="25">
        <f t="shared" ca="1" si="163"/>
        <v>16.094420563630209</v>
      </c>
      <c r="P366" s="25">
        <f t="shared" ca="1" si="157"/>
        <v>5.6888684478859375</v>
      </c>
      <c r="Q366" s="25">
        <f t="shared" ca="1" si="139"/>
        <v>-4.6888684478859375</v>
      </c>
      <c r="R366" s="25">
        <f t="shared" ca="1" si="145"/>
        <v>10.656632786234017</v>
      </c>
      <c r="S366" s="25">
        <f t="shared" ca="1" si="146"/>
        <v>69.646229874023135</v>
      </c>
      <c r="T366" s="25">
        <f t="shared" ca="1" si="147"/>
        <v>226.80172388358486</v>
      </c>
      <c r="U366" s="25">
        <f t="shared" ca="1" si="148"/>
        <v>67.268578225031376</v>
      </c>
      <c r="W366" s="25">
        <f ca="1">Kp*(AB366+AC366*OnebyTi+Td*(AB366-AB365))</f>
        <v>-20.656483775999622</v>
      </c>
      <c r="X366" s="25">
        <f t="shared" ca="1" si="158"/>
        <v>-0.12099064805860144</v>
      </c>
      <c r="Y366" s="25">
        <f t="shared" ca="1" si="159"/>
        <v>6.4236744547031277</v>
      </c>
      <c r="Z366" s="25">
        <f t="shared" ca="1" si="160"/>
        <v>7.3497281194235686</v>
      </c>
      <c r="AA366" s="25">
        <f t="shared" ca="1" si="161"/>
        <v>5.1037280151011766</v>
      </c>
      <c r="AB366" s="25">
        <f t="shared" ca="1" si="140"/>
        <v>-4.1037280151011766</v>
      </c>
      <c r="AC366" s="25">
        <f t="shared" ca="1" si="149"/>
        <v>5.0101276803999406</v>
      </c>
      <c r="AD366" s="25">
        <f t="shared" ca="1" si="150"/>
        <v>48.465076634990901</v>
      </c>
      <c r="AE366" s="25">
        <f t="shared" ca="1" si="151"/>
        <v>97.087655818138671</v>
      </c>
      <c r="AF366" s="25">
        <f t="shared" ca="1" si="152"/>
        <v>3751.8206886532121</v>
      </c>
      <c r="AH366" s="25">
        <f t="shared" ca="1" si="137"/>
        <v>0.33332200149210683</v>
      </c>
      <c r="AI366" s="25">
        <f t="shared" ca="1" si="138"/>
        <v>1.0000738367736819</v>
      </c>
    </row>
    <row r="367" spans="1:35">
      <c r="A367" s="25">
        <v>35.500000000000099</v>
      </c>
      <c r="B367" s="25">
        <f t="shared" si="153"/>
        <v>1</v>
      </c>
      <c r="C367" s="25">
        <f t="shared" si="154"/>
        <v>0</v>
      </c>
      <c r="E367" s="25">
        <f ca="1">Kp*(G367+H367*OnebyTi+Td*(G367-G366))</f>
        <v>0.33332217765399313</v>
      </c>
      <c r="F367" s="25">
        <f t="shared" ca="1" si="155"/>
        <v>1.0000726137560254</v>
      </c>
      <c r="G367" s="25">
        <f t="shared" ca="1" si="162"/>
        <v>-7.2613756025408094E-5</v>
      </c>
      <c r="H367" s="25">
        <f t="shared" ca="1" si="141"/>
        <v>0.33106691999867138</v>
      </c>
      <c r="I367" s="25">
        <f t="shared" ca="1" si="142"/>
        <v>1.7270036555622426</v>
      </c>
      <c r="J367" s="25">
        <f t="shared" ca="1" si="143"/>
        <v>0.97603453950313801</v>
      </c>
      <c r="K367" s="25">
        <f t="shared" ca="1" si="144"/>
        <v>3.3296700766459071</v>
      </c>
      <c r="M367" s="25">
        <f ca="1">Kp*(Q367+R367*OnebyTi+Td*(Q367-Q366))</f>
        <v>-22.633251377137555</v>
      </c>
      <c r="N367" s="25">
        <f t="shared" ca="1" si="156"/>
        <v>16.96561825336553</v>
      </c>
      <c r="O367" s="25">
        <f t="shared" ca="1" si="163"/>
        <v>16.182392588310165</v>
      </c>
      <c r="P367" s="25">
        <f t="shared" ca="1" si="157"/>
        <v>6.1135246788086164</v>
      </c>
      <c r="Q367" s="25">
        <f t="shared" ca="1" si="139"/>
        <v>-5.1135246788086164</v>
      </c>
      <c r="R367" s="25">
        <f t="shared" ca="1" si="145"/>
        <v>10.145280318353155</v>
      </c>
      <c r="S367" s="25">
        <f t="shared" ca="1" si="146"/>
        <v>70.157582341904003</v>
      </c>
      <c r="T367" s="25">
        <f t="shared" ca="1" si="147"/>
        <v>229.41653734766334</v>
      </c>
      <c r="U367" s="25">
        <f t="shared" ca="1" si="148"/>
        <v>67.767675895543263</v>
      </c>
      <c r="W367" s="25">
        <f ca="1">Kp*(AB367+AC367*OnebyTi+Td*(AB367-AB366))</f>
        <v>-21.736694007664919</v>
      </c>
      <c r="X367" s="25">
        <f t="shared" ca="1" si="158"/>
        <v>-0.71954702545105109</v>
      </c>
      <c r="Y367" s="25">
        <f t="shared" ca="1" si="159"/>
        <v>6.1044873711913441</v>
      </c>
      <c r="Z367" s="25">
        <f t="shared" ca="1" si="160"/>
        <v>7.3045639492519303</v>
      </c>
      <c r="AA367" s="25">
        <f t="shared" ca="1" si="161"/>
        <v>5.2132667327604363</v>
      </c>
      <c r="AB367" s="25">
        <f t="shared" ca="1" si="140"/>
        <v>-4.2132667327604363</v>
      </c>
      <c r="AC367" s="25">
        <f t="shared" ca="1" si="149"/>
        <v>4.5888010071238972</v>
      </c>
      <c r="AD367" s="25">
        <f t="shared" ca="1" si="150"/>
        <v>48.886403308266942</v>
      </c>
      <c r="AE367" s="25">
        <f t="shared" ca="1" si="151"/>
        <v>98.86281747427725</v>
      </c>
      <c r="AF367" s="25">
        <f t="shared" ca="1" si="152"/>
        <v>3848.4799951284122</v>
      </c>
      <c r="AH367" s="25">
        <f t="shared" ca="1" si="137"/>
        <v>0.33332217765399313</v>
      </c>
      <c r="AI367" s="25">
        <f t="shared" ca="1" si="138"/>
        <v>1.0000726137560254</v>
      </c>
    </row>
    <row r="368" spans="1:35">
      <c r="A368" s="25">
        <v>35.600000000000101</v>
      </c>
      <c r="B368" s="25">
        <f t="shared" si="153"/>
        <v>1</v>
      </c>
      <c r="C368" s="25">
        <f t="shared" si="154"/>
        <v>0</v>
      </c>
      <c r="E368" s="25">
        <f ca="1">Kp*(G368+H368*OnebyTi+Td*(G368-G367))</f>
        <v>0.3333223514754976</v>
      </c>
      <c r="F368" s="25">
        <f t="shared" ca="1" si="155"/>
        <v>1.0000714109739905</v>
      </c>
      <c r="G368" s="25">
        <f t="shared" ca="1" si="162"/>
        <v>-7.1410973990548854E-5</v>
      </c>
      <c r="H368" s="25">
        <f t="shared" ca="1" si="141"/>
        <v>0.33105977890127231</v>
      </c>
      <c r="I368" s="25">
        <f t="shared" ca="1" si="142"/>
        <v>1.7270107966596415</v>
      </c>
      <c r="J368" s="25">
        <f t="shared" ca="1" si="143"/>
        <v>0.97603454001309076</v>
      </c>
      <c r="K368" s="25">
        <f t="shared" ca="1" si="144"/>
        <v>3.3299242997133134</v>
      </c>
      <c r="M368" s="25">
        <f ca="1">Kp*(Q368+R368*OnebyTi+Td*(Q368-Q367))</f>
        <v>-25.688903055743108</v>
      </c>
      <c r="N368" s="25">
        <f t="shared" ca="1" si="156"/>
        <v>15.604437589180746</v>
      </c>
      <c r="O368" s="25">
        <f t="shared" ca="1" si="163"/>
        <v>16.214356452907129</v>
      </c>
      <c r="P368" s="25">
        <f t="shared" ca="1" si="157"/>
        <v>6.5244406444917518</v>
      </c>
      <c r="Q368" s="25">
        <f t="shared" ca="1" si="139"/>
        <v>-5.5244406444917518</v>
      </c>
      <c r="R368" s="25">
        <f t="shared" ca="1" si="145"/>
        <v>9.5928362539039806</v>
      </c>
      <c r="S368" s="25">
        <f t="shared" ca="1" si="146"/>
        <v>70.71002640635318</v>
      </c>
      <c r="T368" s="25">
        <f t="shared" ca="1" si="147"/>
        <v>232.46848179111458</v>
      </c>
      <c r="U368" s="25">
        <f t="shared" ca="1" si="148"/>
        <v>68.306880383870876</v>
      </c>
      <c r="W368" s="25">
        <f ca="1">Kp*(AB368+AC368*OnebyTi+Td*(AB368-AB367))</f>
        <v>-22.779680000938406</v>
      </c>
      <c r="X368" s="25">
        <f t="shared" ca="1" si="158"/>
        <v>-1.3205209486444234</v>
      </c>
      <c r="Y368" s="25">
        <f t="shared" ca="1" si="159"/>
        <v>5.7716752864401721</v>
      </c>
      <c r="Z368" s="25">
        <f t="shared" ca="1" si="160"/>
        <v>7.2460355238967011</v>
      </c>
      <c r="AA368" s="25">
        <f t="shared" ca="1" si="161"/>
        <v>5.3152605015487815</v>
      </c>
      <c r="AB368" s="25">
        <f t="shared" ca="1" si="140"/>
        <v>-4.3152605015487815</v>
      </c>
      <c r="AC368" s="25">
        <f t="shared" ca="1" si="149"/>
        <v>4.1572749569690188</v>
      </c>
      <c r="AD368" s="25">
        <f t="shared" ca="1" si="150"/>
        <v>49.317929358421821</v>
      </c>
      <c r="AE368" s="25">
        <f t="shared" ca="1" si="151"/>
        <v>100.72496479389996</v>
      </c>
      <c r="AF368" s="25">
        <f t="shared" ca="1" si="152"/>
        <v>3948.796200861233</v>
      </c>
      <c r="AH368" s="25">
        <f t="shared" ca="1" si="137"/>
        <v>0.3333223514754976</v>
      </c>
      <c r="AI368" s="25">
        <f t="shared" ca="1" si="138"/>
        <v>1.0000714109739905</v>
      </c>
    </row>
    <row r="369" spans="1:35">
      <c r="A369" s="25">
        <v>35.700000000000102</v>
      </c>
      <c r="B369" s="25">
        <f t="shared" si="153"/>
        <v>1</v>
      </c>
      <c r="C369" s="25">
        <f t="shared" si="154"/>
        <v>0</v>
      </c>
      <c r="E369" s="25">
        <f ca="1">Kp*(G369+H369*OnebyTi+Td*(G369-G368))</f>
        <v>0.33332252375069604</v>
      </c>
      <c r="F369" s="25">
        <f t="shared" ca="1" si="155"/>
        <v>1.0000702279635849</v>
      </c>
      <c r="G369" s="25">
        <f t="shared" ca="1" si="162"/>
        <v>-7.0227963584912345E-5</v>
      </c>
      <c r="H369" s="25">
        <f t="shared" ca="1" si="141"/>
        <v>0.3310527561049138</v>
      </c>
      <c r="I369" s="25">
        <f t="shared" ca="1" si="142"/>
        <v>1.727017819456</v>
      </c>
      <c r="J369" s="25">
        <f t="shared" ca="1" si="143"/>
        <v>0.97603454050628746</v>
      </c>
      <c r="K369" s="25">
        <f t="shared" ca="1" si="144"/>
        <v>3.3301750135433115</v>
      </c>
      <c r="M369" s="25">
        <f ca="1">Kp*(Q369+R369*OnebyTi+Td*(Q369-Q368))</f>
        <v>-28.683730203181756</v>
      </c>
      <c r="N369" s="25">
        <f t="shared" ca="1" si="156"/>
        <v>14.17062665263529</v>
      </c>
      <c r="O369" s="25">
        <f t="shared" ca="1" si="163"/>
        <v>16.189465332959077</v>
      </c>
      <c r="P369" s="25">
        <f t="shared" ca="1" si="157"/>
        <v>6.9198913691999282</v>
      </c>
      <c r="Q369" s="25">
        <f t="shared" ca="1" si="139"/>
        <v>-5.9198913691999282</v>
      </c>
      <c r="R369" s="25">
        <f t="shared" ca="1" si="145"/>
        <v>9.0008471169839872</v>
      </c>
      <c r="S369" s="25">
        <f t="shared" ca="1" si="146"/>
        <v>71.302015543273171</v>
      </c>
      <c r="T369" s="25">
        <f t="shared" ca="1" si="147"/>
        <v>235.97299317342737</v>
      </c>
      <c r="U369" s="25">
        <f t="shared" ca="1" si="148"/>
        <v>68.884682229109302</v>
      </c>
      <c r="W369" s="25">
        <f ca="1">Kp*(AB369+AC369*OnebyTi+Td*(AB369-AB368))</f>
        <v>-23.782935669606097</v>
      </c>
      <c r="X369" s="25">
        <f t="shared" ca="1" si="158"/>
        <v>-1.9227052440213765</v>
      </c>
      <c r="Y369" s="25">
        <f t="shared" ca="1" si="159"/>
        <v>5.4257847945012267</v>
      </c>
      <c r="Z369" s="25">
        <f t="shared" ca="1" si="160"/>
        <v>7.174130126622682</v>
      </c>
      <c r="AA369" s="25">
        <f t="shared" ca="1" si="161"/>
        <v>5.4094255105483366</v>
      </c>
      <c r="AB369" s="25">
        <f t="shared" ca="1" si="140"/>
        <v>-4.4094255105483366</v>
      </c>
      <c r="AC369" s="25">
        <f t="shared" ca="1" si="149"/>
        <v>3.7163324059141853</v>
      </c>
      <c r="AD369" s="25">
        <f t="shared" ca="1" si="150"/>
        <v>49.758871909476653</v>
      </c>
      <c r="AE369" s="25">
        <f t="shared" ca="1" si="151"/>
        <v>102.6692681272074</v>
      </c>
      <c r="AF369" s="25">
        <f t="shared" ca="1" si="152"/>
        <v>4052.8467344511691</v>
      </c>
      <c r="AH369" s="25">
        <f t="shared" ca="1" si="137"/>
        <v>0.33332252375069604</v>
      </c>
      <c r="AI369" s="25">
        <f t="shared" ca="1" si="138"/>
        <v>1.0000702279635849</v>
      </c>
    </row>
    <row r="370" spans="1:35">
      <c r="A370" s="25">
        <v>35.800000000000097</v>
      </c>
      <c r="B370" s="25">
        <f t="shared" si="153"/>
        <v>1</v>
      </c>
      <c r="C370" s="25">
        <f t="shared" si="154"/>
        <v>0</v>
      </c>
      <c r="E370" s="25">
        <f ca="1">Kp*(G370+H370*OnebyTi+Td*(G370-G369))</f>
        <v>0.33332269508679596</v>
      </c>
      <c r="F370" s="25">
        <f t="shared" ca="1" si="155"/>
        <v>1.0000690642947456</v>
      </c>
      <c r="G370" s="25">
        <f t="shared" ca="1" si="162"/>
        <v>-6.9064294745624366E-5</v>
      </c>
      <c r="H370" s="25">
        <f t="shared" ca="1" si="141"/>
        <v>0.33104584967543926</v>
      </c>
      <c r="I370" s="25">
        <f t="shared" ca="1" si="142"/>
        <v>1.7270247258854745</v>
      </c>
      <c r="J370" s="25">
        <f t="shared" ca="1" si="143"/>
        <v>0.97603454098327513</v>
      </c>
      <c r="K370" s="25">
        <f t="shared" ca="1" si="144"/>
        <v>3.3304222637185008</v>
      </c>
      <c r="M370" s="25">
        <f ca="1">Kp*(Q370+R370*OnebyTi+Td*(Q370-Q369))</f>
        <v>-31.605670826498397</v>
      </c>
      <c r="N370" s="25">
        <f t="shared" ca="1" si="156"/>
        <v>12.668640409751198</v>
      </c>
      <c r="O370" s="25">
        <f t="shared" ca="1" si="163"/>
        <v>16.107075430405992</v>
      </c>
      <c r="P370" s="25">
        <f t="shared" ca="1" si="157"/>
        <v>7.2981877150279377</v>
      </c>
      <c r="Q370" s="25">
        <f t="shared" ca="1" si="139"/>
        <v>-6.2981877150279377</v>
      </c>
      <c r="R370" s="25">
        <f t="shared" ca="1" si="145"/>
        <v>8.3710283454811929</v>
      </c>
      <c r="S370" s="25">
        <f t="shared" ca="1" si="146"/>
        <v>71.931834314775969</v>
      </c>
      <c r="T370" s="25">
        <f t="shared" ca="1" si="147"/>
        <v>239.93971002280026</v>
      </c>
      <c r="U370" s="25">
        <f t="shared" ca="1" si="148"/>
        <v>69.499407104655688</v>
      </c>
      <c r="W370" s="25">
        <f ca="1">Kp*(AB370+AC370*OnebyTi+Td*(AB370-AB369))</f>
        <v>-24.744011449335513</v>
      </c>
      <c r="X370" s="25">
        <f t="shared" ca="1" si="158"/>
        <v>-2.5248782785564705</v>
      </c>
      <c r="Y370" s="25">
        <f t="shared" ca="1" si="159"/>
        <v>5.0673947062717097</v>
      </c>
      <c r="Z370" s="25">
        <f t="shared" ca="1" si="160"/>
        <v>7.0888623186036277</v>
      </c>
      <c r="AA370" s="25">
        <f t="shared" ca="1" si="161"/>
        <v>5.4954911702605296</v>
      </c>
      <c r="AB370" s="25">
        <f t="shared" ca="1" si="140"/>
        <v>-4.4954911702605296</v>
      </c>
      <c r="AC370" s="25">
        <f t="shared" ca="1" si="149"/>
        <v>3.2667832888881323</v>
      </c>
      <c r="AD370" s="25">
        <f t="shared" ca="1" si="150"/>
        <v>50.208421026502705</v>
      </c>
      <c r="AE370" s="25">
        <f t="shared" ca="1" si="151"/>
        <v>104.69021221339644</v>
      </c>
      <c r="AF370" s="25">
        <f t="shared" ca="1" si="152"/>
        <v>4160.7114192314066</v>
      </c>
      <c r="AH370" s="25">
        <f t="shared" ca="1" si="137"/>
        <v>0.33332269508679596</v>
      </c>
      <c r="AI370" s="25">
        <f t="shared" ca="1" si="138"/>
        <v>1.0000690642947456</v>
      </c>
    </row>
    <row r="371" spans="1:35">
      <c r="A371" s="25">
        <v>35.900000000000098</v>
      </c>
      <c r="B371" s="25">
        <f t="shared" si="153"/>
        <v>1</v>
      </c>
      <c r="C371" s="25">
        <f t="shared" si="154"/>
        <v>0</v>
      </c>
      <c r="E371" s="25">
        <f ca="1">Kp*(G371+H371*OnebyTi+Td*(G371-G370))</f>
        <v>0.33332286588279403</v>
      </c>
      <c r="F371" s="25">
        <f t="shared" ca="1" si="155"/>
        <v>1.0000679195754987</v>
      </c>
      <c r="G371" s="25">
        <f t="shared" ca="1" si="162"/>
        <v>-6.791957549867611E-5</v>
      </c>
      <c r="H371" s="25">
        <f t="shared" ca="1" si="141"/>
        <v>0.33103905771788938</v>
      </c>
      <c r="I371" s="25">
        <f t="shared" ca="1" si="142"/>
        <v>1.7270315178430244</v>
      </c>
      <c r="J371" s="25">
        <f t="shared" ca="1" si="143"/>
        <v>0.97603454144458202</v>
      </c>
      <c r="K371" s="25">
        <f t="shared" ca="1" si="144"/>
        <v>3.330666094994541</v>
      </c>
      <c r="M371" s="25">
        <f ca="1">Kp*(Q371+R371*OnebyTi+Td*(Q371-Q370))</f>
        <v>-34.442780826263046</v>
      </c>
      <c r="N371" s="25">
        <f t="shared" ca="1" si="156"/>
        <v>11.103248236964546</v>
      </c>
      <c r="O371" s="25">
        <f t="shared" ca="1" si="163"/>
        <v>15.966751030518118</v>
      </c>
      <c r="P371" s="25">
        <f t="shared" ca="1" si="157"/>
        <v>7.6576832049571602</v>
      </c>
      <c r="Q371" s="25">
        <f t="shared" ca="1" si="139"/>
        <v>-6.6576832049571602</v>
      </c>
      <c r="R371" s="25">
        <f t="shared" ca="1" si="145"/>
        <v>7.7052600249854768</v>
      </c>
      <c r="S371" s="25">
        <f t="shared" ca="1" si="146"/>
        <v>72.597602635271684</v>
      </c>
      <c r="T371" s="25">
        <f t="shared" ca="1" si="147"/>
        <v>244.37218458855713</v>
      </c>
      <c r="U371" s="25">
        <f t="shared" ca="1" si="148"/>
        <v>70.149219982059051</v>
      </c>
      <c r="W371" s="25">
        <f ca="1">Kp*(AB371+AC371*OnebyTi+Td*(AB371-AB370))</f>
        <v>-25.660519876797309</v>
      </c>
      <c r="X371" s="25">
        <f t="shared" ca="1" si="158"/>
        <v>-3.1258063189726335</v>
      </c>
      <c r="Y371" s="25">
        <f t="shared" ca="1" si="159"/>
        <v>4.697115183453958</v>
      </c>
      <c r="Z371" s="25">
        <f t="shared" ca="1" si="160"/>
        <v>6.9902741797970327</v>
      </c>
      <c r="AA371" s="25">
        <f t="shared" ca="1" si="161"/>
        <v>5.5732007981491805</v>
      </c>
      <c r="AB371" s="25">
        <f t="shared" ca="1" si="140"/>
        <v>-4.5732007981491805</v>
      </c>
      <c r="AC371" s="25">
        <f t="shared" ca="1" si="149"/>
        <v>2.8094632090732143</v>
      </c>
      <c r="AD371" s="25">
        <f t="shared" ca="1" si="150"/>
        <v>50.665741106317626</v>
      </c>
      <c r="AE371" s="25">
        <f t="shared" ca="1" si="151"/>
        <v>106.78162876741567</v>
      </c>
      <c r="AF371" s="25">
        <f t="shared" ca="1" si="152"/>
        <v>4272.4677261919915</v>
      </c>
      <c r="AH371" s="25">
        <f t="shared" ca="1" si="137"/>
        <v>0.33332286588279403</v>
      </c>
      <c r="AI371" s="25">
        <f t="shared" ca="1" si="138"/>
        <v>1.0000679195754987</v>
      </c>
    </row>
    <row r="372" spans="1:35">
      <c r="A372" s="25">
        <v>36.000000000000099</v>
      </c>
      <c r="B372" s="25">
        <f t="shared" si="153"/>
        <v>1</v>
      </c>
      <c r="C372" s="25">
        <f t="shared" si="154"/>
        <v>0</v>
      </c>
      <c r="E372" s="25">
        <f ca="1">Kp*(G372+H372*OnebyTi+Td*(G372-G371))</f>
        <v>0.33332303632531862</v>
      </c>
      <c r="F372" s="25">
        <f t="shared" ca="1" si="155"/>
        <v>1.0000667934533276</v>
      </c>
      <c r="G372" s="25">
        <f t="shared" ca="1" si="162"/>
        <v>-6.6793453327607111E-5</v>
      </c>
      <c r="H372" s="25">
        <f t="shared" ca="1" si="141"/>
        <v>0.33103237837255661</v>
      </c>
      <c r="I372" s="25">
        <f t="shared" ca="1" si="142"/>
        <v>1.7270381971883573</v>
      </c>
      <c r="J372" s="25">
        <f t="shared" ca="1" si="143"/>
        <v>0.97603454189071859</v>
      </c>
      <c r="K372" s="25">
        <f t="shared" ca="1" si="144"/>
        <v>3.3309065514265206</v>
      </c>
      <c r="M372" s="25">
        <f ca="1">Kp*(Q372+R372*OnebyTi+Td*(Q372-Q371))</f>
        <v>-37.183280485307371</v>
      </c>
      <c r="N372" s="25">
        <f t="shared" ca="1" si="156"/>
        <v>9.4795200468351606</v>
      </c>
      <c r="O372" s="25">
        <f t="shared" ca="1" si="163"/>
        <v>15.768268841161973</v>
      </c>
      <c r="P372" s="25">
        <f t="shared" ca="1" si="157"/>
        <v>7.9967807738352956</v>
      </c>
      <c r="Q372" s="25">
        <f t="shared" ca="1" si="139"/>
        <v>-6.9967807738352956</v>
      </c>
      <c r="R372" s="25">
        <f t="shared" ca="1" si="145"/>
        <v>7.0055819476019474</v>
      </c>
      <c r="S372" s="25">
        <f t="shared" ca="1" si="146"/>
        <v>73.297280712655208</v>
      </c>
      <c r="T372" s="25">
        <f t="shared" ca="1" si="147"/>
        <v>249.26767870826825</v>
      </c>
      <c r="U372" s="25">
        <f t="shared" ca="1" si="148"/>
        <v>70.832129953789064</v>
      </c>
      <c r="W372" s="25">
        <f ca="1">Kp*(AB372+AC372*OnebyTi+Td*(AB372-AB371))</f>
        <v>-26.530141096932812</v>
      </c>
      <c r="X372" s="25">
        <f t="shared" ca="1" si="158"/>
        <v>-3.7242459390983962</v>
      </c>
      <c r="Y372" s="25">
        <f t="shared" ca="1" si="159"/>
        <v>4.3155867996948736</v>
      </c>
      <c r="Z372" s="25">
        <f t="shared" ca="1" si="160"/>
        <v>6.8784354958340161</v>
      </c>
      <c r="AA372" s="25">
        <f t="shared" ca="1" si="161"/>
        <v>5.6423122824968654</v>
      </c>
      <c r="AB372" s="25">
        <f t="shared" ca="1" si="140"/>
        <v>-4.6423122824968654</v>
      </c>
      <c r="AC372" s="25">
        <f t="shared" ca="1" si="149"/>
        <v>2.3452319808235278</v>
      </c>
      <c r="AD372" s="25">
        <f t="shared" ca="1" si="150"/>
        <v>51.129972334567313</v>
      </c>
      <c r="AE372" s="25">
        <f t="shared" ca="1" si="151"/>
        <v>108.9367351002378</v>
      </c>
      <c r="AF372" s="25">
        <f t="shared" ca="1" si="152"/>
        <v>4388.1855668416792</v>
      </c>
      <c r="AH372" s="25">
        <f t="shared" ca="1" si="137"/>
        <v>0.33332303632531862</v>
      </c>
      <c r="AI372" s="25">
        <f t="shared" ca="1" si="138"/>
        <v>1.0000667934533276</v>
      </c>
    </row>
    <row r="373" spans="1:35">
      <c r="A373" s="25">
        <v>36.100000000000101</v>
      </c>
      <c r="B373" s="25">
        <f t="shared" si="153"/>
        <v>1</v>
      </c>
      <c r="C373" s="25">
        <f t="shared" si="154"/>
        <v>0</v>
      </c>
      <c r="E373" s="25">
        <f ca="1">Kp*(G373+H373*OnebyTi+Td*(G373-G372))</f>
        <v>0.33332320640022056</v>
      </c>
      <c r="F373" s="25">
        <f t="shared" ca="1" si="155"/>
        <v>1.0000656856139289</v>
      </c>
      <c r="G373" s="25">
        <f t="shared" ca="1" si="162"/>
        <v>-6.568561392894523E-5</v>
      </c>
      <c r="H373" s="25">
        <f t="shared" ca="1" si="141"/>
        <v>0.3310258098111637</v>
      </c>
      <c r="I373" s="25">
        <f t="shared" ca="1" si="142"/>
        <v>1.7270447657497501</v>
      </c>
      <c r="J373" s="25">
        <f t="shared" ca="1" si="143"/>
        <v>0.97603454232217857</v>
      </c>
      <c r="K373" s="25">
        <f t="shared" ca="1" si="144"/>
        <v>3.331143676492804</v>
      </c>
      <c r="M373" s="25">
        <f ca="1">Kp*(Q373+R373*OnebyTi+Td*(Q373-Q372))</f>
        <v>-39.815600941731979</v>
      </c>
      <c r="N373" s="25">
        <f t="shared" ca="1" si="156"/>
        <v>7.802811102519736</v>
      </c>
      <c r="O373" s="25">
        <f t="shared" ca="1" si="163"/>
        <v>15.511621588761242</v>
      </c>
      <c r="P373" s="25">
        <f t="shared" ca="1" si="157"/>
        <v>8.3139394209327513</v>
      </c>
      <c r="Q373" s="25">
        <f t="shared" ca="1" si="139"/>
        <v>-7.3139394209327513</v>
      </c>
      <c r="R373" s="25">
        <f t="shared" ca="1" si="145"/>
        <v>6.2741880055086723</v>
      </c>
      <c r="S373" s="25">
        <f t="shared" ca="1" si="146"/>
        <v>74.028674654748485</v>
      </c>
      <c r="T373" s="25">
        <f t="shared" ca="1" si="147"/>
        <v>254.61704969357567</v>
      </c>
      <c r="U373" s="25">
        <f t="shared" ca="1" si="148"/>
        <v>71.545995705317281</v>
      </c>
      <c r="W373" s="25">
        <f ca="1">Kp*(AB373+AC373*OnebyTi+Td*(AB373-AB372))</f>
        <v>-27.350628286372061</v>
      </c>
      <c r="X373" s="25">
        <f t="shared" ca="1" si="158"/>
        <v>-4.3189464709724916</v>
      </c>
      <c r="Y373" s="25">
        <f t="shared" ca="1" si="159"/>
        <v>3.9234795301059253</v>
      </c>
      <c r="Z373" s="25">
        <f t="shared" ca="1" si="160"/>
        <v>6.7534438900057152</v>
      </c>
      <c r="AA373" s="25">
        <f t="shared" ca="1" si="161"/>
        <v>5.7025987229993449</v>
      </c>
      <c r="AB373" s="25">
        <f t="shared" ca="1" si="140"/>
        <v>-4.7025987229993449</v>
      </c>
      <c r="AC373" s="25">
        <f t="shared" ca="1" si="149"/>
        <v>1.8749721085235933</v>
      </c>
      <c r="AD373" s="25">
        <f t="shared" ca="1" si="150"/>
        <v>51.600232206867247</v>
      </c>
      <c r="AE373" s="25">
        <f t="shared" ca="1" si="151"/>
        <v>111.1481785751933</v>
      </c>
      <c r="AF373" s="25">
        <f t="shared" ca="1" si="152"/>
        <v>4507.9217481159658</v>
      </c>
      <c r="AH373" s="25">
        <f t="shared" ca="1" si="137"/>
        <v>0.33332320640022056</v>
      </c>
      <c r="AI373" s="25">
        <f t="shared" ca="1" si="138"/>
        <v>1.0000656856139289</v>
      </c>
    </row>
    <row r="374" spans="1:35">
      <c r="A374" s="25">
        <v>36.200000000000102</v>
      </c>
      <c r="B374" s="25">
        <f t="shared" si="153"/>
        <v>1</v>
      </c>
      <c r="C374" s="25">
        <f t="shared" si="154"/>
        <v>0</v>
      </c>
      <c r="E374" s="25">
        <f ca="1">Kp*(G374+H374*OnebyTi+Td*(G374-G373))</f>
        <v>0.33332337591746625</v>
      </c>
      <c r="F374" s="25">
        <f t="shared" ca="1" si="155"/>
        <v>1.0000645957777043</v>
      </c>
      <c r="G374" s="25">
        <f t="shared" ca="1" si="162"/>
        <v>-6.4595777704345991E-5</v>
      </c>
      <c r="H374" s="25">
        <f t="shared" ca="1" si="141"/>
        <v>0.33101935023339324</v>
      </c>
      <c r="I374" s="25">
        <f t="shared" ca="1" si="142"/>
        <v>1.7270512253275205</v>
      </c>
      <c r="J374" s="25">
        <f t="shared" ca="1" si="143"/>
        <v>0.97603454273944001</v>
      </c>
      <c r="K374" s="25">
        <f t="shared" ca="1" si="144"/>
        <v>3.3313775132080936</v>
      </c>
      <c r="M374" s="25">
        <f ca="1">Kp*(Q374+R374*OnebyTi+Td*(Q374-Q373))</f>
        <v>-42.328430471048634</v>
      </c>
      <c r="N374" s="25">
        <f t="shared" ca="1" si="156"/>
        <v>6.0787455611603001</v>
      </c>
      <c r="O374" s="25">
        <f t="shared" ca="1" si="163"/>
        <v>15.197020847774958</v>
      </c>
      <c r="P374" s="25">
        <f t="shared" ca="1" si="157"/>
        <v>8.6076807377577076</v>
      </c>
      <c r="Q374" s="25">
        <f t="shared" ca="1" si="139"/>
        <v>-7.6076807377577076</v>
      </c>
      <c r="R374" s="25">
        <f t="shared" ca="1" si="145"/>
        <v>5.5134199317329013</v>
      </c>
      <c r="S374" s="25">
        <f t="shared" ca="1" si="146"/>
        <v>74.78944272852425</v>
      </c>
      <c r="T374" s="25">
        <f t="shared" ca="1" si="147"/>
        <v>260.40473031434061</v>
      </c>
      <c r="U374" s="25">
        <f t="shared" ca="1" si="148"/>
        <v>72.288531624335775</v>
      </c>
      <c r="W374" s="25">
        <f ca="1">Kp*(AB374+AC374*OnebyTi+Td*(AB374-AB373))</f>
        <v>-28.119812981059859</v>
      </c>
      <c r="X374" s="25">
        <f t="shared" ca="1" si="158"/>
        <v>-4.9086524951086021</v>
      </c>
      <c r="Y374" s="25">
        <f t="shared" ca="1" si="159"/>
        <v>3.5214916705230528</v>
      </c>
      <c r="Z374" s="25">
        <f t="shared" ca="1" si="160"/>
        <v>6.6154248995309342</v>
      </c>
      <c r="AA374" s="25">
        <f t="shared" ca="1" si="161"/>
        <v>5.7538490465548886</v>
      </c>
      <c r="AB374" s="25">
        <f t="shared" ca="1" si="140"/>
        <v>-4.7538490465548886</v>
      </c>
      <c r="AC374" s="25">
        <f t="shared" ca="1" si="149"/>
        <v>1.3995872038681045</v>
      </c>
      <c r="AD374" s="25">
        <f t="shared" ca="1" si="150"/>
        <v>52.075617111522739</v>
      </c>
      <c r="AE374" s="25">
        <f t="shared" ca="1" si="151"/>
        <v>113.40808665093638</v>
      </c>
      <c r="AF374" s="25">
        <f t="shared" ca="1" si="152"/>
        <v>4631.7142260082865</v>
      </c>
      <c r="AH374" s="25">
        <f t="shared" ca="1" si="137"/>
        <v>0.33332337591746625</v>
      </c>
      <c r="AI374" s="25">
        <f t="shared" ca="1" si="138"/>
        <v>1.0000645957777043</v>
      </c>
    </row>
    <row r="375" spans="1:35">
      <c r="A375" s="25">
        <v>36.300000000000097</v>
      </c>
      <c r="B375" s="25">
        <f t="shared" si="153"/>
        <v>1</v>
      </c>
      <c r="C375" s="25">
        <f t="shared" si="154"/>
        <v>0</v>
      </c>
      <c r="E375" s="25">
        <f ca="1">Kp*(G375+H375*OnebyTi+Td*(G375-G374))</f>
        <v>0.33332354454618229</v>
      </c>
      <c r="F375" s="25">
        <f t="shared" ca="1" si="155"/>
        <v>1.0000635236944673</v>
      </c>
      <c r="G375" s="25">
        <f t="shared" ca="1" si="162"/>
        <v>-6.3523694467271241E-5</v>
      </c>
      <c r="H375" s="25">
        <f t="shared" ca="1" si="141"/>
        <v>0.3310129978639465</v>
      </c>
      <c r="I375" s="25">
        <f t="shared" ca="1" si="142"/>
        <v>1.7270575776969672</v>
      </c>
      <c r="J375" s="25">
        <f t="shared" ca="1" si="143"/>
        <v>0.976034543142966</v>
      </c>
      <c r="K375" s="25">
        <f t="shared" ca="1" si="144"/>
        <v>3.33160810421901</v>
      </c>
      <c r="M375" s="25">
        <f ca="1">Kp*(Q375+R375*OnebyTi+Td*(Q375-Q374))</f>
        <v>-44.710760400768415</v>
      </c>
      <c r="N375" s="25">
        <f t="shared" ca="1" si="156"/>
        <v>4.3131987916453491</v>
      </c>
      <c r="O375" s="25">
        <f t="shared" ca="1" si="163"/>
        <v>14.824899083099885</v>
      </c>
      <c r="P375" s="25">
        <f t="shared" ca="1" si="157"/>
        <v>8.8765952849400431</v>
      </c>
      <c r="Q375" s="25">
        <f t="shared" ca="1" si="139"/>
        <v>-7.8765952849400431</v>
      </c>
      <c r="R375" s="25">
        <f t="shared" ca="1" si="145"/>
        <v>4.7257604032388967</v>
      </c>
      <c r="S375" s="25">
        <f t="shared" ca="1" si="146"/>
        <v>75.577102257018254</v>
      </c>
      <c r="T375" s="25">
        <f t="shared" ca="1" si="147"/>
        <v>266.60880564261458</v>
      </c>
      <c r="U375" s="25">
        <f t="shared" ca="1" si="148"/>
        <v>73.057314532381625</v>
      </c>
      <c r="W375" s="25">
        <f ca="1">Kp*(AB375+AC375*OnebyTi+Td*(AB375-AB374))</f>
        <v>-28.835610296224903</v>
      </c>
      <c r="X375" s="25">
        <f t="shared" ca="1" si="158"/>
        <v>-5.4921063652072988</v>
      </c>
      <c r="Y375" s="25">
        <f t="shared" ca="1" si="159"/>
        <v>3.1103486880232487</v>
      </c>
      <c r="Z375" s="25">
        <f t="shared" ca="1" si="160"/>
        <v>6.4645319953958555</v>
      </c>
      <c r="AA375" s="25">
        <f t="shared" ca="1" si="161"/>
        <v>5.795868596740819</v>
      </c>
      <c r="AB375" s="25">
        <f t="shared" ca="1" si="140"/>
        <v>-4.795868596740819</v>
      </c>
      <c r="AC375" s="25">
        <f t="shared" ca="1" si="149"/>
        <v>0.92000034419402255</v>
      </c>
      <c r="AD375" s="25">
        <f t="shared" ca="1" si="150"/>
        <v>52.555203971196818</v>
      </c>
      <c r="AE375" s="25">
        <f t="shared" ca="1" si="151"/>
        <v>115.70812221065685</v>
      </c>
      <c r="AF375" s="25">
        <f t="shared" ca="1" si="152"/>
        <v>4759.5763058678858</v>
      </c>
      <c r="AH375" s="25">
        <f t="shared" ca="1" si="137"/>
        <v>0.33332354454618229</v>
      </c>
      <c r="AI375" s="25">
        <f t="shared" ca="1" si="138"/>
        <v>1.0000635236944673</v>
      </c>
    </row>
    <row r="376" spans="1:35">
      <c r="A376" s="25">
        <v>36.400000000000098</v>
      </c>
      <c r="B376" s="25">
        <f t="shared" si="153"/>
        <v>1</v>
      </c>
      <c r="C376" s="25">
        <f t="shared" si="154"/>
        <v>0</v>
      </c>
      <c r="E376" s="25">
        <f ca="1">Kp*(G376+H376*OnebyTi+Td*(G376-G375))</f>
        <v>0.3333237118562663</v>
      </c>
      <c r="F376" s="25">
        <f t="shared" ca="1" si="155"/>
        <v>1.0000624691369244</v>
      </c>
      <c r="G376" s="25">
        <f t="shared" ca="1" si="162"/>
        <v>-6.2469136924425683E-5</v>
      </c>
      <c r="H376" s="25">
        <f t="shared" ca="1" si="141"/>
        <v>0.33100675095025406</v>
      </c>
      <c r="I376" s="25">
        <f t="shared" ca="1" si="142"/>
        <v>1.7270638246106595</v>
      </c>
      <c r="J376" s="25">
        <f t="shared" ca="1" si="143"/>
        <v>0.97603454353320529</v>
      </c>
      <c r="K376" s="25">
        <f t="shared" ca="1" si="144"/>
        <v>3.3318354918774151</v>
      </c>
      <c r="M376" s="25">
        <f ca="1">Kp*(Q376+R376*OnebyTi+Td*(Q376-Q375))</f>
        <v>-46.951930479838168</v>
      </c>
      <c r="N376" s="25">
        <f t="shared" ca="1" si="156"/>
        <v>2.512278517404102</v>
      </c>
      <c r="O376" s="25">
        <f t="shared" ca="1" si="163"/>
        <v>14.395910887499594</v>
      </c>
      <c r="P376" s="25">
        <f t="shared" ca="1" si="157"/>
        <v>9.1193487922227217</v>
      </c>
      <c r="Q376" s="25">
        <f t="shared" ca="1" si="139"/>
        <v>-8.1193487922227217</v>
      </c>
      <c r="R376" s="25">
        <f t="shared" ca="1" si="145"/>
        <v>3.9138255240166244</v>
      </c>
      <c r="S376" s="25">
        <f t="shared" ca="1" si="146"/>
        <v>76.389037136240532</v>
      </c>
      <c r="T376" s="25">
        <f t="shared" ca="1" si="147"/>
        <v>273.20118812359146</v>
      </c>
      <c r="U376" s="25">
        <f t="shared" ca="1" si="148"/>
        <v>73.84979102160203</v>
      </c>
      <c r="W376" s="25">
        <f ca="1">Kp*(AB376+AC376*OnebyTi+Td*(AB376-AB375))</f>
        <v>-29.496024026929934</v>
      </c>
      <c r="X376" s="25">
        <f t="shared" ca="1" si="158"/>
        <v>-6.0680507624848623</v>
      </c>
      <c r="Y376" s="25">
        <f t="shared" ca="1" si="159"/>
        <v>2.6908020043704539</v>
      </c>
      <c r="Z376" s="25">
        <f t="shared" ca="1" si="160"/>
        <v>6.3009465451651945</v>
      </c>
      <c r="AA376" s="25">
        <f t="shared" ca="1" si="161"/>
        <v>5.8284796955085341</v>
      </c>
      <c r="AB376" s="25">
        <f t="shared" ca="1" si="140"/>
        <v>-4.8284796955085341</v>
      </c>
      <c r="AC376" s="25">
        <f t="shared" ca="1" si="149"/>
        <v>0.43715237464316914</v>
      </c>
      <c r="AD376" s="25">
        <f t="shared" ca="1" si="150"/>
        <v>53.038051940747671</v>
      </c>
      <c r="AE376" s="25">
        <f t="shared" ca="1" si="151"/>
        <v>118.03954382765068</v>
      </c>
      <c r="AF376" s="25">
        <f t="shared" ca="1" si="152"/>
        <v>4891.4909448322423</v>
      </c>
      <c r="AH376" s="25">
        <f t="shared" ca="1" si="137"/>
        <v>0.3333237118562663</v>
      </c>
      <c r="AI376" s="25">
        <f t="shared" ca="1" si="138"/>
        <v>1.0000624691369244</v>
      </c>
    </row>
    <row r="377" spans="1:35">
      <c r="A377" s="25">
        <v>36.500000000000099</v>
      </c>
      <c r="B377" s="25">
        <f t="shared" si="153"/>
        <v>1</v>
      </c>
      <c r="C377" s="25">
        <f t="shared" si="154"/>
        <v>0</v>
      </c>
      <c r="E377" s="25">
        <f ca="1">Kp*(G377+H377*OnebyTi+Td*(G377-G376))</f>
        <v>0.33332387736291574</v>
      </c>
      <c r="F377" s="25">
        <f t="shared" ca="1" si="155"/>
        <v>1.0000614318935197</v>
      </c>
      <c r="G377" s="25">
        <f t="shared" ca="1" si="162"/>
        <v>-6.1431893519703351E-5</v>
      </c>
      <c r="H377" s="25">
        <f t="shared" ca="1" si="141"/>
        <v>0.33100060776090207</v>
      </c>
      <c r="I377" s="25">
        <f t="shared" ca="1" si="142"/>
        <v>1.7270699678000114</v>
      </c>
      <c r="J377" s="25">
        <f t="shared" ca="1" si="143"/>
        <v>0.97603454391059308</v>
      </c>
      <c r="K377" s="25">
        <f t="shared" ca="1" si="144"/>
        <v>3.3320597182887619</v>
      </c>
      <c r="M377" s="25">
        <f ca="1">Kp*(Q377+R377*OnebyTi+Td*(Q377-Q376))</f>
        <v>-49.04167352507632</v>
      </c>
      <c r="N377" s="25">
        <f t="shared" ca="1" si="156"/>
        <v>0.68230483997419777</v>
      </c>
      <c r="O377" s="25">
        <f t="shared" ca="1" si="163"/>
        <v>13.910933398960577</v>
      </c>
      <c r="P377" s="25">
        <f t="shared" ca="1" si="157"/>
        <v>9.3346881559283155</v>
      </c>
      <c r="Q377" s="25">
        <f t="shared" ca="1" si="139"/>
        <v>-8.3346881559283155</v>
      </c>
      <c r="R377" s="25">
        <f t="shared" ca="1" si="145"/>
        <v>3.0803567084237926</v>
      </c>
      <c r="S377" s="25">
        <f t="shared" ca="1" si="146"/>
        <v>77.222505951833369</v>
      </c>
      <c r="T377" s="25">
        <f t="shared" ca="1" si="147"/>
        <v>280.14789078924866</v>
      </c>
      <c r="U377" s="25">
        <f t="shared" ca="1" si="148"/>
        <v>74.663285376892887</v>
      </c>
      <c r="W377" s="25">
        <f ca="1">Kp*(AB377+AC377*OnebyTi+Td*(AB377-AB376))</f>
        <v>-30.09915161756884</v>
      </c>
      <c r="X377" s="25">
        <f t="shared" ca="1" si="158"/>
        <v>-6.6352312746800788</v>
      </c>
      <c r="Y377" s="25">
        <f t="shared" ca="1" si="159"/>
        <v>2.2636277142174066</v>
      </c>
      <c r="Z377" s="25">
        <f t="shared" ca="1" si="160"/>
        <v>6.1248777182750294</v>
      </c>
      <c r="AA377" s="25">
        <f t="shared" ca="1" si="161"/>
        <v>5.8515221756706239</v>
      </c>
      <c r="AB377" s="25">
        <f t="shared" ca="1" si="140"/>
        <v>-4.8515221756706239</v>
      </c>
      <c r="AC377" s="25">
        <f t="shared" ca="1" si="149"/>
        <v>-4.7999842923893254E-2</v>
      </c>
      <c r="AD377" s="25">
        <f t="shared" ca="1" si="150"/>
        <v>53.523204158314734</v>
      </c>
      <c r="AE377" s="25">
        <f t="shared" ca="1" si="151"/>
        <v>120.39327056975306</v>
      </c>
      <c r="AF377" s="25">
        <f t="shared" ca="1" si="152"/>
        <v>5027.4053152953811</v>
      </c>
      <c r="AH377" s="25">
        <f t="shared" ca="1" si="137"/>
        <v>0.33332387736291574</v>
      </c>
      <c r="AI377" s="25">
        <f t="shared" ca="1" si="138"/>
        <v>1.0000614318935197</v>
      </c>
    </row>
    <row r="378" spans="1:35">
      <c r="A378" s="25">
        <v>36.600000000000101</v>
      </c>
      <c r="B378" s="25">
        <f t="shared" si="153"/>
        <v>1</v>
      </c>
      <c r="C378" s="25">
        <f t="shared" si="154"/>
        <v>0</v>
      </c>
      <c r="E378" s="25">
        <f ca="1">Kp*(G378+H378*OnebyTi+Td*(G378-G377))</f>
        <v>0.33332404057051152</v>
      </c>
      <c r="F378" s="25">
        <f t="shared" ca="1" si="155"/>
        <v>1.0000604117612215</v>
      </c>
      <c r="G378" s="25">
        <f t="shared" ca="1" si="162"/>
        <v>-6.0411761221512705E-5</v>
      </c>
      <c r="H378" s="25">
        <f t="shared" ca="1" si="141"/>
        <v>0.33099456658477994</v>
      </c>
      <c r="I378" s="25">
        <f t="shared" ca="1" si="142"/>
        <v>1.7270760089761337</v>
      </c>
      <c r="J378" s="25">
        <f t="shared" ca="1" si="143"/>
        <v>0.97603454427555114</v>
      </c>
      <c r="K378" s="25">
        <f t="shared" ca="1" si="144"/>
        <v>3.3322808253348328</v>
      </c>
      <c r="M378" s="25">
        <f ca="1">Kp*(Q378+R378*OnebyTi+Td*(Q378-Q377))</f>
        <v>-50.970159167172966</v>
      </c>
      <c r="N378" s="25">
        <f t="shared" ca="1" si="156"/>
        <v>-1.1702107959808181</v>
      </c>
      <c r="O378" s="25">
        <f t="shared" ca="1" si="163"/>
        <v>13.371065885766782</v>
      </c>
      <c r="P378" s="25">
        <f t="shared" ca="1" si="157"/>
        <v>9.5214472086981861</v>
      </c>
      <c r="Q378" s="25">
        <f t="shared" ca="1" si="139"/>
        <v>-8.5214472086981861</v>
      </c>
      <c r="R378" s="25">
        <f t="shared" ca="1" si="145"/>
        <v>2.2282119875539741</v>
      </c>
      <c r="S378" s="25">
        <f t="shared" ca="1" si="146"/>
        <v>78.074650672703186</v>
      </c>
      <c r="T378" s="25">
        <f t="shared" ca="1" si="147"/>
        <v>287.4093970423117</v>
      </c>
      <c r="U378" s="25">
        <f t="shared" ca="1" si="148"/>
        <v>75.495008061183881</v>
      </c>
      <c r="W378" s="25">
        <f ca="1">Kp*(AB378+AC378*OnebyTi+Td*(AB378-AB377))</f>
        <v>-30.643188988829447</v>
      </c>
      <c r="X378" s="25">
        <f t="shared" ca="1" si="158"/>
        <v>-7.192398994700528</v>
      </c>
      <c r="Y378" s="25">
        <f t="shared" ca="1" si="159"/>
        <v>1.8296252400418822</v>
      </c>
      <c r="Z378" s="25">
        <f t="shared" ca="1" si="160"/>
        <v>5.9365623334305191</v>
      </c>
      <c r="AA378" s="25">
        <f t="shared" ca="1" si="161"/>
        <v>5.8648538827993599</v>
      </c>
      <c r="AB378" s="25">
        <f t="shared" ca="1" si="140"/>
        <v>-4.8648538827993599</v>
      </c>
      <c r="AC378" s="25">
        <f t="shared" ca="1" si="149"/>
        <v>-0.53448523120382929</v>
      </c>
      <c r="AD378" s="25">
        <f t="shared" ca="1" si="150"/>
        <v>54.009689546594672</v>
      </c>
      <c r="AE378" s="25">
        <f t="shared" ca="1" si="151"/>
        <v>122.75995089985186</v>
      </c>
      <c r="AF378" s="25">
        <f t="shared" ca="1" si="152"/>
        <v>5167.2257874108127</v>
      </c>
      <c r="AH378" s="25">
        <f t="shared" ca="1" si="137"/>
        <v>0.33332404057051152</v>
      </c>
      <c r="AI378" s="25">
        <f t="shared" ca="1" si="138"/>
        <v>1.0000604117612215</v>
      </c>
    </row>
    <row r="379" spans="1:35">
      <c r="A379" s="25">
        <v>36.700000000000102</v>
      </c>
      <c r="B379" s="25">
        <f t="shared" si="153"/>
        <v>1</v>
      </c>
      <c r="C379" s="25">
        <f t="shared" si="154"/>
        <v>0</v>
      </c>
      <c r="E379" s="25">
        <f ca="1">Kp*(G379+H379*OnebyTi+Td*(G379-G378))</f>
        <v>0.33332420101278404</v>
      </c>
      <c r="F379" s="25">
        <f t="shared" ca="1" si="155"/>
        <v>1.0000594085387724</v>
      </c>
      <c r="G379" s="25">
        <f t="shared" ca="1" si="162"/>
        <v>-5.94085387723986E-5</v>
      </c>
      <c r="H379" s="25">
        <f t="shared" ca="1" si="141"/>
        <v>0.33098862573090271</v>
      </c>
      <c r="I379" s="25">
        <f t="shared" ca="1" si="142"/>
        <v>1.727081949830011</v>
      </c>
      <c r="J379" s="25">
        <f t="shared" ca="1" si="143"/>
        <v>0.9760345446284886</v>
      </c>
      <c r="K379" s="25">
        <f t="shared" ca="1" si="144"/>
        <v>3.3324988546721275</v>
      </c>
      <c r="M379" s="25">
        <f ca="1">Kp*(Q379+R379*OnebyTi+Td*(Q379-Q378))</f>
        <v>-52.728036519907839</v>
      </c>
      <c r="N379" s="25">
        <f t="shared" ca="1" si="156"/>
        <v>-3.0385876307562922</v>
      </c>
      <c r="O379" s="25">
        <f t="shared" ca="1" si="163"/>
        <v>12.777628490058433</v>
      </c>
      <c r="P379" s="25">
        <f t="shared" ca="1" si="157"/>
        <v>9.6785522368321573</v>
      </c>
      <c r="Q379" s="25">
        <f t="shared" ca="1" si="139"/>
        <v>-8.6785522368321573</v>
      </c>
      <c r="R379" s="25">
        <f t="shared" ca="1" si="145"/>
        <v>1.3603567638707583</v>
      </c>
      <c r="S379" s="25">
        <f t="shared" ca="1" si="146"/>
        <v>78.942505896386407</v>
      </c>
      <c r="T379" s="25">
        <f t="shared" ca="1" si="147"/>
        <v>294.94112393505412</v>
      </c>
      <c r="U379" s="25">
        <f t="shared" ca="1" si="148"/>
        <v>76.342064739234985</v>
      </c>
      <c r="W379" s="25">
        <f ca="1">Kp*(AB379+AC379*OnebyTi+Td*(AB379-AB378))</f>
        <v>-31.126435210819064</v>
      </c>
      <c r="X379" s="25">
        <f t="shared" ca="1" si="158"/>
        <v>-7.7383131337796538</v>
      </c>
      <c r="Y379" s="25">
        <f t="shared" ca="1" si="159"/>
        <v>1.3896159259449896</v>
      </c>
      <c r="Z379" s="25">
        <f t="shared" ca="1" si="160"/>
        <v>5.7362646478465908</v>
      </c>
      <c r="AA379" s="25">
        <f t="shared" ca="1" si="161"/>
        <v>5.8683511452048034</v>
      </c>
      <c r="AB379" s="25">
        <f t="shared" ca="1" si="140"/>
        <v>-4.8683511452048034</v>
      </c>
      <c r="AC379" s="25">
        <f t="shared" ca="1" si="149"/>
        <v>-1.0213203457243096</v>
      </c>
      <c r="AD379" s="25">
        <f t="shared" ca="1" si="150"/>
        <v>54.496524661115153</v>
      </c>
      <c r="AE379" s="25">
        <f t="shared" ca="1" si="151"/>
        <v>125.13003518715355</v>
      </c>
      <c r="AF379" s="25">
        <f t="shared" ca="1" si="152"/>
        <v>5310.8134832585338</v>
      </c>
      <c r="AH379" s="25">
        <f t="shared" ca="1" si="137"/>
        <v>0.33332420101278404</v>
      </c>
      <c r="AI379" s="25">
        <f t="shared" ca="1" si="138"/>
        <v>1.0000594085387724</v>
      </c>
    </row>
    <row r="380" spans="1:35">
      <c r="A380" s="25">
        <v>36.800000000000097</v>
      </c>
      <c r="B380" s="25">
        <f t="shared" si="153"/>
        <v>1</v>
      </c>
      <c r="C380" s="25">
        <f t="shared" si="154"/>
        <v>0</v>
      </c>
      <c r="E380" s="25">
        <f ca="1">Kp*(G380+H380*OnebyTi+Td*(G380-G379))</f>
        <v>0.33332435828670298</v>
      </c>
      <c r="F380" s="25">
        <f t="shared" ca="1" si="155"/>
        <v>1.0000584220208395</v>
      </c>
      <c r="G380" s="25">
        <f t="shared" ca="1" si="162"/>
        <v>-5.8422020839499211E-5</v>
      </c>
      <c r="H380" s="25">
        <f t="shared" ca="1" si="141"/>
        <v>0.33098278352881877</v>
      </c>
      <c r="I380" s="25">
        <f t="shared" ca="1" si="142"/>
        <v>1.7270877920320948</v>
      </c>
      <c r="J380" s="25">
        <f t="shared" ca="1" si="143"/>
        <v>0.9760345449698018</v>
      </c>
      <c r="K380" s="25">
        <f t="shared" ca="1" si="144"/>
        <v>3.332713847708817</v>
      </c>
      <c r="M380" s="25">
        <f ca="1">Kp*(Q380+R380*OnebyTi+Td*(Q380-Q379))</f>
        <v>-54.306475598004475</v>
      </c>
      <c r="N380" s="25">
        <f t="shared" ca="1" si="156"/>
        <v>-4.9159985407584408</v>
      </c>
      <c r="O380" s="25">
        <f t="shared" ca="1" si="163"/>
        <v>12.132160123688783</v>
      </c>
      <c r="P380" s="25">
        <f t="shared" ca="1" si="157"/>
        <v>9.8050272211864993</v>
      </c>
      <c r="Q380" s="25">
        <f t="shared" ca="1" si="139"/>
        <v>-8.8050272211864993</v>
      </c>
      <c r="R380" s="25">
        <f t="shared" ca="1" si="145"/>
        <v>0.47985404175210833</v>
      </c>
      <c r="S380" s="25">
        <f t="shared" ca="1" si="146"/>
        <v>79.823008618505057</v>
      </c>
      <c r="T380" s="25">
        <f t="shared" ca="1" si="147"/>
        <v>302.69397437163764</v>
      </c>
      <c r="U380" s="25">
        <f t="shared" ca="1" si="148"/>
        <v>77.201465812962738</v>
      </c>
      <c r="W380" s="25">
        <f ca="1">Kp*(AB380+AC380*OnebyTi+Td*(AB380-AB379))</f>
        <v>-31.547297011252617</v>
      </c>
      <c r="X380" s="25">
        <f t="shared" ca="1" si="158"/>
        <v>-8.2717436439352685</v>
      </c>
      <c r="Y380" s="25">
        <f t="shared" ca="1" si="159"/>
        <v>0.94444157258556238</v>
      </c>
      <c r="Z380" s="25">
        <f t="shared" ca="1" si="160"/>
        <v>5.5242760881862134</v>
      </c>
      <c r="AA380" s="25">
        <f t="shared" ca="1" si="161"/>
        <v>5.8619092107129589</v>
      </c>
      <c r="AB380" s="25">
        <f t="shared" ca="1" si="140"/>
        <v>-4.8619092107129589</v>
      </c>
      <c r="AC380" s="25">
        <f t="shared" ca="1" si="149"/>
        <v>-1.5075112667956057</v>
      </c>
      <c r="AD380" s="25">
        <f t="shared" ca="1" si="150"/>
        <v>54.982715582186451</v>
      </c>
      <c r="AE380" s="25">
        <f t="shared" ca="1" si="151"/>
        <v>127.4938513044751</v>
      </c>
      <c r="AF380" s="25">
        <f t="shared" ca="1" si="152"/>
        <v>5457.9805454610114</v>
      </c>
      <c r="AH380" s="25">
        <f t="shared" ca="1" si="137"/>
        <v>0.33332435828670298</v>
      </c>
      <c r="AI380" s="25">
        <f t="shared" ca="1" si="138"/>
        <v>1.0000584220208395</v>
      </c>
    </row>
    <row r="381" spans="1:35">
      <c r="A381" s="25">
        <v>36.900000000000098</v>
      </c>
      <c r="B381" s="25">
        <f t="shared" si="153"/>
        <v>1</v>
      </c>
      <c r="C381" s="25">
        <f t="shared" si="154"/>
        <v>0</v>
      </c>
      <c r="E381" s="25">
        <f ca="1">Kp*(G381+H381*OnebyTi+Td*(G381-G380))</f>
        <v>0.33332451207829328</v>
      </c>
      <c r="F381" s="25">
        <f t="shared" ca="1" si="155"/>
        <v>1.0000574519933907</v>
      </c>
      <c r="G381" s="25">
        <f t="shared" ca="1" si="162"/>
        <v>-5.7451993390689182E-5</v>
      </c>
      <c r="H381" s="25">
        <f t="shared" ca="1" si="141"/>
        <v>0.33097703832947972</v>
      </c>
      <c r="I381" s="25">
        <f t="shared" ca="1" si="142"/>
        <v>1.727093537231434</v>
      </c>
      <c r="J381" s="25">
        <f t="shared" ca="1" si="143"/>
        <v>0.97603454529987499</v>
      </c>
      <c r="K381" s="25">
        <f t="shared" ca="1" si="144"/>
        <v>3.3329258455644286</v>
      </c>
      <c r="M381" s="25">
        <f ca="1">Kp*(Q381+R381*OnebyTi+Td*(Q381-Q380))</f>
        <v>-55.697207311485457</v>
      </c>
      <c r="N381" s="25">
        <f t="shared" ca="1" si="156"/>
        <v>-6.7954938383053705</v>
      </c>
      <c r="O381" s="25">
        <f t="shared" ca="1" si="163"/>
        <v>11.436415513303142</v>
      </c>
      <c r="P381" s="25">
        <f t="shared" ca="1" si="157"/>
        <v>9.8999987783168049</v>
      </c>
      <c r="Q381" s="25">
        <f t="shared" ca="1" si="139"/>
        <v>-8.8999987783168049</v>
      </c>
      <c r="R381" s="25">
        <f t="shared" ca="1" si="145"/>
        <v>-0.41014583607957222</v>
      </c>
      <c r="S381" s="25">
        <f t="shared" ca="1" si="146"/>
        <v>80.713008496336741</v>
      </c>
      <c r="T381" s="25">
        <f t="shared" ca="1" si="147"/>
        <v>310.61497219704171</v>
      </c>
      <c r="U381" s="25">
        <f t="shared" ca="1" si="148"/>
        <v>78.070136439039132</v>
      </c>
      <c r="W381" s="25">
        <f ca="1">Kp*(AB381+AC381*OnebyTi+Td*(AB381-AB380))</f>
        <v>-31.904293107831023</v>
      </c>
      <c r="X381" s="25">
        <f t="shared" ca="1" si="158"/>
        <v>-8.7914738444494009</v>
      </c>
      <c r="Y381" s="25">
        <f t="shared" ca="1" si="159"/>
        <v>0.49496291566782985</v>
      </c>
      <c r="Z381" s="25">
        <f t="shared" ca="1" si="160"/>
        <v>5.3009149231688761</v>
      </c>
      <c r="AA381" s="25">
        <f t="shared" ca="1" si="161"/>
        <v>5.8454426490197084</v>
      </c>
      <c r="AB381" s="25">
        <f t="shared" ca="1" si="140"/>
        <v>-4.8454426490197084</v>
      </c>
      <c r="AC381" s="25">
        <f t="shared" ca="1" si="149"/>
        <v>-1.9920555316975765</v>
      </c>
      <c r="AD381" s="25">
        <f t="shared" ca="1" si="150"/>
        <v>55.467259847088421</v>
      </c>
      <c r="AE381" s="25">
        <f t="shared" ca="1" si="151"/>
        <v>129.841682750969</v>
      </c>
      <c r="AF381" s="25">
        <f t="shared" ca="1" si="152"/>
        <v>5608.4872488317733</v>
      </c>
      <c r="AH381" s="25">
        <f t="shared" ca="1" si="137"/>
        <v>0.33332451207829328</v>
      </c>
      <c r="AI381" s="25">
        <f t="shared" ca="1" si="138"/>
        <v>1.0000574519933907</v>
      </c>
    </row>
    <row r="382" spans="1:35">
      <c r="A382" s="25">
        <v>37.000000000000099</v>
      </c>
      <c r="B382" s="25">
        <f t="shared" si="153"/>
        <v>1</v>
      </c>
      <c r="C382" s="25">
        <f t="shared" si="154"/>
        <v>0</v>
      </c>
      <c r="E382" s="25">
        <f ca="1">Kp*(G382+H382*OnebyTi+Td*(G382-G381))</f>
        <v>0.33332466217932455</v>
      </c>
      <c r="F382" s="25">
        <f t="shared" ca="1" si="155"/>
        <v>1.0000564982305014</v>
      </c>
      <c r="G382" s="25">
        <f t="shared" ca="1" si="162"/>
        <v>-5.6498230501356161E-5</v>
      </c>
      <c r="H382" s="25">
        <f t="shared" ca="1" si="141"/>
        <v>0.3309713885064296</v>
      </c>
      <c r="I382" s="25">
        <f t="shared" ca="1" si="142"/>
        <v>1.7270991870544841</v>
      </c>
      <c r="J382" s="25">
        <f t="shared" ca="1" si="143"/>
        <v>0.97603454561907999</v>
      </c>
      <c r="K382" s="25">
        <f t="shared" ca="1" si="144"/>
        <v>3.3331348890172836</v>
      </c>
      <c r="M382" s="25">
        <f ca="1">Kp*(Q382+R382*OnebyTi+Td*(Q382-Q381))</f>
        <v>-56.892561867518467</v>
      </c>
      <c r="N382" s="25">
        <f t="shared" ca="1" si="156"/>
        <v>-8.6700258414992497</v>
      </c>
      <c r="O382" s="25">
        <f t="shared" ca="1" si="163"/>
        <v>10.692361394727019</v>
      </c>
      <c r="P382" s="25">
        <f t="shared" ca="1" si="157"/>
        <v>9.9627007793782028</v>
      </c>
      <c r="Q382" s="25">
        <f t="shared" ca="1" si="139"/>
        <v>-8.9627007793782028</v>
      </c>
      <c r="R382" s="25">
        <f t="shared" ca="1" si="145"/>
        <v>-1.3064159140173925</v>
      </c>
      <c r="S382" s="25">
        <f t="shared" ca="1" si="146"/>
        <v>81.609278574274555</v>
      </c>
      <c r="T382" s="25">
        <f t="shared" ca="1" si="147"/>
        <v>318.64797272310835</v>
      </c>
      <c r="U382" s="25">
        <f t="shared" ca="1" si="148"/>
        <v>78.944926997311143</v>
      </c>
      <c r="W382" s="25">
        <f ca="1">Kp*(AB382+AC382*OnebyTi+Td*(AB382-AB381))</f>
        <v>-32.196058354189866</v>
      </c>
      <c r="X382" s="25">
        <f t="shared" ca="1" si="158"/>
        <v>-9.2963030470287755</v>
      </c>
      <c r="Y382" s="25">
        <f t="shared" ca="1" si="159"/>
        <v>4.2058050539187763E-2</v>
      </c>
      <c r="Z382" s="25">
        <f t="shared" ca="1" si="160"/>
        <v>5.0665258779411015</v>
      </c>
      <c r="AA382" s="25">
        <f t="shared" ca="1" si="161"/>
        <v>5.8188857184546459</v>
      </c>
      <c r="AB382" s="25">
        <f t="shared" ca="1" si="140"/>
        <v>-4.8188857184546459</v>
      </c>
      <c r="AC382" s="25">
        <f t="shared" ca="1" si="149"/>
        <v>-2.4739441035430412</v>
      </c>
      <c r="AD382" s="25">
        <f t="shared" ca="1" si="150"/>
        <v>55.949148418933888</v>
      </c>
      <c r="AE382" s="25">
        <f t="shared" ca="1" si="151"/>
        <v>132.16384870772163</v>
      </c>
      <c r="AF382" s="25">
        <f t="shared" ca="1" si="152"/>
        <v>5762.0400653287643</v>
      </c>
      <c r="AH382" s="25">
        <f t="shared" ca="1" si="137"/>
        <v>0.33332466217932455</v>
      </c>
      <c r="AI382" s="25">
        <f t="shared" ca="1" si="138"/>
        <v>1.0000564982305014</v>
      </c>
    </row>
    <row r="383" spans="1:35">
      <c r="A383" s="25">
        <v>37.100000000000101</v>
      </c>
      <c r="B383" s="25">
        <f t="shared" si="153"/>
        <v>1</v>
      </c>
      <c r="C383" s="25">
        <f t="shared" si="154"/>
        <v>0</v>
      </c>
      <c r="E383" s="25">
        <f ca="1">Kp*(G383+H383*OnebyTi+Td*(G383-G382))</f>
        <v>0.33332480849458745</v>
      </c>
      <c r="F383" s="25">
        <f t="shared" ca="1" si="155"/>
        <v>1.0000555604926729</v>
      </c>
      <c r="G383" s="25">
        <f t="shared" ca="1" si="162"/>
        <v>-5.5560492672857009E-5</v>
      </c>
      <c r="H383" s="25">
        <f t="shared" ca="1" si="141"/>
        <v>0.33096583245716232</v>
      </c>
      <c r="I383" s="25">
        <f t="shared" ca="1" si="142"/>
        <v>1.7271047431037514</v>
      </c>
      <c r="J383" s="25">
        <f t="shared" ca="1" si="143"/>
        <v>0.97603454592777683</v>
      </c>
      <c r="K383" s="25">
        <f t="shared" ca="1" si="144"/>
        <v>3.3333410184451</v>
      </c>
      <c r="M383" s="25">
        <f ca="1">Kp*(Q383+R383*OnebyTi+Td*(Q383-Q382))</f>
        <v>-57.885505414545214</v>
      </c>
      <c r="N383" s="25">
        <f t="shared" ca="1" si="156"/>
        <v>-10.532474131673768</v>
      </c>
      <c r="O383" s="25">
        <f t="shared" ca="1" si="163"/>
        <v>9.9021718599535316</v>
      </c>
      <c r="P383" s="25">
        <f t="shared" ca="1" si="157"/>
        <v>9.992478625216668</v>
      </c>
      <c r="Q383" s="25">
        <f t="shared" ca="1" si="139"/>
        <v>-8.992478625216668</v>
      </c>
      <c r="R383" s="25">
        <f t="shared" ca="1" si="145"/>
        <v>-2.2056637765390592</v>
      </c>
      <c r="S383" s="25">
        <f t="shared" ca="1" si="146"/>
        <v>82.508526436796217</v>
      </c>
      <c r="T383" s="25">
        <f t="shared" ca="1" si="147"/>
        <v>326.73443990560622</v>
      </c>
      <c r="U383" s="25">
        <f t="shared" ca="1" si="148"/>
        <v>79.822623976483996</v>
      </c>
      <c r="W383" s="25">
        <f ca="1">Kp*(AB383+AC383*OnebyTi+Td*(AB383-AB382))</f>
        <v>-32.421347689074523</v>
      </c>
      <c r="X383" s="25">
        <f t="shared" ca="1" si="158"/>
        <v>-9.7850491742548762</v>
      </c>
      <c r="Y383" s="25">
        <f t="shared" ca="1" si="159"/>
        <v>-0.41337919440934573</v>
      </c>
      <c r="Z383" s="25">
        <f t="shared" ca="1" si="160"/>
        <v>4.8214796904210626</v>
      </c>
      <c r="AA383" s="25">
        <f t="shared" ca="1" si="161"/>
        <v>5.7821926960502497</v>
      </c>
      <c r="AB383" s="25">
        <f t="shared" ca="1" si="140"/>
        <v>-4.7821926960502497</v>
      </c>
      <c r="AC383" s="25">
        <f t="shared" ca="1" si="149"/>
        <v>-2.9521633731480663</v>
      </c>
      <c r="AD383" s="25">
        <f t="shared" ca="1" si="150"/>
        <v>56.427367688538915</v>
      </c>
      <c r="AE383" s="25">
        <f t="shared" ca="1" si="151"/>
        <v>134.45078540593727</v>
      </c>
      <c r="AF383" s="25">
        <f t="shared" ca="1" si="152"/>
        <v>5918.29077053523</v>
      </c>
      <c r="AH383" s="25">
        <f t="shared" ca="1" si="137"/>
        <v>0.33332480849458745</v>
      </c>
      <c r="AI383" s="25">
        <f t="shared" ca="1" si="138"/>
        <v>1.0000555604926729</v>
      </c>
    </row>
    <row r="384" spans="1:35">
      <c r="A384" s="25">
        <v>37.200000000000102</v>
      </c>
      <c r="B384" s="25">
        <f t="shared" si="153"/>
        <v>1</v>
      </c>
      <c r="C384" s="25">
        <f t="shared" si="154"/>
        <v>0</v>
      </c>
      <c r="E384" s="25">
        <f ca="1">Kp*(G384+H384*OnebyTi+Td*(G384-G383))</f>
        <v>0.33332495104020787</v>
      </c>
      <c r="F384" s="25">
        <f t="shared" ca="1" si="155"/>
        <v>1.0000546385266234</v>
      </c>
      <c r="G384" s="25">
        <f t="shared" ca="1" si="162"/>
        <v>-5.463852662335178E-5</v>
      </c>
      <c r="H384" s="25">
        <f t="shared" ca="1" si="141"/>
        <v>0.33096036860450001</v>
      </c>
      <c r="I384" s="25">
        <f t="shared" ca="1" si="142"/>
        <v>1.7271102069564137</v>
      </c>
      <c r="J384" s="25">
        <f t="shared" ca="1" si="143"/>
        <v>0.97603454622631369</v>
      </c>
      <c r="K384" s="25">
        <f t="shared" ca="1" si="144"/>
        <v>3.3335442737641388</v>
      </c>
      <c r="M384" s="25">
        <f ca="1">Kp*(Q384+R384*OnebyTi+Td*(Q384-Q383))</f>
        <v>-58.669674767958888</v>
      </c>
      <c r="N384" s="25">
        <f t="shared" ca="1" si="156"/>
        <v>-12.375671412262804</v>
      </c>
      <c r="O384" s="25">
        <f t="shared" ca="1" si="163"/>
        <v>9.0682228632526485</v>
      </c>
      <c r="P384" s="25">
        <f t="shared" ca="1" si="157"/>
        <v>9.9887931570995612</v>
      </c>
      <c r="Q384" s="25">
        <f t="shared" ca="1" si="139"/>
        <v>-8.9887931570995612</v>
      </c>
      <c r="R384" s="25">
        <f t="shared" ca="1" si="145"/>
        <v>-3.1045430922490151</v>
      </c>
      <c r="S384" s="25">
        <f t="shared" ca="1" si="146"/>
        <v>83.407405752506179</v>
      </c>
      <c r="T384" s="25">
        <f t="shared" ca="1" si="147"/>
        <v>334.81428014771819</v>
      </c>
      <c r="U384" s="25">
        <f t="shared" ca="1" si="148"/>
        <v>80.699961241505179</v>
      </c>
      <c r="W384" s="25">
        <f ca="1">Kp*(AB384+AC384*OnebyTi+Td*(AB384-AB383))</f>
        <v>-32.579039878699056</v>
      </c>
      <c r="X384" s="25">
        <f t="shared" ca="1" si="158"/>
        <v>-10.256551365892818</v>
      </c>
      <c r="Y384" s="25">
        <f t="shared" ca="1" si="159"/>
        <v>-0.87044093271579404</v>
      </c>
      <c r="Z384" s="25">
        <f t="shared" ca="1" si="160"/>
        <v>4.5661726099503328</v>
      </c>
      <c r="AA384" s="25">
        <f t="shared" ca="1" si="161"/>
        <v>5.7353381698760657</v>
      </c>
      <c r="AB384" s="25">
        <f t="shared" ca="1" si="140"/>
        <v>-4.7353381698760657</v>
      </c>
      <c r="AC384" s="25">
        <f t="shared" ca="1" si="149"/>
        <v>-3.425697190135673</v>
      </c>
      <c r="AD384" s="25">
        <f t="shared" ca="1" si="150"/>
        <v>56.900901505526519</v>
      </c>
      <c r="AE384" s="25">
        <f t="shared" ca="1" si="151"/>
        <v>136.69312816424579</v>
      </c>
      <c r="AF384" s="25">
        <f t="shared" ca="1" si="152"/>
        <v>6076.8366545955369</v>
      </c>
      <c r="AH384" s="25">
        <f t="shared" ca="1" si="137"/>
        <v>0.33332495104020787</v>
      </c>
      <c r="AI384" s="25">
        <f t="shared" ca="1" si="138"/>
        <v>1.0000546385266234</v>
      </c>
    </row>
    <row r="385" spans="1:35">
      <c r="A385" s="25">
        <v>37.300000000000097</v>
      </c>
      <c r="B385" s="25">
        <f t="shared" si="153"/>
        <v>1</v>
      </c>
      <c r="C385" s="25">
        <f t="shared" si="154"/>
        <v>0</v>
      </c>
      <c r="E385" s="25">
        <f ca="1">Kp*(G385+H385*OnebyTi+Td*(G385-G384))</f>
        <v>0.33332508993400378</v>
      </c>
      <c r="F385" s="25">
        <f t="shared" ca="1" si="155"/>
        <v>1.0000537320664138</v>
      </c>
      <c r="G385" s="25">
        <f t="shared" ca="1" si="162"/>
        <v>-5.3732066413791912E-5</v>
      </c>
      <c r="H385" s="25">
        <f t="shared" ca="1" si="141"/>
        <v>0.33095499539785861</v>
      </c>
      <c r="I385" s="25">
        <f t="shared" ca="1" si="142"/>
        <v>1.7271155801630551</v>
      </c>
      <c r="J385" s="25">
        <f t="shared" ca="1" si="143"/>
        <v>0.97603454651502719</v>
      </c>
      <c r="K385" s="25">
        <f t="shared" ca="1" si="144"/>
        <v>3.333744694371862</v>
      </c>
      <c r="M385" s="25">
        <f ca="1">Kp*(Q385+R385*OnebyTi+Td*(Q385-Q384))</f>
        <v>-59.239410061731377</v>
      </c>
      <c r="N385" s="25">
        <f t="shared" ca="1" si="156"/>
        <v>-14.192429879554814</v>
      </c>
      <c r="O385" s="25">
        <f t="shared" ca="1" si="163"/>
        <v>8.1930858961746189</v>
      </c>
      <c r="P385" s="25">
        <f t="shared" ca="1" si="157"/>
        <v>9.9512241836384678</v>
      </c>
      <c r="Q385" s="25">
        <f t="shared" ca="1" si="139"/>
        <v>-8.9512241836384678</v>
      </c>
      <c r="R385" s="25">
        <f t="shared" ca="1" si="145"/>
        <v>-3.999665510612862</v>
      </c>
      <c r="S385" s="25">
        <f t="shared" ca="1" si="146"/>
        <v>84.302528170870019</v>
      </c>
      <c r="T385" s="25">
        <f t="shared" ca="1" si="147"/>
        <v>342.82672158629362</v>
      </c>
      <c r="U385" s="25">
        <f t="shared" ca="1" si="148"/>
        <v>81.573631645188371</v>
      </c>
      <c r="W385" s="25">
        <f ca="1">Kp*(AB385+AC385*OnebyTi+Td*(AB385-AB384))</f>
        <v>-32.668141042569445</v>
      </c>
      <c r="X385" s="25">
        <f t="shared" ca="1" si="158"/>
        <v>-10.709672567599242</v>
      </c>
      <c r="Y385" s="25">
        <f t="shared" ca="1" si="159"/>
        <v>-1.3282069402416901</v>
      </c>
      <c r="Z385" s="25">
        <f t="shared" ca="1" si="160"/>
        <v>4.3010258387072939</v>
      </c>
      <c r="AA385" s="25">
        <f t="shared" ca="1" si="161"/>
        <v>5.6783172926645431</v>
      </c>
      <c r="AB385" s="25">
        <f t="shared" ca="1" si="140"/>
        <v>-4.6783172926645431</v>
      </c>
      <c r="AC385" s="25">
        <f t="shared" ca="1" si="149"/>
        <v>-3.8935289194021272</v>
      </c>
      <c r="AD385" s="25">
        <f t="shared" ca="1" si="150"/>
        <v>57.368733234792977</v>
      </c>
      <c r="AE385" s="25">
        <f t="shared" ca="1" si="151"/>
        <v>138.88179343333019</v>
      </c>
      <c r="AF385" s="25">
        <f t="shared" ca="1" si="152"/>
        <v>6237.221872594002</v>
      </c>
      <c r="AH385" s="25">
        <f t="shared" ca="1" si="137"/>
        <v>0.33332508993400378</v>
      </c>
      <c r="AI385" s="25">
        <f t="shared" ca="1" si="138"/>
        <v>1.0000537320664138</v>
      </c>
    </row>
    <row r="386" spans="1:35">
      <c r="A386" s="25">
        <v>37.400000000000098</v>
      </c>
      <c r="B386" s="25">
        <f t="shared" si="153"/>
        <v>1</v>
      </c>
      <c r="C386" s="25">
        <f t="shared" si="154"/>
        <v>0</v>
      </c>
      <c r="E386" s="25">
        <f ca="1">Kp*(G386+H386*OnebyTi+Td*(G386-G385))</f>
        <v>0.33332522537942944</v>
      </c>
      <c r="F386" s="25">
        <f t="shared" ca="1" si="155"/>
        <v>1.0000528408356835</v>
      </c>
      <c r="G386" s="25">
        <f t="shared" ca="1" si="162"/>
        <v>-5.2840835683465315E-5</v>
      </c>
      <c r="H386" s="25">
        <f t="shared" ca="1" si="141"/>
        <v>0.33094971131429024</v>
      </c>
      <c r="I386" s="25">
        <f t="shared" ca="1" si="142"/>
        <v>1.7271208642466234</v>
      </c>
      <c r="J386" s="25">
        <f t="shared" ca="1" si="143"/>
        <v>0.97603454679424262</v>
      </c>
      <c r="K386" s="25">
        <f t="shared" ca="1" si="144"/>
        <v>3.3339423190973183</v>
      </c>
      <c r="M386" s="25">
        <f ca="1">Kp*(Q386+R386*OnebyTi+Td*(Q386-Q385))</f>
        <v>-59.58978517618133</v>
      </c>
      <c r="N386" s="25">
        <f t="shared" ca="1" si="156"/>
        <v>-15.975568012709205</v>
      </c>
      <c r="O386" s="25">
        <f t="shared" ca="1" si="163"/>
        <v>7.2795208444751482</v>
      </c>
      <c r="P386" s="25">
        <f t="shared" ca="1" si="157"/>
        <v>9.8794736056498582</v>
      </c>
      <c r="Q386" s="25">
        <f t="shared" ca="1" si="139"/>
        <v>-8.8794736056498582</v>
      </c>
      <c r="R386" s="25">
        <f t="shared" ca="1" si="145"/>
        <v>-4.8876128711778479</v>
      </c>
      <c r="S386" s="25">
        <f t="shared" ca="1" si="146"/>
        <v>85.190475531434998</v>
      </c>
      <c r="T386" s="25">
        <f t="shared" ca="1" si="147"/>
        <v>350.71122673763688</v>
      </c>
      <c r="U386" s="25">
        <f t="shared" ca="1" si="148"/>
        <v>82.440298944834566</v>
      </c>
      <c r="W386" s="25">
        <f ca="1">Kp*(AB386+AC386*OnebyTi+Td*(AB386-AB385))</f>
        <v>-32.687787953399464</v>
      </c>
      <c r="X386" s="25">
        <f t="shared" ca="1" si="158"/>
        <v>-11.143302096551285</v>
      </c>
      <c r="Y386" s="25">
        <f t="shared" ca="1" si="159"/>
        <v>-1.7857464179146878</v>
      </c>
      <c r="Z386" s="25">
        <f t="shared" ca="1" si="160"/>
        <v>4.0264849164585073</v>
      </c>
      <c r="AA386" s="25">
        <f t="shared" ca="1" si="161"/>
        <v>5.6111459958248</v>
      </c>
      <c r="AB386" s="25">
        <f t="shared" ca="1" si="140"/>
        <v>-4.6111459958248</v>
      </c>
      <c r="AC386" s="25">
        <f t="shared" ca="1" si="149"/>
        <v>-4.3546435189846076</v>
      </c>
      <c r="AD386" s="25">
        <f t="shared" ca="1" si="150"/>
        <v>57.829847834375457</v>
      </c>
      <c r="AE386" s="25">
        <f t="shared" ca="1" si="151"/>
        <v>141.0080601728113</v>
      </c>
      <c r="AF386" s="25">
        <f t="shared" ca="1" si="152"/>
        <v>6398.9399394802076</v>
      </c>
      <c r="AH386" s="25">
        <f t="shared" ref="AH386:AH449" ca="1" si="164">IF(ProcessModel = "Model1", E386, IF(ProcessModel = "Model2", M386, W386))</f>
        <v>0.33332522537942944</v>
      </c>
      <c r="AI386" s="25">
        <f t="shared" ref="AI386:AI449" ca="1" si="165">IF(ProcessModel = "Model1", F386, IF(ProcessModel = "Model2", P386, AA386))</f>
        <v>1.0000528408356835</v>
      </c>
    </row>
    <row r="387" spans="1:35">
      <c r="A387" s="25">
        <v>37.500000000000099</v>
      </c>
      <c r="B387" s="25">
        <f t="shared" si="153"/>
        <v>1</v>
      </c>
      <c r="C387" s="25">
        <f t="shared" si="154"/>
        <v>0</v>
      </c>
      <c r="E387" s="25">
        <f ca="1">Kp*(G387+H387*OnebyTi+Td*(G387-G386))</f>
        <v>0.33332535764489252</v>
      </c>
      <c r="F387" s="25">
        <f t="shared" ca="1" si="155"/>
        <v>1.0000519645507173</v>
      </c>
      <c r="G387" s="25">
        <f t="shared" ca="1" si="162"/>
        <v>-5.1964550717320535E-5</v>
      </c>
      <c r="H387" s="25">
        <f t="shared" ca="1" si="141"/>
        <v>0.3309445148592185</v>
      </c>
      <c r="I387" s="25">
        <f t="shared" ca="1" si="142"/>
        <v>1.7271260607016952</v>
      </c>
      <c r="J387" s="25">
        <f t="shared" ca="1" si="143"/>
        <v>0.97603454706427406</v>
      </c>
      <c r="K387" s="25">
        <f t="shared" ca="1" si="144"/>
        <v>3.3341371861625082</v>
      </c>
      <c r="M387" s="25">
        <f ca="1">Kp*(Q387+R387*OnebyTi+Td*(Q387-Q386))</f>
        <v>-59.71663579850069</v>
      </c>
      <c r="N387" s="25">
        <f t="shared" ca="1" si="156"/>
        <v>-17.717937687631355</v>
      </c>
      <c r="O387" s="25">
        <f t="shared" ca="1" si="163"/>
        <v>6.3304680432382234</v>
      </c>
      <c r="P387" s="25">
        <f t="shared" ca="1" si="157"/>
        <v>9.7733681219757234</v>
      </c>
      <c r="Q387" s="25">
        <f t="shared" ca="1" si="139"/>
        <v>-8.7733681219757234</v>
      </c>
      <c r="R387" s="25">
        <f t="shared" ca="1" si="145"/>
        <v>-5.7649496833754199</v>
      </c>
      <c r="S387" s="25">
        <f t="shared" ca="1" si="146"/>
        <v>86.067812343632568</v>
      </c>
      <c r="T387" s="25">
        <f t="shared" ca="1" si="147"/>
        <v>358.40842555800685</v>
      </c>
      <c r="U387" s="25">
        <f t="shared" ca="1" si="148"/>
        <v>83.296609982950642</v>
      </c>
      <c r="W387" s="25">
        <f ca="1">Kp*(AB387+AC387*OnebyTi+Td*(AB387-AB386))</f>
        <v>-32.637251102116963</v>
      </c>
      <c r="X387" s="25">
        <f t="shared" ca="1" si="158"/>
        <v>-11.55635817851163</v>
      </c>
      <c r="Y387" s="25">
        <f t="shared" ca="1" si="159"/>
        <v>-2.2421197936284063</v>
      </c>
      <c r="Z387" s="25">
        <f t="shared" ca="1" si="160"/>
        <v>3.7430190493461435</v>
      </c>
      <c r="AA387" s="25">
        <f t="shared" ca="1" si="161"/>
        <v>5.5338611630127854</v>
      </c>
      <c r="AB387" s="25">
        <f t="shared" ca="1" si="140"/>
        <v>-4.5338611630127854</v>
      </c>
      <c r="AC387" s="25">
        <f t="shared" ca="1" si="149"/>
        <v>-4.8080296352858864</v>
      </c>
      <c r="AD387" s="25">
        <f t="shared" ca="1" si="150"/>
        <v>58.283233950676738</v>
      </c>
      <c r="AE387" s="25">
        <f t="shared" ca="1" si="151"/>
        <v>143.06364987735887</v>
      </c>
      <c r="AF387" s="25">
        <f t="shared" ca="1" si="152"/>
        <v>6561.4373435936086</v>
      </c>
      <c r="AH387" s="25">
        <f t="shared" ca="1" si="164"/>
        <v>0.33332535764489252</v>
      </c>
      <c r="AI387" s="25">
        <f t="shared" ca="1" si="165"/>
        <v>1.0000519645507173</v>
      </c>
    </row>
    <row r="388" spans="1:35">
      <c r="A388" s="25">
        <v>37.600000000000101</v>
      </c>
      <c r="B388" s="25">
        <f t="shared" si="153"/>
        <v>1</v>
      </c>
      <c r="C388" s="25">
        <f t="shared" si="154"/>
        <v>0</v>
      </c>
      <c r="E388" s="25">
        <f ca="1">Kp*(G388+H388*OnebyTi+Td*(G388-G387))</f>
        <v>0.33332548704042619</v>
      </c>
      <c r="F388" s="25">
        <f t="shared" ca="1" si="155"/>
        <v>1.0000511029240329</v>
      </c>
      <c r="G388" s="25">
        <f t="shared" ca="1" si="162"/>
        <v>-5.1102924032875308E-5</v>
      </c>
      <c r="H388" s="25">
        <f t="shared" ca="1" si="141"/>
        <v>0.3309394045668152</v>
      </c>
      <c r="I388" s="25">
        <f t="shared" ca="1" si="142"/>
        <v>1.7271311709940984</v>
      </c>
      <c r="J388" s="25">
        <f t="shared" ca="1" si="143"/>
        <v>0.97603454732542494</v>
      </c>
      <c r="K388" s="25">
        <f t="shared" ca="1" si="144"/>
        <v>3.3343293331568717</v>
      </c>
      <c r="M388" s="25">
        <f ca="1">Kp*(Q388+R388*OnebyTi+Td*(Q388-Q387))</f>
        <v>-59.616584979709003</v>
      </c>
      <c r="N388" s="25">
        <f t="shared" ca="1" si="156"/>
        <v>-19.4124515168463</v>
      </c>
      <c r="O388" s="25">
        <f t="shared" ca="1" si="163"/>
        <v>5.3490395497017236</v>
      </c>
      <c r="P388" s="25">
        <f t="shared" ca="1" si="157"/>
        <v>9.6328615006434557</v>
      </c>
      <c r="Q388" s="25">
        <f t="shared" ref="Q388:Q451" ca="1" si="166">B388-P388</f>
        <v>-8.6328615006434557</v>
      </c>
      <c r="R388" s="25">
        <f t="shared" ca="1" si="145"/>
        <v>-6.6282358334397653</v>
      </c>
      <c r="S388" s="25">
        <f t="shared" ca="1" si="146"/>
        <v>86.931098493696908</v>
      </c>
      <c r="T388" s="25">
        <f t="shared" ca="1" si="147"/>
        <v>365.86105532693603</v>
      </c>
      <c r="U388" s="25">
        <f t="shared" ca="1" si="148"/>
        <v>84.139207089641005</v>
      </c>
      <c r="W388" s="25">
        <f ca="1">Kp*(AB388+AC388*OnebyTi+Td*(AB388-AB387))</f>
        <v>-32.515937519350452</v>
      </c>
      <c r="X388" s="25">
        <f t="shared" ca="1" si="158"/>
        <v>-11.947790450848707</v>
      </c>
      <c r="Y388" s="25">
        <f t="shared" ca="1" si="159"/>
        <v>-2.696380559996701</v>
      </c>
      <c r="Z388" s="25">
        <f t="shared" ca="1" si="160"/>
        <v>3.4511203835311441</v>
      </c>
      <c r="AA388" s="25">
        <f t="shared" ca="1" si="161"/>
        <v>5.4465207625009056</v>
      </c>
      <c r="AB388" s="25">
        <f t="shared" ref="AB388:AB451" ca="1" si="167">B388-AA388</f>
        <v>-4.4465207625009056</v>
      </c>
      <c r="AC388" s="25">
        <f t="shared" ca="1" si="149"/>
        <v>-5.2526817115359767</v>
      </c>
      <c r="AD388" s="25">
        <f t="shared" ca="1" si="150"/>
        <v>58.727886026926832</v>
      </c>
      <c r="AE388" s="25">
        <f t="shared" ca="1" si="151"/>
        <v>145.04080456649405</v>
      </c>
      <c r="AF388" s="25">
        <f t="shared" ca="1" si="152"/>
        <v>6724.1182214637802</v>
      </c>
      <c r="AH388" s="25">
        <f t="shared" ca="1" si="164"/>
        <v>0.33332548704042619</v>
      </c>
      <c r="AI388" s="25">
        <f t="shared" ca="1" si="165"/>
        <v>1.0000511029240329</v>
      </c>
    </row>
    <row r="389" spans="1:35">
      <c r="A389" s="25">
        <v>37.700000000000102</v>
      </c>
      <c r="B389" s="25">
        <f t="shared" si="153"/>
        <v>1</v>
      </c>
      <c r="C389" s="25">
        <f t="shared" si="154"/>
        <v>0</v>
      </c>
      <c r="E389" s="25">
        <f ca="1">Kp*(G389+H389*OnebyTi+Td*(G389-G388))</f>
        <v>0.33332561389368381</v>
      </c>
      <c r="F389" s="25">
        <f t="shared" ca="1" si="155"/>
        <v>1.0000502556681679</v>
      </c>
      <c r="G389" s="25">
        <f t="shared" ca="1" si="162"/>
        <v>-5.0255668167853429E-5</v>
      </c>
      <c r="H389" s="25">
        <f t="shared" ref="H389:H452" ca="1" si="168">H388+G389*0.1</f>
        <v>0.33093437899999839</v>
      </c>
      <c r="I389" s="25">
        <f t="shared" ref="I389:I452" ca="1" si="169">IF(ROW()&lt;12,0,I388+ABS(G389)*0.1)</f>
        <v>1.7271361965609151</v>
      </c>
      <c r="J389" s="25">
        <f t="shared" ref="J389:J452" ca="1" si="170">IF(ROW()&lt;12,0,J388+((G389)^2)*0.1)</f>
        <v>0.97603454757798813</v>
      </c>
      <c r="K389" s="25">
        <f t="shared" ref="K389:K452" ca="1" si="171">IF(ROW()&lt;12,0,K388+A389*ABS(G389)*0.1)</f>
        <v>3.3345187970258645</v>
      </c>
      <c r="M389" s="25">
        <f ca="1">Kp*(Q389+R389*OnebyTi+Td*(Q389-Q388))</f>
        <v>-59.287066059359582</v>
      </c>
      <c r="N389" s="25">
        <f t="shared" ca="1" si="156"/>
        <v>-21.052110315391058</v>
      </c>
      <c r="O389" s="25">
        <f t="shared" ca="1" si="163"/>
        <v>4.3385096564886734</v>
      </c>
      <c r="P389" s="25">
        <f t="shared" ca="1" si="157"/>
        <v>9.4580364011777327</v>
      </c>
      <c r="Q389" s="25">
        <f t="shared" ca="1" si="166"/>
        <v>-8.4580364011777327</v>
      </c>
      <c r="R389" s="25">
        <f t="shared" ref="R389:R452" ca="1" si="172">R388+Q389*0.1</f>
        <v>-7.4740394735575384</v>
      </c>
      <c r="S389" s="25">
        <f t="shared" ref="S389:S452" ca="1" si="173">IF(ROW()&lt;12,0,S388+ABS(Q389)*0.1)</f>
        <v>87.776902133814687</v>
      </c>
      <c r="T389" s="25">
        <f t="shared" ref="T389:T452" ca="1" si="174">IF(ROW()&lt;12,0,T388+((Q389)^2)*0.1)</f>
        <v>373.01489330330077</v>
      </c>
      <c r="U389" s="25">
        <f t="shared" ref="U389:U452" ca="1" si="175">IF(ROW()&lt;12,0,U388+J389*ABS(Q389)*0.1)</f>
        <v>84.964740662863164</v>
      </c>
      <c r="W389" s="25">
        <f ca="1">Kp*(AB389+AC389*OnebyTi+Td*(AB389-AB388))</f>
        <v>-32.323393345198959</v>
      </c>
      <c r="X389" s="25">
        <f t="shared" ca="1" si="158"/>
        <v>-12.31658242604647</v>
      </c>
      <c r="Y389" s="25">
        <f t="shared" ca="1" si="159"/>
        <v>-3.14757714455334</v>
      </c>
      <c r="Z389" s="25">
        <f t="shared" ca="1" si="160"/>
        <v>3.1513032246328874</v>
      </c>
      <c r="AA389" s="25">
        <f t="shared" ca="1" si="161"/>
        <v>5.3492039376670562</v>
      </c>
      <c r="AB389" s="25">
        <f t="shared" ca="1" si="167"/>
        <v>-4.3492039376670562</v>
      </c>
      <c r="AC389" s="25">
        <f t="shared" ref="AC389:AC452" ca="1" si="176">AC388+AB389*0.1</f>
        <v>-5.6876021053026822</v>
      </c>
      <c r="AD389" s="25">
        <f t="shared" ref="AD389:AD452" ca="1" si="177">IF(ROW()&lt;12,0,AD388+ABS(AB389)*0.1)</f>
        <v>59.162806420693535</v>
      </c>
      <c r="AE389" s="25">
        <f t="shared" ref="AE389:AE452" ca="1" si="178">IF(ROW()&lt;12,0,AE388+((AB389)^2)*0.1)</f>
        <v>146.93236205563591</v>
      </c>
      <c r="AF389" s="25">
        <f t="shared" ref="AF389:AF452" ca="1" si="179">IF(ROW()&lt;12,0,AF388+T389*ABS(AB389)*0.1)</f>
        <v>6886.3500057400979</v>
      </c>
      <c r="AH389" s="25">
        <f t="shared" ca="1" si="164"/>
        <v>0.33332561389368381</v>
      </c>
      <c r="AI389" s="25">
        <f t="shared" ca="1" si="165"/>
        <v>1.0000502556681679</v>
      </c>
    </row>
    <row r="390" spans="1:35">
      <c r="A390" s="25">
        <v>37.800000000000097</v>
      </c>
      <c r="B390" s="25">
        <f t="shared" si="153"/>
        <v>1</v>
      </c>
      <c r="C390" s="25">
        <f t="shared" si="154"/>
        <v>0</v>
      </c>
      <c r="E390" s="25">
        <f ca="1">Kp*(G390+H390*OnebyTi+Td*(G390-G389))</f>
        <v>0.33332573852704039</v>
      </c>
      <c r="F390" s="25">
        <f t="shared" ca="1" si="155"/>
        <v>1.0000494224993712</v>
      </c>
      <c r="G390" s="25">
        <f t="shared" ca="1" si="162"/>
        <v>-4.942249937123222E-5</v>
      </c>
      <c r="H390" s="25">
        <f t="shared" ca="1" si="168"/>
        <v>0.33092943675006126</v>
      </c>
      <c r="I390" s="25">
        <f t="shared" ca="1" si="169"/>
        <v>1.7271411388108522</v>
      </c>
      <c r="J390" s="25">
        <f t="shared" ca="1" si="170"/>
        <v>0.97603454782224652</v>
      </c>
      <c r="K390" s="25">
        <f t="shared" ca="1" si="171"/>
        <v>3.3347056140734876</v>
      </c>
      <c r="M390" s="25">
        <f ca="1">Kp*(Q390+R390*OnebyTi+Td*(Q390-Q389))</f>
        <v>-58.726342837561205</v>
      </c>
      <c r="N390" s="25">
        <f t="shared" ca="1" si="156"/>
        <v>-22.630030590974325</v>
      </c>
      <c r="O390" s="25">
        <f t="shared" ca="1" si="163"/>
        <v>3.3023046711007025</v>
      </c>
      <c r="P390" s="25">
        <f t="shared" ca="1" si="157"/>
        <v>9.2491057353826864</v>
      </c>
      <c r="Q390" s="25">
        <f t="shared" ca="1" si="166"/>
        <v>-8.2491057353826864</v>
      </c>
      <c r="R390" s="25">
        <f t="shared" ca="1" si="172"/>
        <v>-8.2989500470958077</v>
      </c>
      <c r="S390" s="25">
        <f t="shared" ca="1" si="173"/>
        <v>88.601812707352963</v>
      </c>
      <c r="T390" s="25">
        <f t="shared" ca="1" si="174"/>
        <v>379.81966784665315</v>
      </c>
      <c r="U390" s="25">
        <f t="shared" ca="1" si="175"/>
        <v>85.769881881500382</v>
      </c>
      <c r="W390" s="25">
        <f ca="1">Kp*(AB390+AC390*OnebyTi+Td*(AB390-AB389))</f>
        <v>-32.059306139523002</v>
      </c>
      <c r="X390" s="25">
        <f t="shared" ca="1" si="158"/>
        <v>-12.661753910264878</v>
      </c>
      <c r="Y390" s="25">
        <f t="shared" ca="1" si="159"/>
        <v>-3.5947548088877523</v>
      </c>
      <c r="Z390" s="25">
        <f t="shared" ca="1" si="160"/>
        <v>2.8441032040265197</v>
      </c>
      <c r="AA390" s="25">
        <f t="shared" ca="1" si="161"/>
        <v>5.2420110550020889</v>
      </c>
      <c r="AB390" s="25">
        <f t="shared" ca="1" si="167"/>
        <v>-4.2420110550020889</v>
      </c>
      <c r="AC390" s="25">
        <f t="shared" ca="1" si="176"/>
        <v>-6.1118032108028908</v>
      </c>
      <c r="AD390" s="25">
        <f t="shared" ca="1" si="177"/>
        <v>59.587007526193744</v>
      </c>
      <c r="AE390" s="25">
        <f t="shared" ca="1" si="178"/>
        <v>148.73182783471191</v>
      </c>
      <c r="AF390" s="25">
        <f t="shared" ca="1" si="179"/>
        <v>7047.4699287313706</v>
      </c>
      <c r="AH390" s="25">
        <f t="shared" ca="1" si="164"/>
        <v>0.33332573852704039</v>
      </c>
      <c r="AI390" s="25">
        <f t="shared" ca="1" si="165"/>
        <v>1.0000494224993712</v>
      </c>
    </row>
    <row r="391" spans="1:35">
      <c r="A391" s="25">
        <v>37.900000000000098</v>
      </c>
      <c r="B391" s="25">
        <f t="shared" si="153"/>
        <v>1</v>
      </c>
      <c r="C391" s="25">
        <f t="shared" si="154"/>
        <v>0</v>
      </c>
      <c r="E391" s="25">
        <f ca="1">Kp*(G391+H391*OnebyTi+Td*(G391-G390))</f>
        <v>0.33332586123738089</v>
      </c>
      <c r="F391" s="25">
        <f t="shared" ca="1" si="155"/>
        <v>1.0000486031409326</v>
      </c>
      <c r="G391" s="25">
        <f t="shared" ca="1" si="162"/>
        <v>-4.8603140932579336E-5</v>
      </c>
      <c r="H391" s="25">
        <f t="shared" ca="1" si="168"/>
        <v>0.33092457643596801</v>
      </c>
      <c r="I391" s="25">
        <f t="shared" ca="1" si="169"/>
        <v>1.7271459991249454</v>
      </c>
      <c r="J391" s="25">
        <f t="shared" ca="1" si="170"/>
        <v>0.97603454805847301</v>
      </c>
      <c r="K391" s="25">
        <f t="shared" ca="1" si="171"/>
        <v>3.3348898199776222</v>
      </c>
      <c r="M391" s="25">
        <f ca="1">Kp*(Q391+R391*OnebyTi+Td*(Q391-Q390))</f>
        <v>-57.933526882677782</v>
      </c>
      <c r="N391" s="25">
        <f t="shared" ca="1" si="156"/>
        <v>-24.139471955240975</v>
      </c>
      <c r="O391" s="25">
        <f t="shared" ca="1" si="163"/>
        <v>2.2439919906275807</v>
      </c>
      <c r="P391" s="25">
        <f t="shared" ca="1" si="157"/>
        <v>9.0064135554853841</v>
      </c>
      <c r="Q391" s="25">
        <f t="shared" ca="1" si="166"/>
        <v>-8.0064135554853841</v>
      </c>
      <c r="R391" s="25">
        <f t="shared" ca="1" si="172"/>
        <v>-9.0995914026443465</v>
      </c>
      <c r="S391" s="25">
        <f t="shared" ca="1" si="173"/>
        <v>89.402454062901498</v>
      </c>
      <c r="T391" s="25">
        <f t="shared" ca="1" si="174"/>
        <v>386.22993364879915</v>
      </c>
      <c r="U391" s="25">
        <f t="shared" ca="1" si="175"/>
        <v>86.551335505120122</v>
      </c>
      <c r="W391" s="25">
        <f ca="1">Kp*(AB391+AC391*OnebyTi+Td*(AB391-AB390))</f>
        <v>-31.723506925448447</v>
      </c>
      <c r="X391" s="25">
        <f t="shared" ca="1" si="158"/>
        <v>-12.982363371550322</v>
      </c>
      <c r="Y391" s="25">
        <f t="shared" ca="1" si="159"/>
        <v>-4.0369575731134235</v>
      </c>
      <c r="Z391" s="25">
        <f t="shared" ca="1" si="160"/>
        <v>2.5300763931785015</v>
      </c>
      <c r="AA391" s="25">
        <f t="shared" ca="1" si="161"/>
        <v>5.1250637091157545</v>
      </c>
      <c r="AB391" s="25">
        <f t="shared" ca="1" si="167"/>
        <v>-4.1250637091157545</v>
      </c>
      <c r="AC391" s="25">
        <f t="shared" ca="1" si="176"/>
        <v>-6.5243095817144665</v>
      </c>
      <c r="AD391" s="25">
        <f t="shared" ca="1" si="177"/>
        <v>59.999513897105317</v>
      </c>
      <c r="AE391" s="25">
        <f t="shared" ca="1" si="178"/>
        <v>150.43344289513828</v>
      </c>
      <c r="AF391" s="25">
        <f t="shared" ca="1" si="179"/>
        <v>7206.7922369982552</v>
      </c>
      <c r="AH391" s="25">
        <f t="shared" ca="1" si="164"/>
        <v>0.33332586123738089</v>
      </c>
      <c r="AI391" s="25">
        <f t="shared" ca="1" si="165"/>
        <v>1.0000486031409326</v>
      </c>
    </row>
    <row r="392" spans="1:35">
      <c r="A392" s="25">
        <v>38.000000000000099</v>
      </c>
      <c r="B392" s="25">
        <f t="shared" si="153"/>
        <v>1</v>
      </c>
      <c r="C392" s="25">
        <f t="shared" si="154"/>
        <v>0</v>
      </c>
      <c r="E392" s="25">
        <f ca="1">Kp*(G392+H392*OnebyTi+Td*(G392-G391))</f>
        <v>0.33332598227973159</v>
      </c>
      <c r="F392" s="25">
        <f t="shared" ca="1" si="155"/>
        <v>1.0000477973259434</v>
      </c>
      <c r="G392" s="25">
        <f t="shared" ca="1" si="162"/>
        <v>-4.7797325943399471E-5</v>
      </c>
      <c r="H392" s="25">
        <f t="shared" ca="1" si="168"/>
        <v>0.33091979670337368</v>
      </c>
      <c r="I392" s="25">
        <f t="shared" ca="1" si="169"/>
        <v>1.7271507788575398</v>
      </c>
      <c r="J392" s="25">
        <f t="shared" ca="1" si="170"/>
        <v>0.97603454828693148</v>
      </c>
      <c r="K392" s="25">
        <f t="shared" ca="1" si="171"/>
        <v>3.3350714498162071</v>
      </c>
      <c r="M392" s="25">
        <f ca="1">Kp*(Q392+R392*OnebyTi+Td*(Q392-Q391))</f>
        <v>-56.908591872402653</v>
      </c>
      <c r="N392" s="25">
        <f t="shared" ca="1" si="156"/>
        <v>-25.573864351937708</v>
      </c>
      <c r="O392" s="25">
        <f t="shared" ca="1" si="163"/>
        <v>1.1672685036552053</v>
      </c>
      <c r="P392" s="25">
        <f t="shared" ca="1" si="157"/>
        <v>8.7304354601666656</v>
      </c>
      <c r="Q392" s="25">
        <f t="shared" ca="1" si="166"/>
        <v>-7.7304354601666656</v>
      </c>
      <c r="R392" s="25">
        <f t="shared" ca="1" si="172"/>
        <v>-9.8726349486610125</v>
      </c>
      <c r="S392" s="25">
        <f t="shared" ca="1" si="173"/>
        <v>90.175497608918164</v>
      </c>
      <c r="T392" s="25">
        <f t="shared" ca="1" si="174"/>
        <v>392.20589688917937</v>
      </c>
      <c r="U392" s="25">
        <f t="shared" ca="1" si="175"/>
        <v>87.305852713362626</v>
      </c>
      <c r="W392" s="25">
        <f ca="1">Kp*(AB392+AC392*OnebyTi+Td*(AB392-AB391))</f>
        <v>-31.315971959249598</v>
      </c>
      <c r="X392" s="25">
        <f t="shared" ca="1" si="158"/>
        <v>-13.277510252344786</v>
      </c>
      <c r="Y392" s="25">
        <f t="shared" ca="1" si="159"/>
        <v>-4.473230161977841</v>
      </c>
      <c r="Z392" s="25">
        <f t="shared" ca="1" si="160"/>
        <v>2.2097983673190855</v>
      </c>
      <c r="AA392" s="25">
        <f t="shared" ca="1" si="161"/>
        <v>4.9985046843041472</v>
      </c>
      <c r="AB392" s="25">
        <f t="shared" ca="1" si="167"/>
        <v>-3.9985046843041472</v>
      </c>
      <c r="AC392" s="25">
        <f t="shared" ca="1" si="176"/>
        <v>-6.9241600501448808</v>
      </c>
      <c r="AD392" s="25">
        <f t="shared" ca="1" si="177"/>
        <v>60.399364365535732</v>
      </c>
      <c r="AE392" s="25">
        <f t="shared" ca="1" si="178"/>
        <v>152.0322468661785</v>
      </c>
      <c r="AF392" s="25">
        <f t="shared" ca="1" si="179"/>
        <v>7363.6159485905646</v>
      </c>
      <c r="AH392" s="25">
        <f t="shared" ca="1" si="164"/>
        <v>0.33332598227973159</v>
      </c>
      <c r="AI392" s="25">
        <f t="shared" ca="1" si="165"/>
        <v>1.0000477973259434</v>
      </c>
    </row>
    <row r="393" spans="1:35">
      <c r="A393" s="25">
        <v>38.100000000000101</v>
      </c>
      <c r="B393" s="25">
        <f t="shared" si="153"/>
        <v>1</v>
      </c>
      <c r="C393" s="25">
        <f t="shared" si="154"/>
        <v>0</v>
      </c>
      <c r="E393" s="25">
        <f ca="1">Kp*(G393+H393*OnebyTi+Td*(G393-G392))</f>
        <v>0.33332610185555622</v>
      </c>
      <c r="F393" s="25">
        <f t="shared" ca="1" si="155"/>
        <v>1.0000470047993417</v>
      </c>
      <c r="G393" s="25">
        <f t="shared" ca="1" si="162"/>
        <v>-4.7004799341721082E-5</v>
      </c>
      <c r="H393" s="25">
        <f t="shared" ca="1" si="168"/>
        <v>0.33091509622343951</v>
      </c>
      <c r="I393" s="25">
        <f t="shared" ca="1" si="169"/>
        <v>1.7271554793374739</v>
      </c>
      <c r="J393" s="25">
        <f t="shared" ca="1" si="170"/>
        <v>0.97603454850787663</v>
      </c>
      <c r="K393" s="25">
        <f t="shared" ca="1" si="171"/>
        <v>3.335250538101699</v>
      </c>
      <c r="M393" s="25">
        <f ca="1">Kp*(Q393+R393*OnebyTi+Td*(Q393-Q392))</f>
        <v>-55.652384875743451</v>
      </c>
      <c r="N393" s="25">
        <f t="shared" ca="1" si="156"/>
        <v>-26.92683499711362</v>
      </c>
      <c r="O393" s="25">
        <f t="shared" ca="1" si="163"/>
        <v>7.5948354301796028E-2</v>
      </c>
      <c r="P393" s="25">
        <f t="shared" ca="1" si="157"/>
        <v>8.4217785106972052</v>
      </c>
      <c r="Q393" s="25">
        <f t="shared" ca="1" si="166"/>
        <v>-7.4217785106972052</v>
      </c>
      <c r="R393" s="25">
        <f t="shared" ca="1" si="172"/>
        <v>-10.614812799730734</v>
      </c>
      <c r="S393" s="25">
        <f t="shared" ca="1" si="173"/>
        <v>90.91767545998789</v>
      </c>
      <c r="T393" s="25">
        <f t="shared" ca="1" si="174"/>
        <v>397.71417651536404</v>
      </c>
      <c r="U393" s="25">
        <f t="shared" ca="1" si="175"/>
        <v>88.030243937144007</v>
      </c>
      <c r="W393" s="25">
        <f ca="1">Kp*(AB393+AC393*OnebyTi+Td*(AB393-AB392))</f>
        <v>-30.836824220270071</v>
      </c>
      <c r="X393" s="25">
        <f t="shared" ca="1" si="158"/>
        <v>-13.546337221003526</v>
      </c>
      <c r="Y393" s="25">
        <f t="shared" ca="1" si="159"/>
        <v>-4.9026199688419423</v>
      </c>
      <c r="Z393" s="25">
        <f t="shared" ca="1" si="160"/>
        <v>1.8838632198671275</v>
      </c>
      <c r="AA393" s="25">
        <f t="shared" ca="1" si="161"/>
        <v>4.8624978723262915</v>
      </c>
      <c r="AB393" s="25">
        <f t="shared" ca="1" si="167"/>
        <v>-3.8624978723262915</v>
      </c>
      <c r="AC393" s="25">
        <f t="shared" ca="1" si="176"/>
        <v>-7.3104098373775095</v>
      </c>
      <c r="AD393" s="25">
        <f t="shared" ca="1" si="177"/>
        <v>60.78561415276836</v>
      </c>
      <c r="AE393" s="25">
        <f t="shared" ca="1" si="178"/>
        <v>153.52413584755101</v>
      </c>
      <c r="AF393" s="25">
        <f t="shared" ca="1" si="179"/>
        <v>7517.2329646490243</v>
      </c>
      <c r="AH393" s="25">
        <f t="shared" ca="1" si="164"/>
        <v>0.33332610185555622</v>
      </c>
      <c r="AI393" s="25">
        <f t="shared" ca="1" si="165"/>
        <v>1.0000470047993417</v>
      </c>
    </row>
    <row r="394" spans="1:35">
      <c r="A394" s="25">
        <v>38.200000000000102</v>
      </c>
      <c r="B394" s="25">
        <f t="shared" si="153"/>
        <v>1</v>
      </c>
      <c r="C394" s="25">
        <f t="shared" si="154"/>
        <v>0</v>
      </c>
      <c r="E394" s="25">
        <f ca="1">Kp*(G394+H394*OnebyTi+Td*(G394-G393))</f>
        <v>0.33332622010607538</v>
      </c>
      <c r="F394" s="25">
        <f t="shared" ca="1" si="155"/>
        <v>1.0000462253191613</v>
      </c>
      <c r="G394" s="25">
        <f t="shared" ca="1" si="162"/>
        <v>-4.6225319161319334E-5</v>
      </c>
      <c r="H394" s="25">
        <f t="shared" ca="1" si="168"/>
        <v>0.33091047369152338</v>
      </c>
      <c r="I394" s="25">
        <f t="shared" ca="1" si="169"/>
        <v>1.7271601018693901</v>
      </c>
      <c r="J394" s="25">
        <f t="shared" ca="1" si="170"/>
        <v>0.9760345487215546</v>
      </c>
      <c r="K394" s="25">
        <f t="shared" ca="1" si="171"/>
        <v>3.3354271188208955</v>
      </c>
      <c r="M394" s="25">
        <f ca="1">Kp*(Q394+R394*OnebyTi+Td*(Q394-Q393))</f>
        <v>-54.166634493769251</v>
      </c>
      <c r="N394" s="25">
        <f t="shared" ca="1" si="156"/>
        <v>-28.192234926213175</v>
      </c>
      <c r="O394" s="25">
        <f t="shared" ca="1" si="163"/>
        <v>-1.0260498938337927</v>
      </c>
      <c r="P394" s="25">
        <f t="shared" ca="1" si="157"/>
        <v>8.0811806511397837</v>
      </c>
      <c r="Q394" s="25">
        <f t="shared" ca="1" si="166"/>
        <v>-7.0811806511397837</v>
      </c>
      <c r="R394" s="25">
        <f t="shared" ca="1" si="172"/>
        <v>-11.322930864844713</v>
      </c>
      <c r="S394" s="25">
        <f t="shared" ca="1" si="173"/>
        <v>91.625793525101869</v>
      </c>
      <c r="T394" s="25">
        <f t="shared" ca="1" si="174"/>
        <v>402.72848845677169</v>
      </c>
      <c r="U394" s="25">
        <f t="shared" ca="1" si="175"/>
        <v>88.721391633269107</v>
      </c>
      <c r="W394" s="25">
        <f ca="1">Kp*(AB394+AC394*OnebyTi+Td*(AB394-AB393))</f>
        <v>-30.2863346150511</v>
      </c>
      <c r="X394" s="25">
        <f t="shared" ca="1" si="158"/>
        <v>-13.788032357103521</v>
      </c>
      <c r="Y394" s="25">
        <f t="shared" ca="1" si="159"/>
        <v>-5.3241790336829693</v>
      </c>
      <c r="Z394" s="25">
        <f t="shared" ca="1" si="160"/>
        <v>1.5528825291375565</v>
      </c>
      <c r="AA394" s="25">
        <f t="shared" ca="1" si="161"/>
        <v>4.717228146123742</v>
      </c>
      <c r="AB394" s="25">
        <f t="shared" ca="1" si="167"/>
        <v>-3.717228146123742</v>
      </c>
      <c r="AC394" s="25">
        <f t="shared" ca="1" si="176"/>
        <v>-7.6821326519898836</v>
      </c>
      <c r="AD394" s="25">
        <f t="shared" ca="1" si="177"/>
        <v>61.157336967380736</v>
      </c>
      <c r="AE394" s="25">
        <f t="shared" ca="1" si="178"/>
        <v>154.90591435658447</v>
      </c>
      <c r="AF394" s="25">
        <f t="shared" ca="1" si="179"/>
        <v>7666.9363319027625</v>
      </c>
      <c r="AH394" s="25">
        <f t="shared" ca="1" si="164"/>
        <v>0.33332622010607538</v>
      </c>
      <c r="AI394" s="25">
        <f t="shared" ca="1" si="165"/>
        <v>1.0000462253191613</v>
      </c>
    </row>
    <row r="395" spans="1:35">
      <c r="A395" s="25">
        <v>38.300000000000097</v>
      </c>
      <c r="B395" s="25">
        <f t="shared" si="153"/>
        <v>1</v>
      </c>
      <c r="C395" s="25">
        <f t="shared" si="154"/>
        <v>0</v>
      </c>
      <c r="E395" s="25">
        <f ca="1">Kp*(G395+H395*OnebyTi+Td*(G395-G394))</f>
        <v>0.33332633711059217</v>
      </c>
      <c r="F395" s="25">
        <f t="shared" ca="1" si="155"/>
        <v>1.0000454586569707</v>
      </c>
      <c r="G395" s="25">
        <f t="shared" ca="1" si="162"/>
        <v>-4.5458656970698286E-5</v>
      </c>
      <c r="H395" s="25">
        <f t="shared" ca="1" si="168"/>
        <v>0.33090592782582628</v>
      </c>
      <c r="I395" s="25">
        <f t="shared" ca="1" si="169"/>
        <v>1.727164647735087</v>
      </c>
      <c r="J395" s="25">
        <f t="shared" ca="1" si="170"/>
        <v>0.97603454892820352</v>
      </c>
      <c r="K395" s="25">
        <f t="shared" ca="1" si="171"/>
        <v>3.3356012254770935</v>
      </c>
      <c r="M395" s="25">
        <f ca="1">Kp*(Q395+R395*OnebyTi+Td*(Q395-Q394))</f>
        <v>-52.453955787730216</v>
      </c>
      <c r="N395" s="25">
        <f t="shared" ca="1" si="156"/>
        <v>-29.364165043034937</v>
      </c>
      <c r="O395" s="25">
        <f t="shared" ca="1" si="163"/>
        <v>-2.1347166532788</v>
      </c>
      <c r="P395" s="25">
        <f t="shared" ca="1" si="157"/>
        <v>7.7095096283671722</v>
      </c>
      <c r="Q395" s="25">
        <f t="shared" ca="1" si="166"/>
        <v>-6.7095096283671722</v>
      </c>
      <c r="R395" s="25">
        <f t="shared" ca="1" si="172"/>
        <v>-11.993881827681429</v>
      </c>
      <c r="S395" s="25">
        <f t="shared" ca="1" si="173"/>
        <v>92.296744487938582</v>
      </c>
      <c r="T395" s="25">
        <f t="shared" ca="1" si="174"/>
        <v>407.23024040208685</v>
      </c>
      <c r="U395" s="25">
        <f t="shared" ca="1" si="175"/>
        <v>89.376262953634381</v>
      </c>
      <c r="W395" s="25">
        <f ca="1">Kp*(AB395+AC395*OnebyTi+Td*(AB395-AB394))</f>
        <v>-29.664922890364171</v>
      </c>
      <c r="X395" s="25">
        <f t="shared" ca="1" si="158"/>
        <v>-14.0018312654088</v>
      </c>
      <c r="Y395" s="25">
        <f t="shared" ca="1" si="159"/>
        <v>-5.736966031207734</v>
      </c>
      <c r="Z395" s="25">
        <f t="shared" ca="1" si="160"/>
        <v>1.2174842789747804</v>
      </c>
      <c r="AA395" s="25">
        <f t="shared" ca="1" si="161"/>
        <v>4.5629011893046822</v>
      </c>
      <c r="AB395" s="25">
        <f t="shared" ca="1" si="167"/>
        <v>-3.5629011893046822</v>
      </c>
      <c r="AC395" s="25">
        <f t="shared" ca="1" si="176"/>
        <v>-8.0384227709203522</v>
      </c>
      <c r="AD395" s="25">
        <f t="shared" ca="1" si="177"/>
        <v>61.513627086311203</v>
      </c>
      <c r="AE395" s="25">
        <f t="shared" ca="1" si="178"/>
        <v>156.17534084505934</v>
      </c>
      <c r="AF395" s="25">
        <f t="shared" ca="1" si="179"/>
        <v>7812.0284426877051</v>
      </c>
      <c r="AH395" s="25">
        <f t="shared" ca="1" si="164"/>
        <v>0.33332633711059217</v>
      </c>
      <c r="AI395" s="25">
        <f t="shared" ca="1" si="165"/>
        <v>1.0000454586569707</v>
      </c>
    </row>
    <row r="396" spans="1:35">
      <c r="A396" s="25">
        <v>38.400000000000098</v>
      </c>
      <c r="B396" s="25">
        <f t="shared" ref="B396:B459" si="180">IF(A396&lt;SP_t,0,SP_val)</f>
        <v>1</v>
      </c>
      <c r="C396" s="25">
        <f t="shared" ref="C396:C459" si="181">IF(A396&lt;DIS_t,0,DIS_val)</f>
        <v>0</v>
      </c>
      <c r="E396" s="25">
        <f ca="1">Kp*(G396+H396*OnebyTi+Td*(G396-G395))</f>
        <v>0.33332645288942575</v>
      </c>
      <c r="F396" s="25">
        <f t="shared" ca="1" si="155"/>
        <v>1.0000447045975491</v>
      </c>
      <c r="G396" s="25">
        <f t="shared" ca="1" si="162"/>
        <v>-4.4704597549127811E-5</v>
      </c>
      <c r="H396" s="25">
        <f t="shared" ca="1" si="168"/>
        <v>0.33090145736607135</v>
      </c>
      <c r="I396" s="25">
        <f t="shared" ca="1" si="169"/>
        <v>1.7271691181948419</v>
      </c>
      <c r="J396" s="25">
        <f t="shared" ca="1" si="170"/>
        <v>0.97603454912805365</v>
      </c>
      <c r="K396" s="25">
        <f t="shared" ca="1" si="171"/>
        <v>3.3357728911316822</v>
      </c>
      <c r="M396" s="25">
        <f ca="1">Kp*(Q396+R396*OnebyTi+Td*(Q396-Q395))</f>
        <v>-50.517851934326892</v>
      </c>
      <c r="N396" s="25">
        <f t="shared" ca="1" si="156"/>
        <v>-30.437001566042092</v>
      </c>
      <c r="O396" s="25">
        <f t="shared" ca="1" si="163"/>
        <v>-3.2459652246834514</v>
      </c>
      <c r="P396" s="25">
        <f t="shared" ca="1" si="157"/>
        <v>7.3077614094727101</v>
      </c>
      <c r="Q396" s="25">
        <f t="shared" ca="1" si="166"/>
        <v>-6.3077614094727101</v>
      </c>
      <c r="R396" s="25">
        <f t="shared" ca="1" si="172"/>
        <v>-12.6246579686287</v>
      </c>
      <c r="S396" s="25">
        <f t="shared" ca="1" si="173"/>
        <v>92.927520628885858</v>
      </c>
      <c r="T396" s="25">
        <f t="shared" ca="1" si="174"/>
        <v>411.20902580197014</v>
      </c>
      <c r="U396" s="25">
        <f t="shared" ca="1" si="175"/>
        <v>89.991922259964582</v>
      </c>
      <c r="W396" s="25">
        <f ca="1">Kp*(AB396+AC396*OnebyTi+Td*(AB396-AB395))</f>
        <v>-28.973158250388735</v>
      </c>
      <c r="X396" s="25">
        <f t="shared" ca="1" si="158"/>
        <v>-14.187019113453919</v>
      </c>
      <c r="Y396" s="25">
        <f t="shared" ca="1" si="159"/>
        <v>-6.1400482651037613</v>
      </c>
      <c r="Z396" s="25">
        <f t="shared" ca="1" si="160"/>
        <v>0.87831173506599125</v>
      </c>
      <c r="AA396" s="25">
        <f t="shared" ca="1" si="161"/>
        <v>4.3997432813028503</v>
      </c>
      <c r="AB396" s="25">
        <f t="shared" ca="1" si="167"/>
        <v>-3.3997432813028503</v>
      </c>
      <c r="AC396" s="25">
        <f t="shared" ca="1" si="176"/>
        <v>-8.3783970990506376</v>
      </c>
      <c r="AD396" s="25">
        <f t="shared" ca="1" si="177"/>
        <v>61.853601414441485</v>
      </c>
      <c r="AE396" s="25">
        <f t="shared" ca="1" si="178"/>
        <v>157.33116628293573</v>
      </c>
      <c r="AF396" s="25">
        <f t="shared" ca="1" si="179"/>
        <v>7951.8289549558394</v>
      </c>
      <c r="AH396" s="25">
        <f t="shared" ca="1" si="164"/>
        <v>0.33332645288942575</v>
      </c>
      <c r="AI396" s="25">
        <f t="shared" ca="1" si="165"/>
        <v>1.0000447045975491</v>
      </c>
    </row>
    <row r="397" spans="1:35">
      <c r="A397" s="25">
        <v>38.500000000000099</v>
      </c>
      <c r="B397" s="25">
        <f t="shared" si="180"/>
        <v>1</v>
      </c>
      <c r="C397" s="25">
        <f t="shared" si="181"/>
        <v>0</v>
      </c>
      <c r="E397" s="25">
        <f ca="1">Kp*(G397+H397*OnebyTi+Td*(G397-G396))</f>
        <v>0.33332656741078864</v>
      </c>
      <c r="F397" s="25">
        <f t="shared" ref="F397:F460" ca="1" si="182">IF((ROW()-12)*0.1&lt;L_1,0,OFFSET(E397,-L_1*10-1,0)*b_1-F396*a_1)+C397</f>
        <v>1.000043962937895</v>
      </c>
      <c r="G397" s="25">
        <f t="shared" ca="1" si="162"/>
        <v>-4.3962937894992393E-5</v>
      </c>
      <c r="H397" s="25">
        <f t="shared" ca="1" si="168"/>
        <v>0.33089706107228184</v>
      </c>
      <c r="I397" s="25">
        <f t="shared" ca="1" si="169"/>
        <v>1.7271735144886313</v>
      </c>
      <c r="J397" s="25">
        <f t="shared" ca="1" si="170"/>
        <v>0.9760345493213276</v>
      </c>
      <c r="K397" s="25">
        <f t="shared" ca="1" si="171"/>
        <v>3.335942148442578</v>
      </c>
      <c r="M397" s="25">
        <f ca="1">Kp*(Q397+R397*OnebyTi+Td*(Q397-Q396))</f>
        <v>-48.362712559444084</v>
      </c>
      <c r="N397" s="25">
        <f t="shared" ref="N397:N460" ca="1" si="183">IF((ROW()-12)*0.1&lt;L_2,0,OFFSET(M397,-L_2*10-1,0)*b_2-N396*a_2)</f>
        <v>-31.405420768423507</v>
      </c>
      <c r="O397" s="25">
        <f t="shared" ca="1" si="163"/>
        <v>-4.355646179539451</v>
      </c>
      <c r="P397" s="25">
        <f t="shared" ref="P397:P460" ca="1" si="184">IF((ROW()-12)*0.1&lt;L_2,0,OFFSET(O397,-1,0)*b_2/K_2-P396*a_2)+C397</f>
        <v>6.8770580960110488</v>
      </c>
      <c r="Q397" s="25">
        <f t="shared" ca="1" si="166"/>
        <v>-5.8770580960110488</v>
      </c>
      <c r="R397" s="25">
        <f t="shared" ca="1" si="172"/>
        <v>-13.212363778229804</v>
      </c>
      <c r="S397" s="25">
        <f t="shared" ca="1" si="173"/>
        <v>93.515226438486962</v>
      </c>
      <c r="T397" s="25">
        <f t="shared" ca="1" si="174"/>
        <v>414.66300698835903</v>
      </c>
      <c r="U397" s="25">
        <f t="shared" ca="1" si="175"/>
        <v>90.565543434972128</v>
      </c>
      <c r="W397" s="25">
        <f ca="1">Kp*(AB397+AC397*OnebyTi+Td*(AB397-AB396))</f>
        <v>-28.211759673834653</v>
      </c>
      <c r="X397" s="25">
        <f t="shared" ref="X397:X460" ca="1" si="185">IF((ROW()-12)*0.1&lt;L_3,0,OFFSET(W397,-L_3*10-1,0)*b_3-X396*a_3)</f>
        <v>-14.342932587813408</v>
      </c>
      <c r="Y397" s="25">
        <f t="shared" ref="Y397:Y460" ca="1" si="186">IF((ROW()-12)*0.1&lt;L_3,0,OFFSET(X397,-1,0)*b_3/K_3-Y396*a_3)</f>
        <v>-6.5325036644037766</v>
      </c>
      <c r="Z397" s="25">
        <f t="shared" ref="Z397:Z460" ca="1" si="187">IF((ROW()-12)*0.1&lt;L_3,0,OFFSET(Y397,-1,0)*b_3/K_3-Z396*a_3)</f>
        <v>0.53602227879654352</v>
      </c>
      <c r="AA397" s="25">
        <f t="shared" ref="AA397:AA460" ca="1" si="188">IF((ROW()-12)*0.1&lt;L_3,0,OFFSET(Z397,-1,0)*b_3/K_3-AA396*a_3)+C397</f>
        <v>4.2280010382115378</v>
      </c>
      <c r="AB397" s="25">
        <f t="shared" ca="1" si="167"/>
        <v>-3.2280010382115378</v>
      </c>
      <c r="AC397" s="25">
        <f t="shared" ca="1" si="176"/>
        <v>-8.701197202871791</v>
      </c>
      <c r="AD397" s="25">
        <f t="shared" ca="1" si="177"/>
        <v>62.176401518262637</v>
      </c>
      <c r="AE397" s="25">
        <f t="shared" ca="1" si="178"/>
        <v>158.3731653532052</v>
      </c>
      <c r="AF397" s="25">
        <f t="shared" ca="1" si="179"/>
        <v>8085.6822166624734</v>
      </c>
      <c r="AH397" s="25">
        <f t="shared" ca="1" si="164"/>
        <v>0.33332656741078864</v>
      </c>
      <c r="AI397" s="25">
        <f t="shared" ca="1" si="165"/>
        <v>1.000043962937895</v>
      </c>
    </row>
    <row r="398" spans="1:35">
      <c r="A398" s="25">
        <v>38.600000000000101</v>
      </c>
      <c r="B398" s="25">
        <f t="shared" si="180"/>
        <v>1</v>
      </c>
      <c r="C398" s="25">
        <f t="shared" si="181"/>
        <v>0</v>
      </c>
      <c r="E398" s="25">
        <f ca="1">Kp*(G398+H398*OnebyTi+Td*(G398-G397))</f>
        <v>0.33332668060068421</v>
      </c>
      <c r="F398" s="25">
        <f t="shared" ca="1" si="182"/>
        <v>1.0000432334857041</v>
      </c>
      <c r="G398" s="25">
        <f t="shared" ref="G398:G461" ca="1" si="189">B398-F398</f>
        <v>-4.3233485704119445E-5</v>
      </c>
      <c r="H398" s="25">
        <f t="shared" ca="1" si="168"/>
        <v>0.33089273772371142</v>
      </c>
      <c r="I398" s="25">
        <f t="shared" ca="1" si="169"/>
        <v>1.7271778378372018</v>
      </c>
      <c r="J398" s="25">
        <f t="shared" ca="1" si="170"/>
        <v>0.97603454950824098</v>
      </c>
      <c r="K398" s="25">
        <f t="shared" ca="1" si="171"/>
        <v>3.3361090296973961</v>
      </c>
      <c r="M398" s="25">
        <f ca="1">Kp*(Q398+R398*OnebyTi+Td*(Q398-Q397))</f>
        <v>-45.993808713536261</v>
      </c>
      <c r="N398" s="25">
        <f t="shared" ca="1" si="183"/>
        <v>-32.26442290961873</v>
      </c>
      <c r="O398" s="25">
        <f t="shared" ca="1" si="163"/>
        <v>-5.4595621655872488</v>
      </c>
      <c r="P398" s="25">
        <f t="shared" ca="1" si="184"/>
        <v>6.418645336393328</v>
      </c>
      <c r="Q398" s="25">
        <f t="shared" ca="1" si="166"/>
        <v>-5.418645336393328</v>
      </c>
      <c r="R398" s="25">
        <f t="shared" ca="1" si="172"/>
        <v>-13.754228311869136</v>
      </c>
      <c r="S398" s="25">
        <f t="shared" ca="1" si="173"/>
        <v>94.057090972126289</v>
      </c>
      <c r="T398" s="25">
        <f t="shared" ca="1" si="174"/>
        <v>417.59917871652073</v>
      </c>
      <c r="U398" s="25">
        <f t="shared" ca="1" si="175"/>
        <v>91.09442194095729</v>
      </c>
      <c r="W398" s="25">
        <f ca="1">Kp*(AB398+AC398*OnebyTi+Td*(AB398-AB397))</f>
        <v>-27.381595927382012</v>
      </c>
      <c r="X398" s="25">
        <f t="shared" ca="1" si="185"/>
        <v>-14.468961764242565</v>
      </c>
      <c r="Y398" s="25">
        <f t="shared" ca="1" si="186"/>
        <v>-6.9134227778947324</v>
      </c>
      <c r="Z398" s="25">
        <f t="shared" ca="1" si="187"/>
        <v>0.19128620061503054</v>
      </c>
      <c r="AA398" s="25">
        <f t="shared" ca="1" si="188"/>
        <v>4.0479411093837285</v>
      </c>
      <c r="AB398" s="25">
        <f t="shared" ca="1" si="167"/>
        <v>-3.0479411093837285</v>
      </c>
      <c r="AC398" s="25">
        <f t="shared" ca="1" si="176"/>
        <v>-9.0059913138101635</v>
      </c>
      <c r="AD398" s="25">
        <f t="shared" ca="1" si="177"/>
        <v>62.481195629201011</v>
      </c>
      <c r="AE398" s="25">
        <f t="shared" ca="1" si="178"/>
        <v>159.30215985383234</v>
      </c>
      <c r="AF398" s="25">
        <f t="shared" ca="1" si="179"/>
        <v>8212.9639870679694</v>
      </c>
      <c r="AH398" s="25">
        <f t="shared" ca="1" si="164"/>
        <v>0.33332668060068421</v>
      </c>
      <c r="AI398" s="25">
        <f t="shared" ca="1" si="165"/>
        <v>1.0000432334857041</v>
      </c>
    </row>
    <row r="399" spans="1:35">
      <c r="A399" s="25">
        <v>38.700000000000102</v>
      </c>
      <c r="B399" s="25">
        <f t="shared" si="180"/>
        <v>1</v>
      </c>
      <c r="C399" s="25">
        <f t="shared" si="181"/>
        <v>0</v>
      </c>
      <c r="E399" s="25">
        <f ca="1">Kp*(G399+H399*OnebyTi+Td*(G399-G398))</f>
        <v>0.33332679235483736</v>
      </c>
      <c r="F399" s="25">
        <f t="shared" ca="1" si="182"/>
        <v>1.0000425160574749</v>
      </c>
      <c r="G399" s="25">
        <f t="shared" ca="1" si="189"/>
        <v>-4.2516057474850655E-5</v>
      </c>
      <c r="H399" s="25">
        <f t="shared" ca="1" si="168"/>
        <v>0.33088848611796395</v>
      </c>
      <c r="I399" s="25">
        <f t="shared" ca="1" si="169"/>
        <v>1.7271820894429493</v>
      </c>
      <c r="J399" s="25">
        <f t="shared" ca="1" si="170"/>
        <v>0.9760345496890025</v>
      </c>
      <c r="K399" s="25">
        <f t="shared" ca="1" si="171"/>
        <v>3.3362735668398238</v>
      </c>
      <c r="M399" s="25">
        <f ca="1">Kp*(Q399+R399*OnebyTi+Td*(Q399-Q398))</f>
        <v>-43.417284464014777</v>
      </c>
      <c r="N399" s="25">
        <f t="shared" ca="1" si="183"/>
        <v>-33.009355257736885</v>
      </c>
      <c r="O399" s="25">
        <f t="shared" ca="1" si="163"/>
        <v>-6.5534830846651246</v>
      </c>
      <c r="P399" s="25">
        <f t="shared" ca="1" si="184"/>
        <v>5.9338892396671934</v>
      </c>
      <c r="Q399" s="25">
        <f t="shared" ca="1" si="166"/>
        <v>-4.9338892396671934</v>
      </c>
      <c r="R399" s="25">
        <f t="shared" ca="1" si="172"/>
        <v>-14.247617235835856</v>
      </c>
      <c r="S399" s="25">
        <f t="shared" ca="1" si="173"/>
        <v>94.550479896093009</v>
      </c>
      <c r="T399" s="25">
        <f t="shared" ca="1" si="174"/>
        <v>420.03350501945107</v>
      </c>
      <c r="U399" s="25">
        <f t="shared" ca="1" si="175"/>
        <v>91.57598657718269</v>
      </c>
      <c r="W399" s="25">
        <f ca="1">Kp*(AB399+AC399*OnebyTi+Td*(AB399-AB398))</f>
        <v>-26.483685272396951</v>
      </c>
      <c r="X399" s="25">
        <f t="shared" ca="1" si="185"/>
        <v>-14.564551887003686</v>
      </c>
      <c r="Y399" s="25">
        <f t="shared" ca="1" si="186"/>
        <v>-7.2819107624662083</v>
      </c>
      <c r="Z399" s="25">
        <f t="shared" ca="1" si="187"/>
        <v>-0.15521454502183482</v>
      </c>
      <c r="AA399" s="25">
        <f t="shared" ca="1" si="188"/>
        <v>3.859849829980933</v>
      </c>
      <c r="AB399" s="25">
        <f t="shared" ca="1" si="167"/>
        <v>-2.859849829980933</v>
      </c>
      <c r="AC399" s="25">
        <f t="shared" ca="1" si="176"/>
        <v>-9.2919762968082562</v>
      </c>
      <c r="AD399" s="25">
        <f t="shared" ca="1" si="177"/>
        <v>62.767180612199105</v>
      </c>
      <c r="AE399" s="25">
        <f t="shared" ca="1" si="178"/>
        <v>160.12003395883653</v>
      </c>
      <c r="AF399" s="25">
        <f t="shared" ca="1" si="179"/>
        <v>8333.0872618595859</v>
      </c>
      <c r="AH399" s="25">
        <f t="shared" ca="1" si="164"/>
        <v>0.33332679235483736</v>
      </c>
      <c r="AI399" s="25">
        <f t="shared" ca="1" si="165"/>
        <v>1.0000425160574749</v>
      </c>
    </row>
    <row r="400" spans="1:35">
      <c r="A400" s="25">
        <v>38.800000000000097</v>
      </c>
      <c r="B400" s="25">
        <f t="shared" si="180"/>
        <v>1</v>
      </c>
      <c r="C400" s="25">
        <f t="shared" si="181"/>
        <v>0</v>
      </c>
      <c r="E400" s="25">
        <f ca="1">Kp*(G400+H400*OnebyTi+Td*(G400-G399))</f>
        <v>0.33332690255154218</v>
      </c>
      <c r="F400" s="25">
        <f t="shared" ca="1" si="182"/>
        <v>1.0000418104764148</v>
      </c>
      <c r="G400" s="25">
        <f t="shared" ca="1" si="189"/>
        <v>-4.1810476414827491E-5</v>
      </c>
      <c r="H400" s="25">
        <f t="shared" ca="1" si="168"/>
        <v>0.33088430507032246</v>
      </c>
      <c r="I400" s="25">
        <f t="shared" ca="1" si="169"/>
        <v>1.7271862704905907</v>
      </c>
      <c r="J400" s="25">
        <f t="shared" ca="1" si="170"/>
        <v>0.9760345498638141</v>
      </c>
      <c r="K400" s="25">
        <f t="shared" ca="1" si="171"/>
        <v>3.3364357914883134</v>
      </c>
      <c r="M400" s="25">
        <f ca="1">Kp*(Q400+R400*OnebyTi+Td*(Q400-Q399))</f>
        <v>-40.640145092401674</v>
      </c>
      <c r="N400" s="25">
        <f t="shared" ca="1" si="183"/>
        <v>-33.635934104416933</v>
      </c>
      <c r="O400" s="25">
        <f t="shared" ca="1" si="163"/>
        <v>-7.6331615906994283</v>
      </c>
      <c r="P400" s="25">
        <f t="shared" ca="1" si="184"/>
        <v>5.424272795830869</v>
      </c>
      <c r="Q400" s="25">
        <f t="shared" ca="1" si="166"/>
        <v>-4.424272795830869</v>
      </c>
      <c r="R400" s="25">
        <f t="shared" ca="1" si="172"/>
        <v>-14.690044515418943</v>
      </c>
      <c r="S400" s="25">
        <f t="shared" ca="1" si="173"/>
        <v>94.992907175676095</v>
      </c>
      <c r="T400" s="25">
        <f t="shared" ca="1" si="174"/>
        <v>421.99092399664397</v>
      </c>
      <c r="U400" s="25">
        <f t="shared" ca="1" si="175"/>
        <v>92.007810887858042</v>
      </c>
      <c r="W400" s="25">
        <f ca="1">Kp*(AB400+AC400*OnebyTi+Td*(AB400-AB399))</f>
        <v>-25.519194862480546</v>
      </c>
      <c r="X400" s="25">
        <f t="shared" ca="1" si="185"/>
        <v>-14.629205052831363</v>
      </c>
      <c r="Y400" s="25">
        <f t="shared" ca="1" si="186"/>
        <v>-7.6370893612646684</v>
      </c>
      <c r="Z400" s="25">
        <f t="shared" ca="1" si="187"/>
        <v>-0.50278762095518148</v>
      </c>
      <c r="AA400" s="25">
        <f t="shared" ca="1" si="188"/>
        <v>3.6640328297453673</v>
      </c>
      <c r="AB400" s="25">
        <f t="shared" ca="1" si="167"/>
        <v>-2.6640328297453673</v>
      </c>
      <c r="AC400" s="25">
        <f t="shared" ca="1" si="176"/>
        <v>-9.5583795797827928</v>
      </c>
      <c r="AD400" s="25">
        <f t="shared" ca="1" si="177"/>
        <v>63.033583895173642</v>
      </c>
      <c r="AE400" s="25">
        <f t="shared" ca="1" si="178"/>
        <v>160.82974105063263</v>
      </c>
      <c r="AF400" s="25">
        <f t="shared" ca="1" si="179"/>
        <v>8445.5070293977496</v>
      </c>
      <c r="AH400" s="25">
        <f t="shared" ca="1" si="164"/>
        <v>0.33332690255154218</v>
      </c>
      <c r="AI400" s="25">
        <f t="shared" ca="1" si="165"/>
        <v>1.0000418104764148</v>
      </c>
    </row>
    <row r="401" spans="1:35">
      <c r="A401" s="25">
        <v>38.900000000000098</v>
      </c>
      <c r="B401" s="25">
        <f t="shared" si="180"/>
        <v>1</v>
      </c>
      <c r="C401" s="25">
        <f t="shared" si="181"/>
        <v>0</v>
      </c>
      <c r="E401" s="25">
        <f ca="1">Kp*(G401+H401*OnebyTi+Td*(G401-G400))</f>
        <v>0.33332701106444473</v>
      </c>
      <c r="F401" s="25">
        <f t="shared" ca="1" si="182"/>
        <v>1.000041116570314</v>
      </c>
      <c r="G401" s="25">
        <f t="shared" ca="1" si="189"/>
        <v>-4.1116570314025935E-5</v>
      </c>
      <c r="H401" s="25">
        <f t="shared" ca="1" si="168"/>
        <v>0.33088019341329106</v>
      </c>
      <c r="I401" s="25">
        <f t="shared" ca="1" si="169"/>
        <v>1.7271903821476222</v>
      </c>
      <c r="J401" s="25">
        <f t="shared" ca="1" si="170"/>
        <v>0.97603455003287132</v>
      </c>
      <c r="K401" s="25">
        <f t="shared" ca="1" si="171"/>
        <v>3.3365957349468349</v>
      </c>
      <c r="M401" s="25">
        <f ca="1">Kp*(Q401+R401*OnebyTi+Td*(Q401-Q400))</f>
        <v>-37.670241896636448</v>
      </c>
      <c r="N401" s="25">
        <f t="shared" ca="1" si="183"/>
        <v>-34.140265676192293</v>
      </c>
      <c r="O401" s="25">
        <f t="shared" ca="1" si="163"/>
        <v>-8.6943488536518192</v>
      </c>
      <c r="P401" s="25">
        <f t="shared" ca="1" si="184"/>
        <v>4.8913918097547597</v>
      </c>
      <c r="Q401" s="25">
        <f t="shared" ca="1" si="166"/>
        <v>-3.8913918097547597</v>
      </c>
      <c r="R401" s="25">
        <f t="shared" ca="1" si="172"/>
        <v>-15.07918369639442</v>
      </c>
      <c r="S401" s="25">
        <f t="shared" ca="1" si="173"/>
        <v>95.382046356651571</v>
      </c>
      <c r="T401" s="25">
        <f t="shared" ca="1" si="174"/>
        <v>423.50521701834663</v>
      </c>
      <c r="U401" s="25">
        <f t="shared" ca="1" si="175"/>
        <v>92.387624173261599</v>
      </c>
      <c r="W401" s="25">
        <f ca="1">Kp*(AB401+AC401*OnebyTi+Td*(AB401-AB400))</f>
        <v>-24.489439830016728</v>
      </c>
      <c r="X401" s="25">
        <f t="shared" ca="1" si="185"/>
        <v>-14.662481795140675</v>
      </c>
      <c r="Y401" s="25">
        <f t="shared" ca="1" si="186"/>
        <v>-7.9780988674999644</v>
      </c>
      <c r="Z401" s="25">
        <f t="shared" ca="1" si="187"/>
        <v>-0.85073162261563273</v>
      </c>
      <c r="AA401" s="25">
        <f t="shared" ca="1" si="188"/>
        <v>3.4608145983625072</v>
      </c>
      <c r="AB401" s="25">
        <f t="shared" ca="1" si="167"/>
        <v>-2.4608145983625072</v>
      </c>
      <c r="AC401" s="25">
        <f t="shared" ca="1" si="176"/>
        <v>-9.8044610396190439</v>
      </c>
      <c r="AD401" s="25">
        <f t="shared" ca="1" si="177"/>
        <v>63.27966535500989</v>
      </c>
      <c r="AE401" s="25">
        <f t="shared" ca="1" si="178"/>
        <v>161.43530189938403</v>
      </c>
      <c r="AF401" s="25">
        <f t="shared" ca="1" si="179"/>
        <v>8549.7238114498923</v>
      </c>
      <c r="AH401" s="25">
        <f t="shared" ca="1" si="164"/>
        <v>0.33332701106444473</v>
      </c>
      <c r="AI401" s="25">
        <f t="shared" ca="1" si="165"/>
        <v>1.000041116570314</v>
      </c>
    </row>
    <row r="402" spans="1:35">
      <c r="A402" s="25">
        <v>39.000000000000099</v>
      </c>
      <c r="B402" s="25">
        <f t="shared" si="180"/>
        <v>1</v>
      </c>
      <c r="C402" s="25">
        <f t="shared" si="181"/>
        <v>0</v>
      </c>
      <c r="E402" s="25">
        <f ca="1">Kp*(G402+H402*OnebyTi+Td*(G402-G401))</f>
        <v>0.3333271177743235</v>
      </c>
      <c r="F402" s="25">
        <f t="shared" ca="1" si="182"/>
        <v>1.0000404341695386</v>
      </c>
      <c r="G402" s="25">
        <f t="shared" ca="1" si="189"/>
        <v>-4.0434169538583475E-5</v>
      </c>
      <c r="H402" s="25">
        <f t="shared" ca="1" si="168"/>
        <v>0.33087614999633719</v>
      </c>
      <c r="I402" s="25">
        <f t="shared" ca="1" si="169"/>
        <v>1.7271944255645761</v>
      </c>
      <c r="J402" s="25">
        <f t="shared" ca="1" si="170"/>
        <v>0.97603455019636354</v>
      </c>
      <c r="K402" s="25">
        <f t="shared" ca="1" si="171"/>
        <v>3.3367534282080356</v>
      </c>
      <c r="M402" s="25">
        <f ca="1">Kp*(Q402+R402*OnebyTi+Td*(Q402-Q401))</f>
        <v>-34.516253611705828</v>
      </c>
      <c r="N402" s="25">
        <f t="shared" ca="1" si="183"/>
        <v>-34.518865849332052</v>
      </c>
      <c r="O402" s="25">
        <f t="shared" ca="1" si="163"/>
        <v>-9.7328105335354103</v>
      </c>
      <c r="P402" s="25">
        <f t="shared" ca="1" si="184"/>
        <v>4.3369503577066801</v>
      </c>
      <c r="Q402" s="25">
        <f t="shared" ca="1" si="166"/>
        <v>-3.3369503577066801</v>
      </c>
      <c r="R402" s="25">
        <f t="shared" ca="1" si="172"/>
        <v>-15.412878732165089</v>
      </c>
      <c r="S402" s="25">
        <f t="shared" ca="1" si="173"/>
        <v>95.715741392422245</v>
      </c>
      <c r="T402" s="25">
        <f t="shared" ca="1" si="174"/>
        <v>424.61874078732649</v>
      </c>
      <c r="U402" s="25">
        <f t="shared" ca="1" si="175"/>
        <v>92.713322057402777</v>
      </c>
      <c r="W402" s="25">
        <f ca="1">Kp*(AB402+AC402*OnebyTi+Td*(AB402-AB401))</f>
        <v>-23.395882060504228</v>
      </c>
      <c r="X402" s="25">
        <f t="shared" ca="1" si="185"/>
        <v>-14.664002564242892</v>
      </c>
      <c r="Y402" s="25">
        <f t="shared" ca="1" si="186"/>
        <v>-8.3041000697386043</v>
      </c>
      <c r="Z402" s="25">
        <f t="shared" ca="1" si="187"/>
        <v>-1.1983374249434018</v>
      </c>
      <c r="AA402" s="25">
        <f t="shared" ca="1" si="188"/>
        <v>3.2505380078736317</v>
      </c>
      <c r="AB402" s="25">
        <f t="shared" ca="1" si="167"/>
        <v>-2.2505380078736317</v>
      </c>
      <c r="AC402" s="25">
        <f t="shared" ca="1" si="176"/>
        <v>-10.029514840406407</v>
      </c>
      <c r="AD402" s="25">
        <f t="shared" ca="1" si="177"/>
        <v>63.504719155797254</v>
      </c>
      <c r="AE402" s="25">
        <f t="shared" ca="1" si="178"/>
        <v>161.9417940318724</v>
      </c>
      <c r="AF402" s="25">
        <f t="shared" ca="1" si="179"/>
        <v>8645.2858729496238</v>
      </c>
      <c r="AH402" s="25">
        <f t="shared" ca="1" si="164"/>
        <v>0.3333271177743235</v>
      </c>
      <c r="AI402" s="25">
        <f t="shared" ca="1" si="165"/>
        <v>1.0000404341695386</v>
      </c>
    </row>
    <row r="403" spans="1:35">
      <c r="A403" s="25">
        <v>39.100000000000101</v>
      </c>
      <c r="B403" s="25">
        <f t="shared" si="180"/>
        <v>1</v>
      </c>
      <c r="C403" s="25">
        <f t="shared" si="181"/>
        <v>0</v>
      </c>
      <c r="E403" s="25">
        <f ca="1">Kp*(G403+H403*OnebyTi+Td*(G403-G402))</f>
        <v>0.33332722257911163</v>
      </c>
      <c r="F403" s="25">
        <f t="shared" ca="1" si="182"/>
        <v>1.0000397631052753</v>
      </c>
      <c r="G403" s="25">
        <f t="shared" ca="1" si="189"/>
        <v>-3.9763105275314459E-5</v>
      </c>
      <c r="H403" s="25">
        <f t="shared" ca="1" si="168"/>
        <v>0.33087217368580968</v>
      </c>
      <c r="I403" s="25">
        <f t="shared" ca="1" si="169"/>
        <v>1.7271984018751037</v>
      </c>
      <c r="J403" s="25">
        <f t="shared" ca="1" si="170"/>
        <v>0.97603455035447395</v>
      </c>
      <c r="K403" s="25">
        <f t="shared" ca="1" si="171"/>
        <v>3.3369089019496618</v>
      </c>
      <c r="M403" s="25">
        <f ca="1">Kp*(Q403+R403*OnebyTi+Td*(Q403-Q402))</f>
        <v>-31.187664474666455</v>
      </c>
      <c r="N403" s="25">
        <f t="shared" ca="1" si="183"/>
        <v>-34.768678578428286</v>
      </c>
      <c r="O403" s="25">
        <f t="shared" ca="1" si="163"/>
        <v>-10.744342907096001</v>
      </c>
      <c r="P403" s="25">
        <f t="shared" ca="1" si="184"/>
        <v>3.7627557773904741</v>
      </c>
      <c r="Q403" s="25">
        <f t="shared" ca="1" si="166"/>
        <v>-2.7627557773904741</v>
      </c>
      <c r="R403" s="25">
        <f t="shared" ca="1" si="172"/>
        <v>-15.689154309904136</v>
      </c>
      <c r="S403" s="25">
        <f t="shared" ca="1" si="173"/>
        <v>95.992016970161288</v>
      </c>
      <c r="T403" s="25">
        <f t="shared" ca="1" si="174"/>
        <v>425.38202273587694</v>
      </c>
      <c r="U403" s="25">
        <f t="shared" ca="1" si="175"/>
        <v>92.982976566695228</v>
      </c>
      <c r="W403" s="25">
        <f ca="1">Kp*(AB403+AC403*OnebyTi+Td*(AB403-AB402))</f>
        <v>-22.240128654085026</v>
      </c>
      <c r="X403" s="25">
        <f t="shared" ca="1" si="185"/>
        <v>-14.633449099504288</v>
      </c>
      <c r="Y403" s="25">
        <f t="shared" ca="1" si="186"/>
        <v>-8.6142761745149237</v>
      </c>
      <c r="Z403" s="25">
        <f t="shared" ca="1" si="187"/>
        <v>-1.5448895584913922</v>
      </c>
      <c r="AA403" s="25">
        <f t="shared" ca="1" si="188"/>
        <v>3.0335637926905101</v>
      </c>
      <c r="AB403" s="25">
        <f t="shared" ca="1" si="167"/>
        <v>-2.0335637926905101</v>
      </c>
      <c r="AC403" s="25">
        <f t="shared" ca="1" si="176"/>
        <v>-10.232871219675458</v>
      </c>
      <c r="AD403" s="25">
        <f t="shared" ca="1" si="177"/>
        <v>63.708075535066307</v>
      </c>
      <c r="AE403" s="25">
        <f t="shared" ca="1" si="178"/>
        <v>162.35533220176657</v>
      </c>
      <c r="AF403" s="25">
        <f t="shared" ca="1" si="179"/>
        <v>8731.790020899336</v>
      </c>
      <c r="AH403" s="25">
        <f t="shared" ca="1" si="164"/>
        <v>0.33332722257911163</v>
      </c>
      <c r="AI403" s="25">
        <f t="shared" ca="1" si="165"/>
        <v>1.0000397631052753</v>
      </c>
    </row>
    <row r="404" spans="1:35">
      <c r="A404" s="25">
        <v>39.200000000000102</v>
      </c>
      <c r="B404" s="25">
        <f t="shared" si="180"/>
        <v>1</v>
      </c>
      <c r="C404" s="25">
        <f t="shared" si="181"/>
        <v>0</v>
      </c>
      <c r="E404" s="25">
        <f ca="1">Kp*(G404+H404*OnebyTi+Td*(G404-G403))</f>
        <v>0.33332732540162646</v>
      </c>
      <c r="F404" s="25">
        <f t="shared" ca="1" si="182"/>
        <v>1.0000391032081237</v>
      </c>
      <c r="G404" s="25">
        <f t="shared" ca="1" si="189"/>
        <v>-3.9103208123725253E-5</v>
      </c>
      <c r="H404" s="25">
        <f t="shared" ca="1" si="168"/>
        <v>0.33086826336499731</v>
      </c>
      <c r="I404" s="25">
        <f t="shared" ca="1" si="169"/>
        <v>1.7272023121959159</v>
      </c>
      <c r="J404" s="25">
        <f t="shared" ca="1" si="170"/>
        <v>0.97603455050738008</v>
      </c>
      <c r="K404" s="25">
        <f t="shared" ca="1" si="171"/>
        <v>3.337062186525507</v>
      </c>
      <c r="M404" s="25">
        <f ca="1">Kp*(Q404+R404*OnebyTi+Td*(Q404-Q403))</f>
        <v>-27.694738973099991</v>
      </c>
      <c r="N404" s="25">
        <f t="shared" ca="1" si="183"/>
        <v>-34.887092952676575</v>
      </c>
      <c r="O404" s="25">
        <f t="shared" ca="1" si="163"/>
        <v>-11.724789088435369</v>
      </c>
      <c r="P404" s="25">
        <f t="shared" ca="1" si="184"/>
        <v>3.1707132043052733</v>
      </c>
      <c r="Q404" s="25">
        <f t="shared" ca="1" si="166"/>
        <v>-2.1707132043052733</v>
      </c>
      <c r="R404" s="25">
        <f t="shared" ca="1" si="172"/>
        <v>-15.906225630334664</v>
      </c>
      <c r="S404" s="25">
        <f t="shared" ca="1" si="173"/>
        <v>96.209088290591822</v>
      </c>
      <c r="T404" s="25">
        <f t="shared" ca="1" si="174"/>
        <v>425.85322231741145</v>
      </c>
      <c r="U404" s="25">
        <f t="shared" ca="1" si="175"/>
        <v>93.194845675359687</v>
      </c>
      <c r="W404" s="25">
        <f ca="1">Kp*(AB404+AC404*OnebyTi+Td*(AB404-AB403))</f>
        <v>-21.023930074316876</v>
      </c>
      <c r="X404" s="25">
        <f t="shared" ca="1" si="185"/>
        <v>-14.570565689564688</v>
      </c>
      <c r="Y404" s="25">
        <f t="shared" ca="1" si="186"/>
        <v>-8.9078347020963751</v>
      </c>
      <c r="Z404" s="25">
        <f t="shared" ca="1" si="187"/>
        <v>-1.8896676121818099</v>
      </c>
      <c r="AA404" s="25">
        <f t="shared" ca="1" si="188"/>
        <v>2.8102699878567345</v>
      </c>
      <c r="AB404" s="25">
        <f t="shared" ca="1" si="167"/>
        <v>-1.8102699878567345</v>
      </c>
      <c r="AC404" s="25">
        <f t="shared" ca="1" si="176"/>
        <v>-10.413898218461132</v>
      </c>
      <c r="AD404" s="25">
        <f t="shared" ca="1" si="177"/>
        <v>63.889102533851982</v>
      </c>
      <c r="AE404" s="25">
        <f t="shared" ca="1" si="178"/>
        <v>162.68303994466007</v>
      </c>
      <c r="AF404" s="25">
        <f t="shared" ca="1" si="179"/>
        <v>8808.8809516586643</v>
      </c>
      <c r="AH404" s="25">
        <f t="shared" ca="1" si="164"/>
        <v>0.33332732540162646</v>
      </c>
      <c r="AI404" s="25">
        <f t="shared" ca="1" si="165"/>
        <v>1.0000391032081237</v>
      </c>
    </row>
    <row r="405" spans="1:35">
      <c r="A405" s="25">
        <v>39.300000000000097</v>
      </c>
      <c r="B405" s="25">
        <f t="shared" si="180"/>
        <v>1</v>
      </c>
      <c r="C405" s="25">
        <f t="shared" si="181"/>
        <v>0</v>
      </c>
      <c r="E405" s="25">
        <f ca="1">Kp*(G405+H405*OnebyTi+Td*(G405-G404))</f>
        <v>0.33332742619467592</v>
      </c>
      <c r="F405" s="25">
        <f t="shared" ca="1" si="182"/>
        <v>1.0000384543070986</v>
      </c>
      <c r="G405" s="25">
        <f t="shared" ca="1" si="189"/>
        <v>-3.8454307098589879E-5</v>
      </c>
      <c r="H405" s="25">
        <f t="shared" ca="1" si="168"/>
        <v>0.33086441793428745</v>
      </c>
      <c r="I405" s="25">
        <f t="shared" ca="1" si="169"/>
        <v>1.7272061576266258</v>
      </c>
      <c r="J405" s="25">
        <f t="shared" ca="1" si="170"/>
        <v>0.97603455065525346</v>
      </c>
      <c r="K405" s="25">
        <f t="shared" ca="1" si="171"/>
        <v>3.3372133119524046</v>
      </c>
      <c r="M405" s="25">
        <f ca="1">Kp*(Q405+R405*OnebyTi+Td*(Q405-Q404))</f>
        <v>-24.048493329030144</v>
      </c>
      <c r="N405" s="25">
        <f t="shared" ca="1" si="183"/>
        <v>-34.871958797846268</v>
      </c>
      <c r="O405" s="25">
        <f t="shared" ca="1" si="163"/>
        <v>-12.67005528373816</v>
      </c>
      <c r="P405" s="25">
        <f t="shared" ca="1" si="184"/>
        <v>2.5628196691064504</v>
      </c>
      <c r="Q405" s="25">
        <f t="shared" ca="1" si="166"/>
        <v>-1.5628196691064504</v>
      </c>
      <c r="R405" s="25">
        <f t="shared" ca="1" si="172"/>
        <v>-16.062507597245308</v>
      </c>
      <c r="S405" s="25">
        <f t="shared" ca="1" si="173"/>
        <v>96.365370257502462</v>
      </c>
      <c r="T405" s="25">
        <f t="shared" ca="1" si="174"/>
        <v>426.09746284922608</v>
      </c>
      <c r="U405" s="25">
        <f t="shared" ca="1" si="175"/>
        <v>93.347382274708835</v>
      </c>
      <c r="W405" s="25">
        <f ca="1">Kp*(AB405+AC405*OnebyTi+Td*(AB405-AB404))</f>
        <v>-19.749177984878497</v>
      </c>
      <c r="X405" s="25">
        <f t="shared" ca="1" si="185"/>
        <v>-14.475160316923176</v>
      </c>
      <c r="Y405" s="25">
        <f t="shared" ca="1" si="186"/>
        <v>-9.1840093512528451</v>
      </c>
      <c r="Z405" s="25">
        <f t="shared" ca="1" si="187"/>
        <v>-2.2319476601070924</v>
      </c>
      <c r="AA405" s="25">
        <f t="shared" ca="1" si="188"/>
        <v>2.5810513262921218</v>
      </c>
      <c r="AB405" s="25">
        <f t="shared" ca="1" si="167"/>
        <v>-1.5810513262921218</v>
      </c>
      <c r="AC405" s="25">
        <f t="shared" ca="1" si="176"/>
        <v>-10.572003351090343</v>
      </c>
      <c r="AD405" s="25">
        <f t="shared" ca="1" si="177"/>
        <v>64.047207666481199</v>
      </c>
      <c r="AE405" s="25">
        <f t="shared" ca="1" si="178"/>
        <v>162.93301227429708</v>
      </c>
      <c r="AF405" s="25">
        <f t="shared" ca="1" si="179"/>
        <v>8876.2491475354127</v>
      </c>
      <c r="AH405" s="25">
        <f t="shared" ca="1" si="164"/>
        <v>0.33332742619467592</v>
      </c>
      <c r="AI405" s="25">
        <f t="shared" ca="1" si="165"/>
        <v>1.0000384543070986</v>
      </c>
    </row>
    <row r="406" spans="1:35">
      <c r="A406" s="25">
        <v>39.400000000000098</v>
      </c>
      <c r="B406" s="25">
        <f t="shared" si="180"/>
        <v>1</v>
      </c>
      <c r="C406" s="25">
        <f t="shared" si="181"/>
        <v>0</v>
      </c>
      <c r="E406" s="25">
        <f ca="1">Kp*(G406+H406*OnebyTi+Td*(G406-G405))</f>
        <v>0.33332752494344392</v>
      </c>
      <c r="F406" s="25">
        <f t="shared" ca="1" si="182"/>
        <v>1.0000378162290693</v>
      </c>
      <c r="G406" s="25">
        <f t="shared" ca="1" si="189"/>
        <v>-3.7816229069287388E-5</v>
      </c>
      <c r="H406" s="25">
        <f t="shared" ca="1" si="168"/>
        <v>0.33086063631138052</v>
      </c>
      <c r="I406" s="25">
        <f t="shared" ca="1" si="169"/>
        <v>1.7272099392495326</v>
      </c>
      <c r="J406" s="25">
        <f t="shared" ca="1" si="170"/>
        <v>0.97603455079826018</v>
      </c>
      <c r="K406" s="25">
        <f t="shared" ca="1" si="171"/>
        <v>3.3373623078949377</v>
      </c>
      <c r="M406" s="25">
        <f ca="1">Kp*(Q406+R406*OnebyTi+Td*(Q406-Q405))</f>
        <v>-20.260663783294586</v>
      </c>
      <c r="N406" s="25">
        <f t="shared" ca="1" si="183"/>
        <v>-34.721600746347583</v>
      </c>
      <c r="O406" s="25">
        <f t="shared" ca="1" si="163"/>
        <v>-13.576127019359445</v>
      </c>
      <c r="P406" s="25">
        <f t="shared" ca="1" si="184"/>
        <v>1.9411577724922504</v>
      </c>
      <c r="Q406" s="25">
        <f t="shared" ca="1" si="166"/>
        <v>-0.94115777249225041</v>
      </c>
      <c r="R406" s="25">
        <f t="shared" ca="1" si="172"/>
        <v>-16.156623374494533</v>
      </c>
      <c r="S406" s="25">
        <f t="shared" ca="1" si="173"/>
        <v>96.459486034751691</v>
      </c>
      <c r="T406" s="25">
        <f t="shared" ca="1" si="174"/>
        <v>426.18604064449835</v>
      </c>
      <c r="U406" s="25">
        <f t="shared" ca="1" si="175"/>
        <v>93.439242525079308</v>
      </c>
      <c r="W406" s="25">
        <f ca="1">Kp*(AB406+AC406*OnebyTi+Td*(AB406-AB405))</f>
        <v>-18.417902775542331</v>
      </c>
      <c r="X406" s="25">
        <f t="shared" ca="1" si="185"/>
        <v>-14.347105683398617</v>
      </c>
      <c r="Y406" s="25">
        <f t="shared" ca="1" si="186"/>
        <v>-9.4420618289021903</v>
      </c>
      <c r="Z406" s="25">
        <f t="shared" ca="1" si="187"/>
        <v>-2.5710037096908103</v>
      </c>
      <c r="AA406" s="25">
        <f t="shared" ca="1" si="188"/>
        <v>2.346318595847952</v>
      </c>
      <c r="AB406" s="25">
        <f t="shared" ca="1" si="167"/>
        <v>-1.346318595847952</v>
      </c>
      <c r="AC406" s="25">
        <f t="shared" ca="1" si="176"/>
        <v>-10.706635210675138</v>
      </c>
      <c r="AD406" s="25">
        <f t="shared" ca="1" si="177"/>
        <v>64.181839526066</v>
      </c>
      <c r="AE406" s="25">
        <f t="shared" ca="1" si="178"/>
        <v>163.11426965044967</v>
      </c>
      <c r="AF406" s="25">
        <f t="shared" ca="1" si="179"/>
        <v>8933.6273667164623</v>
      </c>
      <c r="AH406" s="25">
        <f t="shared" ca="1" si="164"/>
        <v>0.33332752494344392</v>
      </c>
      <c r="AI406" s="25">
        <f t="shared" ca="1" si="165"/>
        <v>1.0000378162290693</v>
      </c>
    </row>
    <row r="407" spans="1:35">
      <c r="A407" s="25">
        <v>39.500000000000099</v>
      </c>
      <c r="B407" s="25">
        <f t="shared" si="180"/>
        <v>1</v>
      </c>
      <c r="C407" s="25">
        <f t="shared" si="181"/>
        <v>0</v>
      </c>
      <c r="E407" s="25">
        <f ca="1">Kp*(G407+H407*OnebyTi+Td*(G407-G406))</f>
        <v>0.33332762166524671</v>
      </c>
      <c r="F407" s="25">
        <f t="shared" ca="1" si="182"/>
        <v>1.0000371887986297</v>
      </c>
      <c r="G407" s="25">
        <f t="shared" ca="1" si="189"/>
        <v>-3.7188798629683717E-5</v>
      </c>
      <c r="H407" s="25">
        <f t="shared" ca="1" si="168"/>
        <v>0.33085691743151757</v>
      </c>
      <c r="I407" s="25">
        <f t="shared" ca="1" si="169"/>
        <v>1.7272136581293955</v>
      </c>
      <c r="J407" s="25">
        <f t="shared" ca="1" si="170"/>
        <v>0.97603455093656089</v>
      </c>
      <c r="K407" s="25">
        <f t="shared" ca="1" si="171"/>
        <v>3.3375092036495251</v>
      </c>
      <c r="M407" s="25">
        <f ca="1">Kp*(Q407+R407*OnebyTi+Td*(Q407-Q406))</f>
        <v>-16.343671758251375</v>
      </c>
      <c r="N407" s="25">
        <f t="shared" ca="1" si="183"/>
        <v>-34.434830702562309</v>
      </c>
      <c r="O407" s="25">
        <f t="shared" ca="1" si="163"/>
        <v>-14.439085281842287</v>
      </c>
      <c r="P407" s="25">
        <f t="shared" ca="1" si="184"/>
        <v>1.3078889559446689</v>
      </c>
      <c r="Q407" s="25">
        <f t="shared" ca="1" si="166"/>
        <v>-0.30788895594466892</v>
      </c>
      <c r="R407" s="25">
        <f t="shared" ca="1" si="172"/>
        <v>-16.187412270088998</v>
      </c>
      <c r="S407" s="25">
        <f t="shared" ca="1" si="173"/>
        <v>96.49027493034616</v>
      </c>
      <c r="T407" s="25">
        <f t="shared" ca="1" si="174"/>
        <v>426.19552020541761</v>
      </c>
      <c r="U407" s="25">
        <f t="shared" ca="1" si="175"/>
        <v>93.469293550964693</v>
      </c>
      <c r="W407" s="25">
        <f ca="1">Kp*(AB407+AC407*OnebyTi+Td*(AB407-AB406))</f>
        <v>-17.032270779399482</v>
      </c>
      <c r="X407" s="25">
        <f t="shared" ca="1" si="185"/>
        <v>-14.186340113182046</v>
      </c>
      <c r="Y407" s="25">
        <f t="shared" ca="1" si="186"/>
        <v>-9.6812836405352165</v>
      </c>
      <c r="Z407" s="25">
        <f t="shared" ca="1" si="187"/>
        <v>-2.9061091684537912</v>
      </c>
      <c r="AA407" s="25">
        <f t="shared" ca="1" si="188"/>
        <v>2.1064979570913511</v>
      </c>
      <c r="AB407" s="25">
        <f t="shared" ca="1" si="167"/>
        <v>-1.1064979570913511</v>
      </c>
      <c r="AC407" s="25">
        <f t="shared" ca="1" si="176"/>
        <v>-10.817285006384273</v>
      </c>
      <c r="AD407" s="25">
        <f t="shared" ca="1" si="177"/>
        <v>64.292489321775136</v>
      </c>
      <c r="AE407" s="25">
        <f t="shared" ca="1" si="178"/>
        <v>163.23670342335441</v>
      </c>
      <c r="AF407" s="25">
        <f t="shared" ca="1" si="179"/>
        <v>8980.7858139593409</v>
      </c>
      <c r="AH407" s="25">
        <f t="shared" ca="1" si="164"/>
        <v>0.33332762166524671</v>
      </c>
      <c r="AI407" s="25">
        <f t="shared" ca="1" si="165"/>
        <v>1.0000371887986297</v>
      </c>
    </row>
    <row r="408" spans="1:35">
      <c r="A408" s="25">
        <v>39.600000000000101</v>
      </c>
      <c r="B408" s="25">
        <f t="shared" si="180"/>
        <v>1</v>
      </c>
      <c r="C408" s="25">
        <f t="shared" si="181"/>
        <v>0</v>
      </c>
      <c r="E408" s="25">
        <f ca="1">Kp*(G408+H408*OnebyTi+Td*(G408-G407))</f>
        <v>0.3333277164069553</v>
      </c>
      <c r="F408" s="25">
        <f t="shared" ca="1" si="182"/>
        <v>1.0000365718383599</v>
      </c>
      <c r="G408" s="25">
        <f t="shared" ca="1" si="189"/>
        <v>-3.6571838359922282E-5</v>
      </c>
      <c r="H408" s="25">
        <f t="shared" ca="1" si="168"/>
        <v>0.33085326024768158</v>
      </c>
      <c r="I408" s="25">
        <f t="shared" ca="1" si="169"/>
        <v>1.7272173153132315</v>
      </c>
      <c r="J408" s="25">
        <f t="shared" ca="1" si="170"/>
        <v>0.97603455107031079</v>
      </c>
      <c r="K408" s="25">
        <f t="shared" ca="1" si="171"/>
        <v>3.3376540281294305</v>
      </c>
      <c r="M408" s="25">
        <f ca="1">Kp*(Q408+R408*OnebyTi+Td*(Q408-Q407))</f>
        <v>-12.310585989459886</v>
      </c>
      <c r="N408" s="25">
        <f t="shared" ca="1" si="183"/>
        <v>-34.010958635700817</v>
      </c>
      <c r="O408" s="25">
        <f t="shared" ca="1" si="163"/>
        <v>-15.255122507969336</v>
      </c>
      <c r="P408" s="25">
        <f t="shared" ca="1" si="184"/>
        <v>0.66524638841216799</v>
      </c>
      <c r="Q408" s="25">
        <f t="shared" ca="1" si="166"/>
        <v>0.33475361158783201</v>
      </c>
      <c r="R408" s="25">
        <f t="shared" ca="1" si="172"/>
        <v>-16.153936908930216</v>
      </c>
      <c r="S408" s="25">
        <f t="shared" ca="1" si="173"/>
        <v>96.523750291504939</v>
      </c>
      <c r="T408" s="25">
        <f t="shared" ca="1" si="174"/>
        <v>426.20672620346471</v>
      </c>
      <c r="U408" s="25">
        <f t="shared" ca="1" si="175"/>
        <v>93.501966660065222</v>
      </c>
      <c r="W408" s="25">
        <f ca="1">Kp*(AB408+AC408*OnebyTi+Td*(AB408-AB407))</f>
        <v>-15.594581183973641</v>
      </c>
      <c r="X408" s="25">
        <f t="shared" ca="1" si="185"/>
        <v>-13.992868330416142</v>
      </c>
      <c r="Y408" s="25">
        <f t="shared" ca="1" si="186"/>
        <v>-9.9009978373629863</v>
      </c>
      <c r="Z408" s="25">
        <f t="shared" ca="1" si="187"/>
        <v>-3.2365383265652734</v>
      </c>
      <c r="AA408" s="25">
        <f t="shared" ca="1" si="188"/>
        <v>1.8620302228266932</v>
      </c>
      <c r="AB408" s="25">
        <f t="shared" ca="1" si="167"/>
        <v>-0.86203022282669317</v>
      </c>
      <c r="AC408" s="25">
        <f t="shared" ca="1" si="176"/>
        <v>-10.903488028666942</v>
      </c>
      <c r="AD408" s="25">
        <f t="shared" ca="1" si="177"/>
        <v>64.378692344057811</v>
      </c>
      <c r="AE408" s="25">
        <f t="shared" ca="1" si="178"/>
        <v>163.31101303386109</v>
      </c>
      <c r="AF408" s="25">
        <f t="shared" ca="1" si="179"/>
        <v>9017.5261218752821</v>
      </c>
      <c r="AH408" s="25">
        <f t="shared" ca="1" si="164"/>
        <v>0.3333277164069553</v>
      </c>
      <c r="AI408" s="25">
        <f t="shared" ca="1" si="165"/>
        <v>1.0000365718383599</v>
      </c>
    </row>
    <row r="409" spans="1:35">
      <c r="A409" s="25">
        <v>39.700000000000102</v>
      </c>
      <c r="B409" s="25">
        <f t="shared" si="180"/>
        <v>1</v>
      </c>
      <c r="C409" s="25">
        <f t="shared" si="181"/>
        <v>0</v>
      </c>
      <c r="E409" s="25">
        <f ca="1">Kp*(G409+H409*OnebyTi+Td*(G409-G408))</f>
        <v>0.33332780924050948</v>
      </c>
      <c r="F409" s="25">
        <f t="shared" ca="1" si="182"/>
        <v>1.0000359651694175</v>
      </c>
      <c r="G409" s="25">
        <f t="shared" ca="1" si="189"/>
        <v>-3.5965169417506715E-5</v>
      </c>
      <c r="H409" s="25">
        <f t="shared" ca="1" si="168"/>
        <v>0.33084966373073982</v>
      </c>
      <c r="I409" s="25">
        <f t="shared" ca="1" si="169"/>
        <v>1.7272209118301733</v>
      </c>
      <c r="J409" s="25">
        <f t="shared" ca="1" si="170"/>
        <v>0.97603455119966009</v>
      </c>
      <c r="K409" s="25">
        <f t="shared" ca="1" si="171"/>
        <v>3.3377968098520179</v>
      </c>
      <c r="M409" s="25">
        <f ca="1">Kp*(Q409+R409*OnebyTi+Td*(Q409-Q408))</f>
        <v>-8.1750817295616365</v>
      </c>
      <c r="N409" s="25">
        <f t="shared" ca="1" si="183"/>
        <v>-33.449801637864695</v>
      </c>
      <c r="O409" s="25">
        <f t="shared" ca="1" si="163"/>
        <v>-16.020558362714098</v>
      </c>
      <c r="P409" s="25">
        <f t="shared" ca="1" si="184"/>
        <v>1.5527490728047932E-2</v>
      </c>
      <c r="Q409" s="25">
        <f t="shared" ca="1" si="166"/>
        <v>0.98447250927195207</v>
      </c>
      <c r="R409" s="25">
        <f t="shared" ca="1" si="172"/>
        <v>-16.055489658003022</v>
      </c>
      <c r="S409" s="25">
        <f t="shared" ca="1" si="173"/>
        <v>96.622197542432133</v>
      </c>
      <c r="T409" s="25">
        <f t="shared" ca="1" si="174"/>
        <v>426.30364481561594</v>
      </c>
      <c r="U409" s="25">
        <f t="shared" ca="1" si="175"/>
        <v>93.598054578440781</v>
      </c>
      <c r="W409" s="25">
        <f ca="1">Kp*(AB409+AC409*OnebyTi+Td*(AB409-AB408))</f>
        <v>-14.107262639514174</v>
      </c>
      <c r="X409" s="25">
        <f t="shared" ca="1" si="185"/>
        <v>-13.766762108463652</v>
      </c>
      <c r="Y409" s="25">
        <f t="shared" ca="1" si="186"/>
        <v>-10.100560716177736</v>
      </c>
      <c r="Z409" s="25">
        <f t="shared" ca="1" si="187"/>
        <v>-3.5615678522985679</v>
      </c>
      <c r="AA409" s="25">
        <f t="shared" ca="1" si="188"/>
        <v>1.6133701004502872</v>
      </c>
      <c r="AB409" s="25">
        <f t="shared" ca="1" si="167"/>
        <v>-0.61337010045028717</v>
      </c>
      <c r="AC409" s="25">
        <f t="shared" ca="1" si="176"/>
        <v>-10.96482503871197</v>
      </c>
      <c r="AD409" s="25">
        <f t="shared" ca="1" si="177"/>
        <v>64.440029354102833</v>
      </c>
      <c r="AE409" s="25">
        <f t="shared" ca="1" si="178"/>
        <v>163.34863532187373</v>
      </c>
      <c r="AF409" s="25">
        <f t="shared" ca="1" si="179"/>
        <v>9043.6743128195703</v>
      </c>
      <c r="AH409" s="25">
        <f t="shared" ca="1" si="164"/>
        <v>0.33332780924050948</v>
      </c>
      <c r="AI409" s="25">
        <f t="shared" ca="1" si="165"/>
        <v>1.0000359651694175</v>
      </c>
    </row>
    <row r="410" spans="1:35">
      <c r="A410" s="25">
        <v>39.800000000000097</v>
      </c>
      <c r="B410" s="25">
        <f t="shared" si="180"/>
        <v>1</v>
      </c>
      <c r="C410" s="25">
        <f t="shared" si="181"/>
        <v>0</v>
      </c>
      <c r="E410" s="25">
        <f ca="1">Kp*(G410+H410*OnebyTi+Td*(G410-G409))</f>
        <v>0.33332790025704895</v>
      </c>
      <c r="F410" s="25">
        <f t="shared" ca="1" si="182"/>
        <v>1.0000353686123771</v>
      </c>
      <c r="G410" s="25">
        <f t="shared" ca="1" si="189"/>
        <v>-3.5368612377073561E-5</v>
      </c>
      <c r="H410" s="25">
        <f t="shared" ca="1" si="168"/>
        <v>0.3308461268695021</v>
      </c>
      <c r="I410" s="25">
        <f t="shared" ca="1" si="169"/>
        <v>1.727224448691411</v>
      </c>
      <c r="J410" s="25">
        <f t="shared" ca="1" si="170"/>
        <v>0.97603455132475392</v>
      </c>
      <c r="K410" s="25">
        <f t="shared" ca="1" si="171"/>
        <v>3.3379375769292787</v>
      </c>
      <c r="M410" s="25">
        <f ca="1">Kp*(Q410+R410*OnebyTi+Td*(Q410-Q409))</f>
        <v>-3.9513971399457617</v>
      </c>
      <c r="N410" s="25">
        <f t="shared" ca="1" si="183"/>
        <v>-32.75169119071608</v>
      </c>
      <c r="O410" s="25">
        <f t="shared" ca="1" si="163"/>
        <v>-16.731855242949898</v>
      </c>
      <c r="P410" s="25">
        <f t="shared" ca="1" si="184"/>
        <v>-0.63891387879539541</v>
      </c>
      <c r="Q410" s="25">
        <f t="shared" ca="1" si="166"/>
        <v>1.6389138787953954</v>
      </c>
      <c r="R410" s="25">
        <f t="shared" ca="1" si="172"/>
        <v>-15.891598270123483</v>
      </c>
      <c r="S410" s="25">
        <f t="shared" ca="1" si="173"/>
        <v>96.786088930311678</v>
      </c>
      <c r="T410" s="25">
        <f t="shared" ca="1" si="174"/>
        <v>426.57224868582676</v>
      </c>
      <c r="U410" s="25">
        <f t="shared" ca="1" si="175"/>
        <v>93.758018235675777</v>
      </c>
      <c r="W410" s="25">
        <f ca="1">Kp*(AB410+AC410*OnebyTi+Td*(AB410-AB409))</f>
        <v>-12.572869568411472</v>
      </c>
      <c r="X410" s="25">
        <f t="shared" ca="1" si="185"/>
        <v>-13.508160788261325</v>
      </c>
      <c r="Y410" s="25">
        <f t="shared" ca="1" si="186"/>
        <v>-10.279363467975804</v>
      </c>
      <c r="Z410" s="25">
        <f t="shared" ca="1" si="187"/>
        <v>-3.8804782974556788</v>
      </c>
      <c r="AA410" s="25">
        <f t="shared" ca="1" si="188"/>
        <v>1.3609853983216287</v>
      </c>
      <c r="AB410" s="25">
        <f t="shared" ca="1" si="167"/>
        <v>-0.36098539832162868</v>
      </c>
      <c r="AC410" s="25">
        <f t="shared" ca="1" si="176"/>
        <v>-11.000923578544132</v>
      </c>
      <c r="AD410" s="25">
        <f t="shared" ca="1" si="177"/>
        <v>64.476127893935001</v>
      </c>
      <c r="AE410" s="25">
        <f t="shared" ca="1" si="178"/>
        <v>163.36166636765387</v>
      </c>
      <c r="AF410" s="25">
        <f t="shared" ca="1" si="179"/>
        <v>9059.0729481300514</v>
      </c>
      <c r="AH410" s="25">
        <f t="shared" ca="1" si="164"/>
        <v>0.33332790025704895</v>
      </c>
      <c r="AI410" s="25">
        <f t="shared" ca="1" si="165"/>
        <v>1.0000353686123771</v>
      </c>
    </row>
    <row r="411" spans="1:35">
      <c r="A411" s="25">
        <v>39.900000000000098</v>
      </c>
      <c r="B411" s="25">
        <f t="shared" si="180"/>
        <v>1</v>
      </c>
      <c r="C411" s="25">
        <f t="shared" si="181"/>
        <v>0</v>
      </c>
      <c r="E411" s="25">
        <f ca="1">Kp*(G411+H411*OnebyTi+Td*(G411-G410))</f>
        <v>0.33332798956020704</v>
      </c>
      <c r="F411" s="25">
        <f t="shared" ca="1" si="182"/>
        <v>1.0000347819882314</v>
      </c>
      <c r="G411" s="25">
        <f t="shared" ca="1" si="189"/>
        <v>-3.4781988231369354E-5</v>
      </c>
      <c r="H411" s="25">
        <f t="shared" ca="1" si="168"/>
        <v>0.33084264867067897</v>
      </c>
      <c r="I411" s="25">
        <f t="shared" ca="1" si="169"/>
        <v>1.7272279268902342</v>
      </c>
      <c r="J411" s="25">
        <f t="shared" ca="1" si="170"/>
        <v>0.97603455144573259</v>
      </c>
      <c r="K411" s="25">
        <f t="shared" ca="1" si="171"/>
        <v>3.338076357062322</v>
      </c>
      <c r="M411" s="25">
        <f ca="1">Kp*(Q411+R411*OnebyTi+Td*(Q411-Q410))</f>
        <v>0.34571300213098466</v>
      </c>
      <c r="N411" s="25">
        <f t="shared" ca="1" si="183"/>
        <v>-31.917478590163594</v>
      </c>
      <c r="O411" s="25">
        <f t="shared" ca="1" si="163"/>
        <v>-17.385633445000781</v>
      </c>
      <c r="P411" s="25">
        <f t="shared" ca="1" si="184"/>
        <v>-1.2956755525773473</v>
      </c>
      <c r="Q411" s="25">
        <f t="shared" ca="1" si="166"/>
        <v>2.2956755525773476</v>
      </c>
      <c r="R411" s="25">
        <f t="shared" ca="1" si="172"/>
        <v>-15.662030714865748</v>
      </c>
      <c r="S411" s="25">
        <f t="shared" ca="1" si="173"/>
        <v>97.015656485569409</v>
      </c>
      <c r="T411" s="25">
        <f t="shared" ca="1" si="174"/>
        <v>427.09926131009689</v>
      </c>
      <c r="U411" s="25">
        <f t="shared" ca="1" si="175"/>
        <v>93.982084101498259</v>
      </c>
      <c r="W411" s="25">
        <f ca="1">Kp*(AB411+AC411*OnebyTi+Td*(AB411-AB410))</f>
        <v>-10.994078180329025</v>
      </c>
      <c r="X411" s="25">
        <f t="shared" ca="1" si="185"/>
        <v>-13.217271663398263</v>
      </c>
      <c r="Y411" s="25">
        <f t="shared" ca="1" si="186"/>
        <v>-10.436833771456682</v>
      </c>
      <c r="Z411" s="25">
        <f t="shared" ca="1" si="187"/>
        <v>-4.1925556097757921</v>
      </c>
      <c r="AA411" s="25">
        <f t="shared" ca="1" si="188"/>
        <v>1.1053561974199551</v>
      </c>
      <c r="AB411" s="25">
        <f t="shared" ca="1" si="167"/>
        <v>-0.10535619741995506</v>
      </c>
      <c r="AC411" s="25">
        <f t="shared" ca="1" si="176"/>
        <v>-11.011459198286127</v>
      </c>
      <c r="AD411" s="25">
        <f t="shared" ca="1" si="177"/>
        <v>64.486663513677001</v>
      </c>
      <c r="AE411" s="25">
        <f t="shared" ca="1" si="178"/>
        <v>163.36277636048735</v>
      </c>
      <c r="AF411" s="25">
        <f t="shared" ca="1" si="179"/>
        <v>9063.5727035393011</v>
      </c>
      <c r="AH411" s="25">
        <f t="shared" ca="1" si="164"/>
        <v>0.33332798956020704</v>
      </c>
      <c r="AI411" s="25">
        <f t="shared" ca="1" si="165"/>
        <v>1.0000347819882314</v>
      </c>
    </row>
    <row r="412" spans="1:35">
      <c r="A412" s="25">
        <v>40.000000000000099</v>
      </c>
      <c r="B412" s="25">
        <f t="shared" si="180"/>
        <v>1</v>
      </c>
      <c r="C412" s="25">
        <f t="shared" si="181"/>
        <v>0</v>
      </c>
      <c r="E412" s="25">
        <f ca="1">Kp*(G412+H412*OnebyTi+Td*(G412-G411))</f>
        <v>0.33332807725915092</v>
      </c>
      <c r="F412" s="25">
        <f t="shared" ca="1" si="182"/>
        <v>1.0000342051194604</v>
      </c>
      <c r="G412" s="25">
        <f t="shared" ca="1" si="189"/>
        <v>-3.4205119460395395E-5</v>
      </c>
      <c r="H412" s="25">
        <f t="shared" ca="1" si="168"/>
        <v>0.33083922815873296</v>
      </c>
      <c r="I412" s="25">
        <f t="shared" ca="1" si="169"/>
        <v>1.7272313474021803</v>
      </c>
      <c r="J412" s="25">
        <f t="shared" ca="1" si="170"/>
        <v>0.97603455156273156</v>
      </c>
      <c r="K412" s="25">
        <f t="shared" ca="1" si="171"/>
        <v>3.3382131775401636</v>
      </c>
      <c r="M412" s="25">
        <f ca="1">Kp*(Q412+R412*OnebyTi+Td*(Q412-Q411))</f>
        <v>4.7010261415387271</v>
      </c>
      <c r="N412" s="25">
        <f t="shared" ca="1" si="183"/>
        <v>-30.948538484752131</v>
      </c>
      <c r="O412" s="25">
        <f t="shared" ca="1" si="163"/>
        <v>-17.978685934580813</v>
      </c>
      <c r="P412" s="25">
        <f t="shared" ca="1" si="184"/>
        <v>-1.9523154692582547</v>
      </c>
      <c r="Q412" s="25">
        <f t="shared" ca="1" si="166"/>
        <v>2.9523154692582549</v>
      </c>
      <c r="R412" s="25">
        <f t="shared" ca="1" si="172"/>
        <v>-15.366799167939924</v>
      </c>
      <c r="S412" s="25">
        <f t="shared" ca="1" si="173"/>
        <v>97.310888032495228</v>
      </c>
      <c r="T412" s="25">
        <f t="shared" ca="1" si="174"/>
        <v>427.97087797309905</v>
      </c>
      <c r="U412" s="25">
        <f t="shared" ca="1" si="175"/>
        <v>94.270240292009177</v>
      </c>
      <c r="W412" s="25">
        <f ca="1">Kp*(AB412+AC412*OnebyTi+Td*(AB412-AB411))</f>
        <v>-9.3736821982953611</v>
      </c>
      <c r="X412" s="25">
        <f t="shared" ca="1" si="185"/>
        <v>-12.894370229807198</v>
      </c>
      <c r="Y412" s="25">
        <f t="shared" ca="1" si="186"/>
        <v>-10.572437327586695</v>
      </c>
      <c r="Z412" s="25">
        <f t="shared" ca="1" si="187"/>
        <v>-4.497092649298593</v>
      </c>
      <c r="AA412" s="25">
        <f t="shared" ca="1" si="188"/>
        <v>0.84697398963855619</v>
      </c>
      <c r="AB412" s="25">
        <f t="shared" ca="1" si="167"/>
        <v>0.15302601036144381</v>
      </c>
      <c r="AC412" s="25">
        <f t="shared" ca="1" si="176"/>
        <v>-10.996156597249984</v>
      </c>
      <c r="AD412" s="25">
        <f t="shared" ca="1" si="177"/>
        <v>64.501966114713142</v>
      </c>
      <c r="AE412" s="25">
        <f t="shared" ca="1" si="178"/>
        <v>163.36511805647206</v>
      </c>
      <c r="AF412" s="25">
        <f t="shared" ca="1" si="179"/>
        <v>9070.1217711400113</v>
      </c>
      <c r="AH412" s="25">
        <f t="shared" ca="1" si="164"/>
        <v>0.33332807725915092</v>
      </c>
      <c r="AI412" s="25">
        <f t="shared" ca="1" si="165"/>
        <v>1.0000342051194604</v>
      </c>
    </row>
    <row r="413" spans="1:35">
      <c r="A413" s="25">
        <v>40.100000000000101</v>
      </c>
      <c r="B413" s="25">
        <f t="shared" si="180"/>
        <v>1</v>
      </c>
      <c r="C413" s="25">
        <f t="shared" si="181"/>
        <v>0</v>
      </c>
      <c r="E413" s="25">
        <f ca="1">Kp*(G413+H413*OnebyTi+Td*(G413-G412))</f>
        <v>0.33332816346190969</v>
      </c>
      <c r="F413" s="25">
        <f t="shared" ca="1" si="182"/>
        <v>1.0000336378310797</v>
      </c>
      <c r="G413" s="25">
        <f t="shared" ca="1" si="189"/>
        <v>-3.3637831079680325E-5</v>
      </c>
      <c r="H413" s="25">
        <f t="shared" ca="1" si="168"/>
        <v>0.33083586437562501</v>
      </c>
      <c r="I413" s="25">
        <f t="shared" ca="1" si="169"/>
        <v>1.7272347111852884</v>
      </c>
      <c r="J413" s="25">
        <f t="shared" ca="1" si="170"/>
        <v>0.97603455167588193</v>
      </c>
      <c r="K413" s="25">
        <f t="shared" ca="1" si="171"/>
        <v>3.3383480652427933</v>
      </c>
      <c r="M413" s="25">
        <f ca="1">Kp*(Q413+R413*OnebyTi+Td*(Q413-Q412))</f>
        <v>9.0989031775637219</v>
      </c>
      <c r="N413" s="25">
        <f t="shared" ca="1" si="183"/>
        <v>-29.846770489969252</v>
      </c>
      <c r="O413" s="25">
        <f t="shared" ref="O413:O476" ca="1" si="190">IF((ROW()-12)*0.1&lt;L_2,0,OFFSET(N413,-1,0)*b_2/K_2-O412*a_2)</f>
        <v>-18.507992658367733</v>
      </c>
      <c r="P413" s="25">
        <f t="shared" ca="1" si="184"/>
        <v>-2.6063603485181424</v>
      </c>
      <c r="Q413" s="25">
        <f t="shared" ca="1" si="166"/>
        <v>3.6063603485181424</v>
      </c>
      <c r="R413" s="25">
        <f t="shared" ca="1" si="172"/>
        <v>-15.006163133088108</v>
      </c>
      <c r="S413" s="25">
        <f t="shared" ca="1" si="173"/>
        <v>97.671524067347036</v>
      </c>
      <c r="T413" s="25">
        <f t="shared" ca="1" si="174"/>
        <v>429.27146146943545</v>
      </c>
      <c r="U413" s="25">
        <f t="shared" ca="1" si="175"/>
        <v>94.622233522603935</v>
      </c>
      <c r="W413" s="25">
        <f ca="1">Kp*(AB413+AC413*OnebyTi+Td*(AB413-AB412))</f>
        <v>-7.7145883016429231</v>
      </c>
      <c r="X413" s="25">
        <f t="shared" ca="1" si="185"/>
        <v>-12.539800298213606</v>
      </c>
      <c r="Y413" s="25">
        <f t="shared" ca="1" si="186"/>
        <v>-10.685679331498715</v>
      </c>
      <c r="Z413" s="25">
        <f t="shared" ca="1" si="187"/>
        <v>-4.7933907056152281</v>
      </c>
      <c r="AA413" s="25">
        <f t="shared" ca="1" si="188"/>
        <v>0.5863407841510565</v>
      </c>
      <c r="AB413" s="25">
        <f t="shared" ca="1" si="167"/>
        <v>0.4136592158489435</v>
      </c>
      <c r="AC413" s="25">
        <f t="shared" ca="1" si="176"/>
        <v>-10.954790675665089</v>
      </c>
      <c r="AD413" s="25">
        <f t="shared" ca="1" si="177"/>
        <v>64.54333203629804</v>
      </c>
      <c r="AE413" s="25">
        <f t="shared" ca="1" si="178"/>
        <v>163.38222945115774</v>
      </c>
      <c r="AF413" s="25">
        <f t="shared" ca="1" si="179"/>
        <v>9087.8789807537887</v>
      </c>
      <c r="AH413" s="25">
        <f t="shared" ca="1" si="164"/>
        <v>0.33332816346190969</v>
      </c>
      <c r="AI413" s="25">
        <f t="shared" ca="1" si="165"/>
        <v>1.0000336378310797</v>
      </c>
    </row>
    <row r="414" spans="1:35">
      <c r="A414" s="25">
        <v>40.200000000000102</v>
      </c>
      <c r="B414" s="25">
        <f t="shared" si="180"/>
        <v>1</v>
      </c>
      <c r="C414" s="25">
        <f t="shared" si="181"/>
        <v>0</v>
      </c>
      <c r="E414" s="25">
        <f ca="1">Kp*(G414+H414*OnebyTi+Td*(G414-G413))</f>
        <v>0.33332824826943047</v>
      </c>
      <c r="F414" s="25">
        <f t="shared" ca="1" si="182"/>
        <v>1.0000330799515917</v>
      </c>
      <c r="G414" s="25">
        <f t="shared" ca="1" si="189"/>
        <v>-3.3079951591741263E-5</v>
      </c>
      <c r="H414" s="25">
        <f t="shared" ca="1" si="168"/>
        <v>0.33083255638046583</v>
      </c>
      <c r="I414" s="25">
        <f t="shared" ca="1" si="169"/>
        <v>1.7272380191804475</v>
      </c>
      <c r="J414" s="25">
        <f t="shared" ca="1" si="170"/>
        <v>0.97603455178531029</v>
      </c>
      <c r="K414" s="25">
        <f t="shared" ca="1" si="171"/>
        <v>3.3384810466481922</v>
      </c>
      <c r="M414" s="25">
        <f ca="1">Kp*(Q414+R414*OnebyTi+Td*(Q414-Q413))</f>
        <v>13.523341928703617</v>
      </c>
      <c r="N414" s="25">
        <f t="shared" ca="1" si="183"/>
        <v>-28.614598847433257</v>
      </c>
      <c r="O414" s="25">
        <f t="shared" ca="1" si="190"/>
        <v>-18.970734337394262</v>
      </c>
      <c r="P414" s="25">
        <f t="shared" ca="1" si="184"/>
        <v>-3.2553145959339735</v>
      </c>
      <c r="Q414" s="25">
        <f t="shared" ca="1" si="166"/>
        <v>4.2553145959339735</v>
      </c>
      <c r="R414" s="25">
        <f t="shared" ca="1" si="172"/>
        <v>-14.580631673494711</v>
      </c>
      <c r="S414" s="25">
        <f t="shared" ca="1" si="173"/>
        <v>98.097055526940437</v>
      </c>
      <c r="T414" s="25">
        <f t="shared" ca="1" si="174"/>
        <v>431.08223170047233</v>
      </c>
      <c r="U414" s="25">
        <f t="shared" ca="1" si="175"/>
        <v>95.037566930038722</v>
      </c>
      <c r="W414" s="25">
        <f ca="1">Kp*(AB414+AC414*OnebyTi+Td*(AB414-AB413))</f>
        <v>-6.0198112923195586</v>
      </c>
      <c r="X414" s="25">
        <f t="shared" ca="1" si="185"/>
        <v>-12.153973967750321</v>
      </c>
      <c r="Y414" s="25">
        <f t="shared" ca="1" si="186"/>
        <v>-10.776105878090693</v>
      </c>
      <c r="Z414" s="25">
        <f t="shared" ca="1" si="187"/>
        <v>-5.0807610129074625</v>
      </c>
      <c r="AA414" s="25">
        <f t="shared" ca="1" si="188"/>
        <v>0.32396818336352362</v>
      </c>
      <c r="AB414" s="25">
        <f t="shared" ca="1" si="167"/>
        <v>0.67603181663647638</v>
      </c>
      <c r="AC414" s="25">
        <f t="shared" ca="1" si="176"/>
        <v>-10.887187494001441</v>
      </c>
      <c r="AD414" s="25">
        <f t="shared" ca="1" si="177"/>
        <v>64.610935217961682</v>
      </c>
      <c r="AE414" s="25">
        <f t="shared" ca="1" si="178"/>
        <v>163.42793135286823</v>
      </c>
      <c r="AF414" s="25">
        <f t="shared" ca="1" si="179"/>
        <v>9117.021511175406</v>
      </c>
      <c r="AH414" s="25">
        <f t="shared" ca="1" si="164"/>
        <v>0.33332824826943047</v>
      </c>
      <c r="AI414" s="25">
        <f t="shared" ca="1" si="165"/>
        <v>1.0000330799515917</v>
      </c>
    </row>
    <row r="415" spans="1:35">
      <c r="A415" s="25">
        <v>40.300000000000097</v>
      </c>
      <c r="B415" s="25">
        <f t="shared" si="180"/>
        <v>1</v>
      </c>
      <c r="C415" s="25">
        <f t="shared" si="181"/>
        <v>0</v>
      </c>
      <c r="E415" s="25">
        <f ca="1">Kp*(G415+H415*OnebyTi+Td*(G415-G414))</f>
        <v>0.33332833177071836</v>
      </c>
      <c r="F415" s="25">
        <f t="shared" ca="1" si="182"/>
        <v>1.0000325313137788</v>
      </c>
      <c r="G415" s="25">
        <f t="shared" ca="1" si="189"/>
        <v>-3.2531313778783044E-5</v>
      </c>
      <c r="H415" s="25">
        <f t="shared" ca="1" si="168"/>
        <v>0.33082930324908794</v>
      </c>
      <c r="I415" s="25">
        <f t="shared" ca="1" si="169"/>
        <v>1.7272412723118253</v>
      </c>
      <c r="J415" s="25">
        <f t="shared" ca="1" si="170"/>
        <v>0.97603455189113897</v>
      </c>
      <c r="K415" s="25">
        <f t="shared" ca="1" si="171"/>
        <v>3.3386121478427206</v>
      </c>
      <c r="M415" s="25">
        <f ca="1">Kp*(Q415+R415*OnebyTi+Td*(Q415-Q414))</f>
        <v>17.958032657677943</v>
      </c>
      <c r="N415" s="25">
        <f t="shared" ca="1" si="183"/>
        <v>-27.254970104884947</v>
      </c>
      <c r="O415" s="25">
        <f t="shared" ca="1" si="190"/>
        <v>-19.364305683614869</v>
      </c>
      <c r="P415" s="25">
        <f t="shared" ca="1" si="184"/>
        <v>-3.8966694073407355</v>
      </c>
      <c r="Q415" s="25">
        <f t="shared" ca="1" si="166"/>
        <v>4.8966694073407355</v>
      </c>
      <c r="R415" s="25">
        <f t="shared" ca="1" si="172"/>
        <v>-14.090964732760638</v>
      </c>
      <c r="S415" s="25">
        <f t="shared" ca="1" si="173"/>
        <v>98.586722467674505</v>
      </c>
      <c r="T415" s="25">
        <f t="shared" ca="1" si="174"/>
        <v>433.47996882895097</v>
      </c>
      <c r="U415" s="25">
        <f t="shared" ca="1" si="175"/>
        <v>95.515498783114012</v>
      </c>
      <c r="W415" s="25">
        <f ca="1">Kp*(AB415+AC415*OnebyTi+Td*(AB415-AB414))</f>
        <v>-4.2924689917297938</v>
      </c>
      <c r="X415" s="25">
        <f t="shared" ca="1" si="185"/>
        <v>-11.737371459413913</v>
      </c>
      <c r="Y415" s="25">
        <f t="shared" ca="1" si="186"/>
        <v>-10.843305297785495</v>
      </c>
      <c r="Z415" s="25">
        <f t="shared" ca="1" si="187"/>
        <v>-5.3585262596493521</v>
      </c>
      <c r="AA415" s="25">
        <f t="shared" ca="1" si="188"/>
        <v>6.037643004359422E-2</v>
      </c>
      <c r="AB415" s="25">
        <f t="shared" ca="1" si="167"/>
        <v>0.93962356995640572</v>
      </c>
      <c r="AC415" s="25">
        <f t="shared" ca="1" si="176"/>
        <v>-10.7932251370058</v>
      </c>
      <c r="AD415" s="25">
        <f t="shared" ca="1" si="177"/>
        <v>64.704897574957329</v>
      </c>
      <c r="AE415" s="25">
        <f t="shared" ca="1" si="178"/>
        <v>163.51622059818999</v>
      </c>
      <c r="AF415" s="25">
        <f t="shared" ca="1" si="179"/>
        <v>9157.7523107569705</v>
      </c>
      <c r="AH415" s="25">
        <f t="shared" ca="1" si="164"/>
        <v>0.33332833177071836</v>
      </c>
      <c r="AI415" s="25">
        <f t="shared" ca="1" si="165"/>
        <v>1.0000325313137788</v>
      </c>
    </row>
    <row r="416" spans="1:35">
      <c r="A416" s="25">
        <v>40.400000000000098</v>
      </c>
      <c r="B416" s="25">
        <f t="shared" si="180"/>
        <v>1</v>
      </c>
      <c r="C416" s="25">
        <f t="shared" si="181"/>
        <v>0</v>
      </c>
      <c r="E416" s="25">
        <f ca="1">Kp*(G416+H416*OnebyTi+Td*(G416-G415))</f>
        <v>0.33332841403930519</v>
      </c>
      <c r="F416" s="25">
        <f t="shared" ca="1" si="182"/>
        <v>1.0000319917552922</v>
      </c>
      <c r="G416" s="25">
        <f t="shared" ca="1" si="189"/>
        <v>-3.1991755292226642E-5</v>
      </c>
      <c r="H416" s="25">
        <f t="shared" ca="1" si="168"/>
        <v>0.33082610407355872</v>
      </c>
      <c r="I416" s="25">
        <f t="shared" ca="1" si="169"/>
        <v>1.7272444714873545</v>
      </c>
      <c r="J416" s="25">
        <f t="shared" ca="1" si="170"/>
        <v>0.97603455199348621</v>
      </c>
      <c r="K416" s="25">
        <f t="shared" ca="1" si="171"/>
        <v>3.3387413945341011</v>
      </c>
      <c r="M416" s="25">
        <f ca="1">Kp*(Q416+R416*OnebyTi+Td*(Q416-Q415))</f>
        <v>22.386415474373131</v>
      </c>
      <c r="N416" s="25">
        <f t="shared" ca="1" si="183"/>
        <v>-25.77134880004262</v>
      </c>
      <c r="O416" s="25">
        <f t="shared" ca="1" si="190"/>
        <v>-19.686327982416508</v>
      </c>
      <c r="P416" s="25">
        <f t="shared" ca="1" si="184"/>
        <v>-4.5279120410138711</v>
      </c>
      <c r="Q416" s="25">
        <f t="shared" ca="1" si="166"/>
        <v>5.5279120410138711</v>
      </c>
      <c r="R416" s="25">
        <f t="shared" ca="1" si="172"/>
        <v>-13.53817352865925</v>
      </c>
      <c r="S416" s="25">
        <f t="shared" ca="1" si="173"/>
        <v>99.139513671775887</v>
      </c>
      <c r="T416" s="25">
        <f t="shared" ca="1" si="174"/>
        <v>436.53574998226958</v>
      </c>
      <c r="U416" s="25">
        <f t="shared" ca="1" si="175"/>
        <v>96.055042098355045</v>
      </c>
      <c r="W416" s="25">
        <f ca="1">Kp*(AB416+AC416*OnebyTi+Td*(AB416-AB415))</f>
        <v>-2.5357768758860173</v>
      </c>
      <c r="X416" s="25">
        <f t="shared" ca="1" si="185"/>
        <v>-11.290540808313102</v>
      </c>
      <c r="Y416" s="25">
        <f t="shared" ca="1" si="186"/>
        <v>-10.886909419022551</v>
      </c>
      <c r="Z416" s="25">
        <f t="shared" ca="1" si="187"/>
        <v>-5.6260220898256721</v>
      </c>
      <c r="AA416" s="25">
        <f t="shared" ca="1" si="188"/>
        <v>-0.20390657270735948</v>
      </c>
      <c r="AB416" s="25">
        <f t="shared" ca="1" si="167"/>
        <v>1.2039065727073595</v>
      </c>
      <c r="AC416" s="25">
        <f t="shared" ca="1" si="176"/>
        <v>-10.672834479735064</v>
      </c>
      <c r="AD416" s="25">
        <f t="shared" ca="1" si="177"/>
        <v>64.825288232228061</v>
      </c>
      <c r="AE416" s="25">
        <f t="shared" ca="1" si="178"/>
        <v>163.6611597017708</v>
      </c>
      <c r="AF416" s="25">
        <f t="shared" ca="1" si="179"/>
        <v>9210.307136619509</v>
      </c>
      <c r="AH416" s="25">
        <f t="shared" ca="1" si="164"/>
        <v>0.33332841403930519</v>
      </c>
      <c r="AI416" s="25">
        <f t="shared" ca="1" si="165"/>
        <v>1.0000319917552922</v>
      </c>
    </row>
    <row r="417" spans="1:35">
      <c r="A417" s="25">
        <v>40.500000000000199</v>
      </c>
      <c r="B417" s="25">
        <f t="shared" si="180"/>
        <v>1</v>
      </c>
      <c r="C417" s="25">
        <f t="shared" si="181"/>
        <v>0</v>
      </c>
      <c r="E417" s="25">
        <f ca="1">Kp*(G417+H417*OnebyTi+Td*(G417-G416))</f>
        <v>0.33332849513118318</v>
      </c>
      <c r="F417" s="25">
        <f t="shared" ca="1" si="182"/>
        <v>1.0000314611190122</v>
      </c>
      <c r="G417" s="25">
        <f t="shared" ca="1" si="189"/>
        <v>-3.146111901219939E-5</v>
      </c>
      <c r="H417" s="25">
        <f t="shared" ca="1" si="168"/>
        <v>0.3308229579616575</v>
      </c>
      <c r="I417" s="25">
        <f t="shared" ca="1" si="169"/>
        <v>1.7272476175992557</v>
      </c>
      <c r="J417" s="25">
        <f t="shared" ca="1" si="170"/>
        <v>0.97603455209246637</v>
      </c>
      <c r="K417" s="25">
        <f t="shared" ca="1" si="171"/>
        <v>3.3388688120661008</v>
      </c>
      <c r="M417" s="25">
        <f ca="1">Kp*(Q417+R417*OnebyTi+Td*(Q417-Q416))</f>
        <v>26.791739425008039</v>
      </c>
      <c r="N417" s="25">
        <f t="shared" ca="1" si="183"/>
        <v>-24.167711138673972</v>
      </c>
      <c r="O417" s="25">
        <f t="shared" ca="1" si="190"/>
        <v>-19.934660985486026</v>
      </c>
      <c r="P417" s="25">
        <f t="shared" ca="1" si="184"/>
        <v>-5.1465352249480079</v>
      </c>
      <c r="Q417" s="25">
        <f t="shared" ca="1" si="166"/>
        <v>6.1465352249480079</v>
      </c>
      <c r="R417" s="25">
        <f t="shared" ca="1" si="172"/>
        <v>-12.923520006164448</v>
      </c>
      <c r="S417" s="25">
        <f t="shared" ca="1" si="173"/>
        <v>99.754167194270693</v>
      </c>
      <c r="T417" s="25">
        <f t="shared" ca="1" si="174"/>
        <v>440.31373950942225</v>
      </c>
      <c r="U417" s="25">
        <f t="shared" ca="1" si="175"/>
        <v>96.654965173875311</v>
      </c>
      <c r="W417" s="25">
        <f ca="1">Kp*(AB417+AC417*OnebyTi+Td*(AB417-AB416))</f>
        <v>-0.75304245726311547</v>
      </c>
      <c r="X417" s="25">
        <f t="shared" ca="1" si="185"/>
        <v>-10.814097413938343</v>
      </c>
      <c r="Y417" s="25">
        <f t="shared" ca="1" si="186"/>
        <v>-10.906594754167827</v>
      </c>
      <c r="Z417" s="25">
        <f t="shared" ca="1" si="187"/>
        <v>-5.8825985925075051</v>
      </c>
      <c r="AA417" s="25">
        <f t="shared" ca="1" si="188"/>
        <v>-0.46834626690082826</v>
      </c>
      <c r="AB417" s="25">
        <f t="shared" ca="1" si="167"/>
        <v>1.4683462669008283</v>
      </c>
      <c r="AC417" s="25">
        <f t="shared" ca="1" si="176"/>
        <v>-10.525999853044981</v>
      </c>
      <c r="AD417" s="25">
        <f t="shared" ca="1" si="177"/>
        <v>64.972122858918141</v>
      </c>
      <c r="AE417" s="25">
        <f t="shared" ca="1" si="178"/>
        <v>163.87676377772297</v>
      </c>
      <c r="AF417" s="25">
        <f t="shared" ca="1" si="179"/>
        <v>9274.9604401868892</v>
      </c>
      <c r="AH417" s="25">
        <f t="shared" ca="1" si="164"/>
        <v>0.33332849513118318</v>
      </c>
      <c r="AI417" s="25">
        <f t="shared" ca="1" si="165"/>
        <v>1.0000314611190122</v>
      </c>
    </row>
    <row r="418" spans="1:35">
      <c r="A418" s="25">
        <v>40.6000000000002</v>
      </c>
      <c r="B418" s="25">
        <f t="shared" si="180"/>
        <v>1</v>
      </c>
      <c r="C418" s="25">
        <f t="shared" si="181"/>
        <v>0</v>
      </c>
      <c r="E418" s="25">
        <f ca="1">Kp*(G418+H418*OnebyTi+Td*(G418-G417))</f>
        <v>0.33332857508417385</v>
      </c>
      <c r="F418" s="25">
        <f t="shared" ca="1" si="182"/>
        <v>1.0000309392531741</v>
      </c>
      <c r="G418" s="25">
        <f t="shared" ca="1" si="189"/>
        <v>-3.0939253174100401E-5</v>
      </c>
      <c r="H418" s="25">
        <f t="shared" ca="1" si="168"/>
        <v>0.33081986403634012</v>
      </c>
      <c r="I418" s="25">
        <f t="shared" ca="1" si="169"/>
        <v>1.7272507115245732</v>
      </c>
      <c r="J418" s="25">
        <f t="shared" ca="1" si="170"/>
        <v>0.97603455218819013</v>
      </c>
      <c r="K418" s="25">
        <f t="shared" ca="1" si="171"/>
        <v>3.3389944254339876</v>
      </c>
      <c r="M418" s="25">
        <f ca="1">Kp*(Q418+R418*OnebyTi+Td*(Q418-Q417))</f>
        <v>31.157123066971963</v>
      </c>
      <c r="N418" s="25">
        <f t="shared" ca="1" si="183"/>
        <v>-22.448536664663497</v>
      </c>
      <c r="O418" s="25">
        <f t="shared" ca="1" si="190"/>
        <v>-20.107414060321872</v>
      </c>
      <c r="P418" s="25">
        <f t="shared" ca="1" si="184"/>
        <v>-5.7500466655739029</v>
      </c>
      <c r="Q418" s="25">
        <f t="shared" ca="1" si="166"/>
        <v>6.7500466655739029</v>
      </c>
      <c r="R418" s="25">
        <f t="shared" ca="1" si="172"/>
        <v>-12.248515339607058</v>
      </c>
      <c r="S418" s="25">
        <f t="shared" ca="1" si="173"/>
        <v>100.42917186082808</v>
      </c>
      <c r="T418" s="25">
        <f t="shared" ca="1" si="174"/>
        <v>444.8700525081648</v>
      </c>
      <c r="U418" s="25">
        <f t="shared" ca="1" si="175"/>
        <v>97.313793051323586</v>
      </c>
      <c r="W418" s="25">
        <f ca="1">Kp*(AB418+AC418*OnebyTi+Td*(AB418-AB417))</f>
        <v>1.0523405776477273</v>
      </c>
      <c r="X418" s="25">
        <f t="shared" ca="1" si="185"/>
        <v>-10.308723447964901</v>
      </c>
      <c r="Y418" s="25">
        <f t="shared" ca="1" si="186"/>
        <v>-10.902083605652681</v>
      </c>
      <c r="Z418" s="25">
        <f t="shared" ca="1" si="187"/>
        <v>-6.1276217766178833</v>
      </c>
      <c r="AA418" s="25">
        <f t="shared" ca="1" si="188"/>
        <v>-0.73240246871901338</v>
      </c>
      <c r="AB418" s="25">
        <f t="shared" ca="1" si="167"/>
        <v>1.7324024687190134</v>
      </c>
      <c r="AC418" s="25">
        <f t="shared" ca="1" si="176"/>
        <v>-10.35275960617308</v>
      </c>
      <c r="AD418" s="25">
        <f t="shared" ca="1" si="177"/>
        <v>65.14536310579004</v>
      </c>
      <c r="AE418" s="25">
        <f t="shared" ca="1" si="178"/>
        <v>164.17688560908533</v>
      </c>
      <c r="AF418" s="25">
        <f t="shared" ca="1" si="179"/>
        <v>9352.0298379093201</v>
      </c>
      <c r="AH418" s="25">
        <f t="shared" ca="1" si="164"/>
        <v>0.33332857508417385</v>
      </c>
      <c r="AI418" s="25">
        <f t="shared" ca="1" si="165"/>
        <v>1.0000309392531741</v>
      </c>
    </row>
    <row r="419" spans="1:35">
      <c r="A419" s="25">
        <v>40.700000000000202</v>
      </c>
      <c r="B419" s="25">
        <f t="shared" si="180"/>
        <v>1</v>
      </c>
      <c r="C419" s="25">
        <f t="shared" si="181"/>
        <v>0</v>
      </c>
      <c r="E419" s="25">
        <f ca="1">Kp*(G419+H419*OnebyTi+Td*(G419-G418))</f>
        <v>0.33332865391866479</v>
      </c>
      <c r="F419" s="25">
        <f t="shared" ca="1" si="182"/>
        <v>1.0000304260112711</v>
      </c>
      <c r="G419" s="25">
        <f t="shared" ca="1" si="189"/>
        <v>-3.0426011271122988E-5</v>
      </c>
      <c r="H419" s="25">
        <f t="shared" ca="1" si="168"/>
        <v>0.33081682143521302</v>
      </c>
      <c r="I419" s="25">
        <f t="shared" ca="1" si="169"/>
        <v>1.7272537541257003</v>
      </c>
      <c r="J419" s="25">
        <f t="shared" ca="1" si="170"/>
        <v>0.9760345522807643</v>
      </c>
      <c r="K419" s="25">
        <f t="shared" ca="1" si="171"/>
        <v>3.3391182592998612</v>
      </c>
      <c r="M419" s="25">
        <f ca="1">Kp*(Q419+R419*OnebyTi+Td*(Q419-Q418))</f>
        <v>35.46561632059349</v>
      </c>
      <c r="N419" s="25">
        <f t="shared" ca="1" si="183"/>
        <v>-20.618797927383607</v>
      </c>
      <c r="O419" s="25">
        <f t="shared" ca="1" si="190"/>
        <v>-20.20295654477912</v>
      </c>
      <c r="P419" s="25">
        <f t="shared" ca="1" si="184"/>
        <v>-6.3359786234371267</v>
      </c>
      <c r="Q419" s="25">
        <f t="shared" ca="1" si="166"/>
        <v>7.3359786234371267</v>
      </c>
      <c r="R419" s="25">
        <f t="shared" ca="1" si="172"/>
        <v>-11.514917477263346</v>
      </c>
      <c r="S419" s="25">
        <f t="shared" ca="1" si="173"/>
        <v>101.16276972317179</v>
      </c>
      <c r="T419" s="25">
        <f t="shared" ca="1" si="174"/>
        <v>450.25171074451742</v>
      </c>
      <c r="U419" s="25">
        <f t="shared" ca="1" si="175"/>
        <v>98.029809912450361</v>
      </c>
      <c r="W419" s="25">
        <f ca="1">Kp*(AB419+AC419*OnebyTi+Td*(AB419-AB418))</f>
        <v>2.876898465500656</v>
      </c>
      <c r="X419" s="25">
        <f t="shared" ca="1" si="185"/>
        <v>-9.7751671193887901</v>
      </c>
      <c r="Y419" s="25">
        <f t="shared" ca="1" si="186"/>
        <v>-10.873145089283902</v>
      </c>
      <c r="Z419" s="25">
        <f t="shared" ca="1" si="187"/>
        <v>-6.3604750277192839</v>
      </c>
      <c r="AA419" s="25">
        <f t="shared" ca="1" si="188"/>
        <v>-0.99553041931010067</v>
      </c>
      <c r="AB419" s="25">
        <f t="shared" ca="1" si="167"/>
        <v>1.9955304193101007</v>
      </c>
      <c r="AC419" s="25">
        <f t="shared" ca="1" si="176"/>
        <v>-10.153206564242071</v>
      </c>
      <c r="AD419" s="25">
        <f t="shared" ca="1" si="177"/>
        <v>65.344916147721051</v>
      </c>
      <c r="AE419" s="25">
        <f t="shared" ca="1" si="178"/>
        <v>164.57509977452452</v>
      </c>
      <c r="AF419" s="25">
        <f t="shared" ca="1" si="179"/>
        <v>9441.8789364230306</v>
      </c>
      <c r="AH419" s="25">
        <f t="shared" ca="1" si="164"/>
        <v>0.33332865391866479</v>
      </c>
      <c r="AI419" s="25">
        <f t="shared" ca="1" si="165"/>
        <v>1.0000304260112711</v>
      </c>
    </row>
    <row r="420" spans="1:35">
      <c r="A420" s="25">
        <v>40.800000000000203</v>
      </c>
      <c r="B420" s="25">
        <f t="shared" si="180"/>
        <v>1</v>
      </c>
      <c r="C420" s="25">
        <f t="shared" si="181"/>
        <v>0</v>
      </c>
      <c r="E420" s="25">
        <f ca="1">Kp*(G420+H420*OnebyTi+Td*(G420-G419))</f>
        <v>0.33332873163949683</v>
      </c>
      <c r="F420" s="25">
        <f t="shared" ca="1" si="182"/>
        <v>1.0000299212517616</v>
      </c>
      <c r="G420" s="25">
        <f t="shared" ca="1" si="189"/>
        <v>-2.9921251761599876E-5</v>
      </c>
      <c r="H420" s="25">
        <f t="shared" ca="1" si="168"/>
        <v>0.33081382931003683</v>
      </c>
      <c r="I420" s="25">
        <f t="shared" ca="1" si="169"/>
        <v>1.7272567462508763</v>
      </c>
      <c r="J420" s="25">
        <f t="shared" ca="1" si="170"/>
        <v>0.97603455237029246</v>
      </c>
      <c r="K420" s="25">
        <f t="shared" ca="1" si="171"/>
        <v>3.3392403380070483</v>
      </c>
      <c r="M420" s="25">
        <f ca="1">Kp*(Q420+R420*OnebyTi+Td*(Q420-Q419))</f>
        <v>39.700263381583888</v>
      </c>
      <c r="N420" s="25">
        <f t="shared" ca="1" si="183"/>
        <v>-18.68394815928502</v>
      </c>
      <c r="O420" s="25">
        <f t="shared" ca="1" si="190"/>
        <v>-20.219927257359696</v>
      </c>
      <c r="P420" s="25">
        <f t="shared" ca="1" si="184"/>
        <v>-6.901897520662688</v>
      </c>
      <c r="Q420" s="25">
        <f t="shared" ca="1" si="166"/>
        <v>7.901897520662688</v>
      </c>
      <c r="R420" s="25">
        <f t="shared" ca="1" si="172"/>
        <v>-10.724727725197077</v>
      </c>
      <c r="S420" s="25">
        <f t="shared" ca="1" si="173"/>
        <v>101.95295947523806</v>
      </c>
      <c r="T420" s="25">
        <f t="shared" ca="1" si="174"/>
        <v>456.49570918722293</v>
      </c>
      <c r="U420" s="25">
        <f t="shared" ca="1" si="175"/>
        <v>98.801062413395954</v>
      </c>
      <c r="W420" s="25">
        <f ca="1">Kp*(AB420+AC420*OnebyTi+Td*(AB420-AB419))</f>
        <v>4.7170836878107254</v>
      </c>
      <c r="X420" s="25">
        <f t="shared" ca="1" si="185"/>
        <v>-9.2142417970852133</v>
      </c>
      <c r="Y420" s="25">
        <f t="shared" ca="1" si="186"/>
        <v>-10.819596071806581</v>
      </c>
      <c r="Z420" s="25">
        <f t="shared" ca="1" si="187"/>
        <v>-6.5805605436601891</v>
      </c>
      <c r="AA420" s="25">
        <f t="shared" ca="1" si="188"/>
        <v>-1.257181855384008</v>
      </c>
      <c r="AB420" s="25">
        <f t="shared" ca="1" si="167"/>
        <v>2.2571818553840082</v>
      </c>
      <c r="AC420" s="25">
        <f t="shared" ca="1" si="176"/>
        <v>-9.9274883787036696</v>
      </c>
      <c r="AD420" s="25">
        <f t="shared" ca="1" si="177"/>
        <v>65.570634333259449</v>
      </c>
      <c r="AE420" s="25">
        <f t="shared" ca="1" si="178"/>
        <v>165.08458676735199</v>
      </c>
      <c r="AF420" s="25">
        <f t="shared" ca="1" si="179"/>
        <v>9544.9183196068352</v>
      </c>
      <c r="AH420" s="25">
        <f t="shared" ca="1" si="164"/>
        <v>0.33332873163949683</v>
      </c>
      <c r="AI420" s="25">
        <f t="shared" ca="1" si="165"/>
        <v>1.0000299212517616</v>
      </c>
    </row>
    <row r="421" spans="1:35">
      <c r="A421" s="25">
        <v>40.900000000000198</v>
      </c>
      <c r="B421" s="25">
        <f t="shared" si="180"/>
        <v>1</v>
      </c>
      <c r="C421" s="25">
        <f t="shared" si="181"/>
        <v>0</v>
      </c>
      <c r="E421" s="25">
        <f ca="1">Kp*(G421+H421*OnebyTi+Td*(G421-G420))</f>
        <v>0.33332880823876349</v>
      </c>
      <c r="F421" s="25">
        <f t="shared" ca="1" si="182"/>
        <v>1.0000294248376183</v>
      </c>
      <c r="G421" s="25">
        <f t="shared" ca="1" si="189"/>
        <v>-2.9424837618252653E-5</v>
      </c>
      <c r="H421" s="25">
        <f t="shared" ca="1" si="168"/>
        <v>0.33081088682627502</v>
      </c>
      <c r="I421" s="25">
        <f t="shared" ca="1" si="169"/>
        <v>1.7272596887346381</v>
      </c>
      <c r="J421" s="25">
        <f t="shared" ca="1" si="170"/>
        <v>0.97603455245687454</v>
      </c>
      <c r="K421" s="25">
        <f t="shared" ca="1" si="171"/>
        <v>3.339360685592907</v>
      </c>
      <c r="M421" s="25">
        <f ca="1">Kp*(Q421+R421*OnebyTi+Td*(Q421-Q420))</f>
        <v>43.844166471101722</v>
      </c>
      <c r="N421" s="25">
        <f t="shared" ca="1" si="183"/>
        <v>-16.649906984279358</v>
      </c>
      <c r="O421" s="25">
        <f t="shared" ca="1" si="190"/>
        <v>-20.157243116498254</v>
      </c>
      <c r="P421" s="25">
        <f t="shared" ca="1" si="184"/>
        <v>-7.4454135444539347</v>
      </c>
      <c r="Q421" s="25">
        <f t="shared" ca="1" si="166"/>
        <v>8.4454135444539347</v>
      </c>
      <c r="R421" s="25">
        <f t="shared" ca="1" si="172"/>
        <v>-9.8801863707516837</v>
      </c>
      <c r="S421" s="25">
        <f t="shared" ca="1" si="173"/>
        <v>102.79750082968346</v>
      </c>
      <c r="T421" s="25">
        <f t="shared" ca="1" si="174"/>
        <v>463.6282101809075</v>
      </c>
      <c r="U421" s="25">
        <f t="shared" ca="1" si="175"/>
        <v>99.625363956313393</v>
      </c>
      <c r="W421" s="25">
        <f ca="1">Kp*(AB421+AC421*OnebyTi+Td*(AB421-AB420))</f>
        <v>6.5692815065011816</v>
      </c>
      <c r="X421" s="25">
        <f t="shared" ca="1" si="185"/>
        <v>-8.6268249901720981</v>
      </c>
      <c r="Y421" s="25">
        <f t="shared" ca="1" si="186"/>
        <v>-10.741302019948181</v>
      </c>
      <c r="Z421" s="25">
        <f t="shared" ca="1" si="187"/>
        <v>-6.7873007459298078</v>
      </c>
      <c r="AA421" s="25">
        <f t="shared" ca="1" si="188"/>
        <v>-1.5168060976118714</v>
      </c>
      <c r="AB421" s="25">
        <f t="shared" ca="1" si="167"/>
        <v>2.5168060976118714</v>
      </c>
      <c r="AC421" s="25">
        <f t="shared" ca="1" si="176"/>
        <v>-9.675807768942482</v>
      </c>
      <c r="AD421" s="25">
        <f t="shared" ca="1" si="177"/>
        <v>65.822314943020629</v>
      </c>
      <c r="AE421" s="25">
        <f t="shared" ca="1" si="178"/>
        <v>165.71801806064963</v>
      </c>
      <c r="AF421" s="25">
        <f t="shared" ca="1" si="179"/>
        <v>9661.6045502476536</v>
      </c>
      <c r="AH421" s="25">
        <f t="shared" ca="1" si="164"/>
        <v>0.33332880823876349</v>
      </c>
      <c r="AI421" s="25">
        <f t="shared" ca="1" si="165"/>
        <v>1.0000294248376183</v>
      </c>
    </row>
    <row r="422" spans="1:35">
      <c r="A422" s="25">
        <v>41.000000000000199</v>
      </c>
      <c r="B422" s="25">
        <f t="shared" si="180"/>
        <v>1</v>
      </c>
      <c r="C422" s="25">
        <f t="shared" si="181"/>
        <v>0</v>
      </c>
      <c r="E422" s="25">
        <f ca="1">Kp*(G422+H422*OnebyTi+Td*(G422-G421))</f>
        <v>0.3333288836992217</v>
      </c>
      <c r="F422" s="25">
        <f t="shared" ca="1" si="182"/>
        <v>1.0000289366357655</v>
      </c>
      <c r="G422" s="25">
        <f t="shared" ca="1" si="189"/>
        <v>-2.8936635765530738E-5</v>
      </c>
      <c r="H422" s="25">
        <f t="shared" ca="1" si="168"/>
        <v>0.33080799316269849</v>
      </c>
      <c r="I422" s="25">
        <f t="shared" ca="1" si="169"/>
        <v>1.7272625823982146</v>
      </c>
      <c r="J422" s="25">
        <f t="shared" ca="1" si="170"/>
        <v>0.97603455254060745</v>
      </c>
      <c r="K422" s="25">
        <f t="shared" ca="1" si="171"/>
        <v>3.3394793257995459</v>
      </c>
      <c r="M422" s="25">
        <f ca="1">Kp*(Q422+R422*OnebyTi+Td*(Q422-Q421))</f>
        <v>47.880550194338142</v>
      </c>
      <c r="N422" s="25">
        <f t="shared" ca="1" si="183"/>
        <v>-14.523044185166135</v>
      </c>
      <c r="O422" s="25">
        <f t="shared" ca="1" si="190"/>
        <v>-20.014106824841665</v>
      </c>
      <c r="P422" s="25">
        <f t="shared" ca="1" si="184"/>
        <v>-7.9641902104251754</v>
      </c>
      <c r="Q422" s="25">
        <f t="shared" ca="1" si="166"/>
        <v>8.9641902104251763</v>
      </c>
      <c r="R422" s="25">
        <f t="shared" ca="1" si="172"/>
        <v>-8.9837673497091668</v>
      </c>
      <c r="S422" s="25">
        <f t="shared" ca="1" si="173"/>
        <v>103.69391985072598</v>
      </c>
      <c r="T422" s="25">
        <f t="shared" ca="1" si="174"/>
        <v>471.66388079377577</v>
      </c>
      <c r="U422" s="25">
        <f t="shared" ca="1" si="175"/>
        <v>100.50029989440552</v>
      </c>
      <c r="W422" s="25">
        <f ca="1">Kp*(AB422+AC422*OnebyTi+Td*(AB422-AB421))</f>
        <v>8.429816702015712</v>
      </c>
      <c r="X422" s="25">
        <f t="shared" ca="1" si="185"/>
        <v>-8.0138571868564554</v>
      </c>
      <c r="Y422" s="25">
        <f t="shared" ca="1" si="186"/>
        <v>-10.63817775832598</v>
      </c>
      <c r="Z422" s="25">
        <f t="shared" ca="1" si="187"/>
        <v>-6.9801396635885942</v>
      </c>
      <c r="AA422" s="25">
        <f t="shared" ca="1" si="188"/>
        <v>-1.7738511547762439</v>
      </c>
      <c r="AB422" s="25">
        <f t="shared" ca="1" si="167"/>
        <v>2.7738511547762439</v>
      </c>
      <c r="AC422" s="25">
        <f t="shared" ca="1" si="176"/>
        <v>-9.3984226534648574</v>
      </c>
      <c r="AD422" s="25">
        <f t="shared" ca="1" si="177"/>
        <v>66.099700058498257</v>
      </c>
      <c r="AE422" s="25">
        <f t="shared" ca="1" si="178"/>
        <v>166.48744308353497</v>
      </c>
      <c r="AF422" s="25">
        <f t="shared" ca="1" si="179"/>
        <v>9792.4370902882602</v>
      </c>
      <c r="AH422" s="25">
        <f t="shared" ca="1" si="164"/>
        <v>0.3333288836992217</v>
      </c>
      <c r="AI422" s="25">
        <f t="shared" ca="1" si="165"/>
        <v>1.0000289366357655</v>
      </c>
    </row>
    <row r="423" spans="1:35">
      <c r="A423" s="25">
        <v>41.1000000000002</v>
      </c>
      <c r="B423" s="25">
        <f t="shared" si="180"/>
        <v>1</v>
      </c>
      <c r="C423" s="25">
        <f t="shared" si="181"/>
        <v>0</v>
      </c>
      <c r="E423" s="25">
        <f ca="1">Kp*(G423+H423*OnebyTi+Td*(G423-G422))</f>
        <v>0.33332895799800655</v>
      </c>
      <c r="F423" s="25">
        <f t="shared" ca="1" si="182"/>
        <v>1.0000284565164543</v>
      </c>
      <c r="G423" s="25">
        <f t="shared" ca="1" si="189"/>
        <v>-2.845651645433378E-5</v>
      </c>
      <c r="H423" s="25">
        <f t="shared" ca="1" si="168"/>
        <v>0.33080514751105305</v>
      </c>
      <c r="I423" s="25">
        <f t="shared" ca="1" si="169"/>
        <v>1.7272654280498601</v>
      </c>
      <c r="J423" s="25">
        <f t="shared" ca="1" si="170"/>
        <v>0.97603455262158478</v>
      </c>
      <c r="K423" s="25">
        <f t="shared" ca="1" si="171"/>
        <v>3.3395962820821734</v>
      </c>
      <c r="M423" s="25">
        <f ca="1">Kp*(Q423+R423*OnebyTi+Td*(Q423-Q422))</f>
        <v>51.792826273260843</v>
      </c>
      <c r="N423" s="25">
        <f t="shared" ca="1" si="183"/>
        <v>-12.31016156602889</v>
      </c>
      <c r="O423" s="25">
        <f t="shared" ca="1" si="190"/>
        <v>-19.790013577468777</v>
      </c>
      <c r="P423" s="25">
        <f t="shared" ca="1" si="184"/>
        <v>-8.4559538492491289</v>
      </c>
      <c r="Q423" s="25">
        <f t="shared" ca="1" si="166"/>
        <v>9.4559538492491289</v>
      </c>
      <c r="R423" s="25">
        <f t="shared" ca="1" si="172"/>
        <v>-8.0381719647842544</v>
      </c>
      <c r="S423" s="25">
        <f t="shared" ca="1" si="173"/>
        <v>104.63951523565089</v>
      </c>
      <c r="T423" s="25">
        <f t="shared" ca="1" si="174"/>
        <v>480.60538711368872</v>
      </c>
      <c r="U423" s="25">
        <f t="shared" ca="1" si="175"/>
        <v>101.42323366289173</v>
      </c>
      <c r="W423" s="25">
        <f ca="1">Kp*(AB423+AC423*OnebyTi+Td*(AB423-AB422))</f>
        <v>10.294960502202064</v>
      </c>
      <c r="X423" s="25">
        <f t="shared" ca="1" si="185"/>
        <v>-7.376340552737898</v>
      </c>
      <c r="Y423" s="25">
        <f t="shared" ca="1" si="186"/>
        <v>-10.510188133760796</v>
      </c>
      <c r="Z423" s="25">
        <f t="shared" ca="1" si="187"/>
        <v>-7.1585442866672482</v>
      </c>
      <c r="AA423" s="25">
        <f t="shared" ca="1" si="188"/>
        <v>-2.0277648415663418</v>
      </c>
      <c r="AB423" s="25">
        <f t="shared" ca="1" si="167"/>
        <v>3.0277648415663418</v>
      </c>
      <c r="AC423" s="25">
        <f t="shared" ca="1" si="176"/>
        <v>-9.0956461693082229</v>
      </c>
      <c r="AD423" s="25">
        <f t="shared" ca="1" si="177"/>
        <v>66.402476542654895</v>
      </c>
      <c r="AE423" s="25">
        <f t="shared" ca="1" si="178"/>
        <v>167.4041790771175</v>
      </c>
      <c r="AF423" s="25">
        <f t="shared" ca="1" si="179"/>
        <v>9937.9530996652811</v>
      </c>
      <c r="AH423" s="25">
        <f t="shared" ca="1" si="164"/>
        <v>0.33332895799800655</v>
      </c>
      <c r="AI423" s="25">
        <f t="shared" ca="1" si="165"/>
        <v>1.0000284565164543</v>
      </c>
    </row>
    <row r="424" spans="1:35">
      <c r="A424" s="25">
        <v>41.200000000000202</v>
      </c>
      <c r="B424" s="25">
        <f t="shared" si="180"/>
        <v>1</v>
      </c>
      <c r="C424" s="25">
        <f t="shared" si="181"/>
        <v>0</v>
      </c>
      <c r="E424" s="25">
        <f ca="1">Kp*(G424+H424*OnebyTi+Td*(G424-G423))</f>
        <v>0.3333290311103505</v>
      </c>
      <c r="F424" s="25">
        <f t="shared" ca="1" si="182"/>
        <v>1.000027984352623</v>
      </c>
      <c r="G424" s="25">
        <f t="shared" ca="1" si="189"/>
        <v>-2.7984352622967279E-5</v>
      </c>
      <c r="H424" s="25">
        <f t="shared" ca="1" si="168"/>
        <v>0.33080234907579076</v>
      </c>
      <c r="I424" s="25">
        <f t="shared" ca="1" si="169"/>
        <v>1.7272682264851222</v>
      </c>
      <c r="J424" s="25">
        <f t="shared" ca="1" si="170"/>
        <v>0.97603455269989714</v>
      </c>
      <c r="K424" s="25">
        <f t="shared" ca="1" si="171"/>
        <v>3.3397115776149802</v>
      </c>
      <c r="M424" s="25">
        <f ca="1">Kp*(Q424+R424*OnebyTi+Td*(Q424-Q423))</f>
        <v>55.56465841470569</v>
      </c>
      <c r="N424" s="25">
        <f t="shared" ca="1" si="183"/>
        <v>-10.018472953162046</v>
      </c>
      <c r="O424" s="25">
        <f t="shared" ca="1" si="190"/>
        <v>-19.484756756138612</v>
      </c>
      <c r="P424" s="25">
        <f t="shared" ca="1" si="184"/>
        <v>-8.9185029799152264</v>
      </c>
      <c r="Q424" s="25">
        <f t="shared" ca="1" si="166"/>
        <v>9.9185029799152264</v>
      </c>
      <c r="R424" s="25">
        <f t="shared" ca="1" si="172"/>
        <v>-7.046321666792732</v>
      </c>
      <c r="S424" s="25">
        <f t="shared" ca="1" si="173"/>
        <v>105.63136553364241</v>
      </c>
      <c r="T424" s="25">
        <f t="shared" ca="1" si="174"/>
        <v>490.44305724994746</v>
      </c>
      <c r="U424" s="25">
        <f t="shared" ca="1" si="175"/>
        <v>102.39131382483714</v>
      </c>
      <c r="W424" s="25">
        <f ca="1">Kp*(AB424+AC424*OnebyTi+Td*(AB424-AB423))</f>
        <v>12.160937689665701</v>
      </c>
      <c r="X424" s="25">
        <f t="shared" ca="1" si="185"/>
        <v>-6.7153374898412617</v>
      </c>
      <c r="Y424" s="25">
        <f t="shared" ca="1" si="186"/>
        <v>-10.357348583707262</v>
      </c>
      <c r="Z424" s="25">
        <f t="shared" ca="1" si="187"/>
        <v>-7.3220058859586414</v>
      </c>
      <c r="AA424" s="25">
        <f t="shared" ca="1" si="188"/>
        <v>-2.2779959078638203</v>
      </c>
      <c r="AB424" s="25">
        <f t="shared" ca="1" si="167"/>
        <v>3.2779959078638203</v>
      </c>
      <c r="AC424" s="25">
        <f t="shared" ca="1" si="176"/>
        <v>-8.7678465785218407</v>
      </c>
      <c r="AD424" s="25">
        <f t="shared" ca="1" si="177"/>
        <v>66.730276133441279</v>
      </c>
      <c r="AE424" s="25">
        <f t="shared" ca="1" si="178"/>
        <v>168.47870479431469</v>
      </c>
      <c r="AF424" s="25">
        <f t="shared" ca="1" si="179"/>
        <v>10098.720133135836</v>
      </c>
      <c r="AH424" s="25">
        <f t="shared" ca="1" si="164"/>
        <v>0.3333290311103505</v>
      </c>
      <c r="AI424" s="25">
        <f t="shared" ca="1" si="165"/>
        <v>1.000027984352623</v>
      </c>
    </row>
    <row r="425" spans="1:35">
      <c r="A425" s="25">
        <v>41.300000000000203</v>
      </c>
      <c r="B425" s="25">
        <f t="shared" si="180"/>
        <v>1</v>
      </c>
      <c r="C425" s="25">
        <f t="shared" si="181"/>
        <v>0</v>
      </c>
      <c r="E425" s="25">
        <f ca="1">Kp*(G425+H425*OnebyTi+Td*(G425-G424))</f>
        <v>0.33332910301303648</v>
      </c>
      <c r="F425" s="25">
        <f t="shared" ca="1" si="182"/>
        <v>1.0000275200192894</v>
      </c>
      <c r="G425" s="25">
        <f t="shared" ca="1" si="189"/>
        <v>-2.7520019289406505E-5</v>
      </c>
      <c r="H425" s="25">
        <f t="shared" ca="1" si="168"/>
        <v>0.33079959707386181</v>
      </c>
      <c r="I425" s="25">
        <f t="shared" ca="1" si="169"/>
        <v>1.7272709784870512</v>
      </c>
      <c r="J425" s="25">
        <f t="shared" ca="1" si="170"/>
        <v>0.97603455277563234</v>
      </c>
      <c r="K425" s="25">
        <f t="shared" ca="1" si="171"/>
        <v>3.3398252352946454</v>
      </c>
      <c r="M425" s="25">
        <f ca="1">Kp*(Q425+R425*OnebyTi+Td*(Q425-Q424))</f>
        <v>59.180027071397994</v>
      </c>
      <c r="N425" s="25">
        <f t="shared" ca="1" si="183"/>
        <v>-7.6555823856619885</v>
      </c>
      <c r="O425" s="25">
        <f t="shared" ca="1" si="190"/>
        <v>-19.098432574980166</v>
      </c>
      <c r="P425" s="25">
        <f t="shared" ca="1" si="184"/>
        <v>-9.3497175328455224</v>
      </c>
      <c r="Q425" s="25">
        <f t="shared" ca="1" si="166"/>
        <v>10.349717532845522</v>
      </c>
      <c r="R425" s="25">
        <f t="shared" ca="1" si="172"/>
        <v>-6.0113499135081794</v>
      </c>
      <c r="S425" s="25">
        <f t="shared" ca="1" si="173"/>
        <v>106.66633728692696</v>
      </c>
      <c r="T425" s="25">
        <f t="shared" ca="1" si="174"/>
        <v>501.15472255091646</v>
      </c>
      <c r="U425" s="25">
        <f t="shared" ca="1" si="175"/>
        <v>103.40148201718964</v>
      </c>
      <c r="W425" s="25">
        <f ca="1">Kp*(AB425+AC425*OnebyTi+Td*(AB425-AB424))</f>
        <v>14.023933874804404</v>
      </c>
      <c r="X425" s="25">
        <f t="shared" ca="1" si="185"/>
        <v>-6.0319690579482002</v>
      </c>
      <c r="Y425" s="25">
        <f t="shared" ca="1" si="186"/>
        <v>-10.179725606684633</v>
      </c>
      <c r="Z425" s="25">
        <f t="shared" ca="1" si="187"/>
        <v>-7.4700412961653972</v>
      </c>
      <c r="AA425" s="25">
        <f t="shared" ca="1" si="188"/>
        <v>-2.5239951773196458</v>
      </c>
      <c r="AB425" s="25">
        <f t="shared" ca="1" si="167"/>
        <v>3.5239951773196458</v>
      </c>
      <c r="AC425" s="25">
        <f t="shared" ca="1" si="176"/>
        <v>-8.4154470607898766</v>
      </c>
      <c r="AD425" s="25">
        <f t="shared" ca="1" si="177"/>
        <v>67.082675651173247</v>
      </c>
      <c r="AE425" s="25">
        <f t="shared" ca="1" si="178"/>
        <v>169.7205589952919</v>
      </c>
      <c r="AF425" s="25">
        <f t="shared" ca="1" si="179"/>
        <v>10275.326815671875</v>
      </c>
      <c r="AH425" s="25">
        <f t="shared" ca="1" si="164"/>
        <v>0.33332910301303648</v>
      </c>
      <c r="AI425" s="25">
        <f t="shared" ca="1" si="165"/>
        <v>1.0000275200192894</v>
      </c>
    </row>
    <row r="426" spans="1:35">
      <c r="A426" s="25">
        <v>41.400000000000198</v>
      </c>
      <c r="B426" s="25">
        <f t="shared" si="180"/>
        <v>1</v>
      </c>
      <c r="C426" s="25">
        <f t="shared" si="181"/>
        <v>0</v>
      </c>
      <c r="E426" s="25">
        <f ca="1">Kp*(G426+H426*OnebyTi+Td*(G426-G425))</f>
        <v>0.33332917368736076</v>
      </c>
      <c r="F426" s="25">
        <f t="shared" ca="1" si="182"/>
        <v>1.0000270633930133</v>
      </c>
      <c r="G426" s="25">
        <f t="shared" ca="1" si="189"/>
        <v>-2.7063393013282422E-5</v>
      </c>
      <c r="H426" s="25">
        <f t="shared" ca="1" si="168"/>
        <v>0.33079689073456048</v>
      </c>
      <c r="I426" s="25">
        <f t="shared" ca="1" si="169"/>
        <v>1.7272736848263526</v>
      </c>
      <c r="J426" s="25">
        <f t="shared" ca="1" si="170"/>
        <v>0.97603455284887508</v>
      </c>
      <c r="K426" s="25">
        <f t="shared" ca="1" si="171"/>
        <v>3.3399372777417202</v>
      </c>
      <c r="M426" s="25">
        <f ca="1">Kp*(Q426+R426*OnebyTi+Td*(Q426-Q425))</f>
        <v>62.623293850743742</v>
      </c>
      <c r="N426" s="25">
        <f t="shared" ca="1" si="183"/>
        <v>-5.2294605542935368</v>
      </c>
      <c r="O426" s="25">
        <f t="shared" ca="1" si="190"/>
        <v>-18.631443646535288</v>
      </c>
      <c r="P426" s="25">
        <f t="shared" ca="1" si="184"/>
        <v>-9.747567886203349</v>
      </c>
      <c r="Q426" s="25">
        <f t="shared" ca="1" si="166"/>
        <v>10.747567886203349</v>
      </c>
      <c r="R426" s="25">
        <f t="shared" ca="1" si="172"/>
        <v>-4.9365931248878443</v>
      </c>
      <c r="S426" s="25">
        <f t="shared" ca="1" si="173"/>
        <v>107.7410940755473</v>
      </c>
      <c r="T426" s="25">
        <f t="shared" ca="1" si="174"/>
        <v>512.70574409777146</v>
      </c>
      <c r="U426" s="25">
        <f t="shared" ca="1" si="175"/>
        <v>104.45048177879198</v>
      </c>
      <c r="W426" s="25">
        <f ca="1">Kp*(AB426+AC426*OnebyTi+Td*(AB426-AB425))</f>
        <v>15.880102921268362</v>
      </c>
      <c r="X426" s="25">
        <f t="shared" ca="1" si="185"/>
        <v>-5.3274132600952946</v>
      </c>
      <c r="Y426" s="25">
        <f t="shared" ca="1" si="186"/>
        <v>-9.9774371327718256</v>
      </c>
      <c r="Z426" s="25">
        <f t="shared" ca="1" si="187"/>
        <v>-7.6021941594108062</v>
      </c>
      <c r="AA426" s="25">
        <f t="shared" ca="1" si="188"/>
        <v>-2.7652166929817632</v>
      </c>
      <c r="AB426" s="25">
        <f t="shared" ca="1" si="167"/>
        <v>3.7652166929817632</v>
      </c>
      <c r="AC426" s="25">
        <f t="shared" ca="1" si="176"/>
        <v>-8.0389253914917003</v>
      </c>
      <c r="AD426" s="25">
        <f t="shared" ca="1" si="177"/>
        <v>67.459197320471418</v>
      </c>
      <c r="AE426" s="25">
        <f t="shared" ca="1" si="178"/>
        <v>171.13824466980276</v>
      </c>
      <c r="AF426" s="25">
        <f t="shared" ca="1" si="179"/>
        <v>10468.371638298331</v>
      </c>
      <c r="AH426" s="25">
        <f t="shared" ca="1" si="164"/>
        <v>0.33332917368736076</v>
      </c>
      <c r="AI426" s="25">
        <f t="shared" ca="1" si="165"/>
        <v>1.0000270633930133</v>
      </c>
    </row>
    <row r="427" spans="1:35">
      <c r="A427" s="25">
        <v>41.500000000000199</v>
      </c>
      <c r="B427" s="25">
        <f t="shared" si="180"/>
        <v>1</v>
      </c>
      <c r="C427" s="25">
        <f t="shared" si="181"/>
        <v>0</v>
      </c>
      <c r="E427" s="25">
        <f ca="1">Kp*(G427+H427*OnebyTi+Td*(G427-G426))</f>
        <v>0.3333292431214489</v>
      </c>
      <c r="F427" s="25">
        <f t="shared" ca="1" si="182"/>
        <v>1.000026614351456</v>
      </c>
      <c r="G427" s="25">
        <f t="shared" ca="1" si="189"/>
        <v>-2.661435145601132E-5</v>
      </c>
      <c r="H427" s="25">
        <f t="shared" ca="1" si="168"/>
        <v>0.33079422929941488</v>
      </c>
      <c r="I427" s="25">
        <f t="shared" ca="1" si="169"/>
        <v>1.7272763462614982</v>
      </c>
      <c r="J427" s="25">
        <f t="shared" ca="1" si="170"/>
        <v>0.97603455291970742</v>
      </c>
      <c r="K427" s="25">
        <f t="shared" ca="1" si="171"/>
        <v>3.3400477273002629</v>
      </c>
      <c r="M427" s="25">
        <f ca="1">Kp*(Q427+R427*OnebyTi+Td*(Q427-Q426))</f>
        <v>65.879265324377201</v>
      </c>
      <c r="N427" s="25">
        <f t="shared" ca="1" si="183"/>
        <v>-2.7484195545970369</v>
      </c>
      <c r="O427" s="25">
        <f t="shared" ca="1" si="190"/>
        <v>-18.084501440726751</v>
      </c>
      <c r="P427" s="25">
        <f t="shared" ca="1" si="184"/>
        <v>-10.110123678957464</v>
      </c>
      <c r="Q427" s="25">
        <f t="shared" ca="1" si="166"/>
        <v>11.110123678957464</v>
      </c>
      <c r="R427" s="25">
        <f t="shared" ca="1" si="172"/>
        <v>-3.8255807569920979</v>
      </c>
      <c r="S427" s="25">
        <f t="shared" ca="1" si="173"/>
        <v>108.85210644344303</v>
      </c>
      <c r="T427" s="25">
        <f t="shared" ca="1" si="174"/>
        <v>525.0492289139446</v>
      </c>
      <c r="U427" s="25">
        <f t="shared" ca="1" si="175"/>
        <v>105.53486823857938</v>
      </c>
      <c r="W427" s="25">
        <f ca="1">Kp*(AB427+AC427*OnebyTi+Td*(AB427-AB426))</f>
        <v>17.725574510146579</v>
      </c>
      <c r="X427" s="25">
        <f t="shared" ca="1" si="185"/>
        <v>-4.6029031944030292</v>
      </c>
      <c r="Y427" s="25">
        <f t="shared" ca="1" si="186"/>
        <v>-9.7506527924159716</v>
      </c>
      <c r="Z427" s="25">
        <f t="shared" ca="1" si="187"/>
        <v>-7.7180361261722581</v>
      </c>
      <c r="AA427" s="25">
        <f t="shared" ca="1" si="188"/>
        <v>-3.0011188676965856</v>
      </c>
      <c r="AB427" s="25">
        <f t="shared" ca="1" si="167"/>
        <v>4.0011188676965856</v>
      </c>
      <c r="AC427" s="25">
        <f t="shared" ca="1" si="176"/>
        <v>-7.6388135047220418</v>
      </c>
      <c r="AD427" s="25">
        <f t="shared" ca="1" si="177"/>
        <v>67.859309207241083</v>
      </c>
      <c r="AE427" s="25">
        <f t="shared" ca="1" si="178"/>
        <v>172.73913988914651</v>
      </c>
      <c r="AF427" s="25">
        <f t="shared" ca="1" si="179"/>
        <v>10678.450075926045</v>
      </c>
      <c r="AH427" s="25">
        <f t="shared" ca="1" si="164"/>
        <v>0.3333292431214489</v>
      </c>
      <c r="AI427" s="25">
        <f t="shared" ca="1" si="165"/>
        <v>1.000026614351456</v>
      </c>
    </row>
    <row r="428" spans="1:35">
      <c r="A428" s="25">
        <v>41.6000000000002</v>
      </c>
      <c r="B428" s="25">
        <f t="shared" si="180"/>
        <v>1</v>
      </c>
      <c r="C428" s="25">
        <f t="shared" si="181"/>
        <v>0</v>
      </c>
      <c r="E428" s="25">
        <f ca="1">Kp*(G428+H428*OnebyTi+Td*(G428-G427))</f>
        <v>0.33332931131181548</v>
      </c>
      <c r="F428" s="25">
        <f t="shared" ca="1" si="182"/>
        <v>1.0000261727730591</v>
      </c>
      <c r="G428" s="25">
        <f t="shared" ca="1" si="189"/>
        <v>-2.617277305905219E-5</v>
      </c>
      <c r="H428" s="25">
        <f t="shared" ca="1" si="168"/>
        <v>0.33079161202210899</v>
      </c>
      <c r="I428" s="25">
        <f t="shared" ca="1" si="169"/>
        <v>1.7272789635388042</v>
      </c>
      <c r="J428" s="25">
        <f t="shared" ca="1" si="170"/>
        <v>0.97603455298820885</v>
      </c>
      <c r="K428" s="25">
        <f t="shared" ca="1" si="171"/>
        <v>3.3401566060361887</v>
      </c>
      <c r="M428" s="25">
        <f ca="1">Kp*(Q428+R428*OnebyTi+Td*(Q428-Q427))</f>
        <v>68.933255990502417</v>
      </c>
      <c r="N428" s="25">
        <f t="shared" ca="1" si="183"/>
        <v>-0.22108602740241867</v>
      </c>
      <c r="O428" s="25">
        <f t="shared" ca="1" si="190"/>
        <v>-17.458627613135082</v>
      </c>
      <c r="P428" s="25">
        <f t="shared" ca="1" si="184"/>
        <v>-10.435562364632085</v>
      </c>
      <c r="Q428" s="25">
        <f t="shared" ca="1" si="166"/>
        <v>11.435562364632085</v>
      </c>
      <c r="R428" s="25">
        <f t="shared" ca="1" si="172"/>
        <v>-2.6820245205288895</v>
      </c>
      <c r="S428" s="25">
        <f t="shared" ca="1" si="173"/>
        <v>109.99566267990625</v>
      </c>
      <c r="T428" s="25">
        <f t="shared" ca="1" si="174"/>
        <v>538.1264375734836</v>
      </c>
      <c r="U428" s="25">
        <f t="shared" ca="1" si="175"/>
        <v>106.65101863865263</v>
      </c>
      <c r="W428" s="25">
        <f ca="1">Kp*(AB428+AC428*OnebyTi+Td*(AB428-AB427))</f>
        <v>19.556461828760199</v>
      </c>
      <c r="X428" s="25">
        <f t="shared" ca="1" si="185"/>
        <v>-3.8597250746952976</v>
      </c>
      <c r="Y428" s="25">
        <f t="shared" ca="1" si="186"/>
        <v>-9.4995940819946618</v>
      </c>
      <c r="Z428" s="25">
        <f t="shared" ca="1" si="187"/>
        <v>-7.8171680107544042</v>
      </c>
      <c r="AA428" s="25">
        <f t="shared" ca="1" si="188"/>
        <v>-3.2311656369749584</v>
      </c>
      <c r="AB428" s="25">
        <f t="shared" ca="1" si="167"/>
        <v>4.2311656369749588</v>
      </c>
      <c r="AC428" s="25">
        <f t="shared" ca="1" si="176"/>
        <v>-7.2156969410245457</v>
      </c>
      <c r="AD428" s="25">
        <f t="shared" ca="1" si="177"/>
        <v>68.282425770938573</v>
      </c>
      <c r="AE428" s="25">
        <f t="shared" ca="1" si="178"/>
        <v>174.5294161538983</v>
      </c>
      <c r="AF428" s="25">
        <f t="shared" ca="1" si="179"/>
        <v>10906.140285026911</v>
      </c>
      <c r="AH428" s="25">
        <f t="shared" ca="1" si="164"/>
        <v>0.33332931131181548</v>
      </c>
      <c r="AI428" s="25">
        <f t="shared" ca="1" si="165"/>
        <v>1.0000261727730591</v>
      </c>
    </row>
    <row r="429" spans="1:35">
      <c r="A429" s="25">
        <v>41.700000000000202</v>
      </c>
      <c r="B429" s="25">
        <f t="shared" si="180"/>
        <v>1</v>
      </c>
      <c r="C429" s="25">
        <f t="shared" si="181"/>
        <v>0</v>
      </c>
      <c r="E429" s="25">
        <f ca="1">Kp*(G429+H429*OnebyTi+Td*(G429-G428))</f>
        <v>0.33332937826412917</v>
      </c>
      <c r="F429" s="25">
        <f t="shared" ca="1" si="182"/>
        <v>1.0000257385368494</v>
      </c>
      <c r="G429" s="25">
        <f t="shared" ca="1" si="189"/>
        <v>-2.5738536849395643E-5</v>
      </c>
      <c r="H429" s="25">
        <f t="shared" ca="1" si="168"/>
        <v>0.33078903816842403</v>
      </c>
      <c r="I429" s="25">
        <f t="shared" ca="1" si="169"/>
        <v>1.727281537392489</v>
      </c>
      <c r="J429" s="25">
        <f t="shared" ca="1" si="170"/>
        <v>0.97603455305445608</v>
      </c>
      <c r="K429" s="25">
        <f t="shared" ca="1" si="171"/>
        <v>3.3402639357348507</v>
      </c>
      <c r="M429" s="25">
        <f ca="1">Kp*(Q429+R429*OnebyTi+Td*(Q429-Q428))</f>
        <v>71.771150141038802</v>
      </c>
      <c r="N429" s="25">
        <f t="shared" ca="1" si="183"/>
        <v>2.3436272330642796</v>
      </c>
      <c r="O429" s="25">
        <f t="shared" ca="1" si="190"/>
        <v>-16.755154182917526</v>
      </c>
      <c r="P429" s="25">
        <f t="shared" ca="1" si="184"/>
        <v>-10.722177470181437</v>
      </c>
      <c r="Q429" s="25">
        <f t="shared" ca="1" si="166"/>
        <v>11.722177470181437</v>
      </c>
      <c r="R429" s="25">
        <f t="shared" ca="1" si="172"/>
        <v>-1.5098067735107457</v>
      </c>
      <c r="S429" s="25">
        <f t="shared" ca="1" si="173"/>
        <v>111.16788042692438</v>
      </c>
      <c r="T429" s="25">
        <f t="shared" ca="1" si="174"/>
        <v>551.86738203772654</v>
      </c>
      <c r="U429" s="25">
        <f t="shared" ca="1" si="175"/>
        <v>107.79514366344598</v>
      </c>
      <c r="W429" s="25">
        <f ca="1">Kp*(AB429+AC429*OnebyTi+Td*(AB429-AB428))</f>
        <v>21.368869369547937</v>
      </c>
      <c r="X429" s="25">
        <f t="shared" ca="1" si="185"/>
        <v>-3.0992161226623112</v>
      </c>
      <c r="Y429" s="25">
        <f t="shared" ca="1" si="186"/>
        <v>-9.2245344247680841</v>
      </c>
      <c r="Z429" s="25">
        <f t="shared" ca="1" si="187"/>
        <v>-7.8992208984837937</v>
      </c>
      <c r="AA429" s="25">
        <f t="shared" ca="1" si="188"/>
        <v>-3.4548276119852734</v>
      </c>
      <c r="AB429" s="25">
        <f t="shared" ca="1" si="167"/>
        <v>4.454827611985273</v>
      </c>
      <c r="AC429" s="25">
        <f t="shared" ca="1" si="176"/>
        <v>-6.7702141798260183</v>
      </c>
      <c r="AD429" s="25">
        <f t="shared" ca="1" si="177"/>
        <v>68.727908532137107</v>
      </c>
      <c r="AE429" s="25">
        <f t="shared" ca="1" si="178"/>
        <v>176.51396505914894</v>
      </c>
      <c r="AF429" s="25">
        <f t="shared" ca="1" si="179"/>
        <v>11151.98769019248</v>
      </c>
      <c r="AH429" s="25">
        <f t="shared" ca="1" si="164"/>
        <v>0.33332937826412917</v>
      </c>
      <c r="AI429" s="25">
        <f t="shared" ca="1" si="165"/>
        <v>1.0000257385368494</v>
      </c>
    </row>
    <row r="430" spans="1:35">
      <c r="A430" s="25">
        <v>41.800000000000203</v>
      </c>
      <c r="B430" s="25">
        <f t="shared" si="180"/>
        <v>1</v>
      </c>
      <c r="C430" s="25">
        <f t="shared" si="181"/>
        <v>0</v>
      </c>
      <c r="E430" s="25">
        <f ca="1">Kp*(G430+H430*OnebyTi+Td*(G430-G429))</f>
        <v>0.33332944399322406</v>
      </c>
      <c r="F430" s="25">
        <f t="shared" ca="1" si="182"/>
        <v>1.0000253115223696</v>
      </c>
      <c r="G430" s="25">
        <f t="shared" ca="1" si="189"/>
        <v>-2.5311522369619865E-5</v>
      </c>
      <c r="H430" s="25">
        <f t="shared" ca="1" si="168"/>
        <v>0.33078650701618706</v>
      </c>
      <c r="I430" s="25">
        <f t="shared" ca="1" si="169"/>
        <v>1.7272840685447259</v>
      </c>
      <c r="J430" s="25">
        <f t="shared" ca="1" si="170"/>
        <v>0.97603455311852338</v>
      </c>
      <c r="K430" s="25">
        <f t="shared" ca="1" si="171"/>
        <v>3.3403697378983557</v>
      </c>
      <c r="M430" s="25">
        <f ca="1">Kp*(Q430+R430*OnebyTi+Td*(Q430-Q429))</f>
        <v>74.379462386486821</v>
      </c>
      <c r="N430" s="25">
        <f t="shared" ca="1" si="183"/>
        <v>4.9365511164880811</v>
      </c>
      <c r="O430" s="25">
        <f t="shared" ca="1" si="190"/>
        <v>-15.975722544777405</v>
      </c>
      <c r="P430" s="25">
        <f t="shared" ca="1" si="184"/>
        <v>-10.968386525076124</v>
      </c>
      <c r="Q430" s="25">
        <f t="shared" ca="1" si="166"/>
        <v>11.968386525076124</v>
      </c>
      <c r="R430" s="25">
        <f t="shared" ca="1" si="172"/>
        <v>-0.3129681210031332</v>
      </c>
      <c r="S430" s="25">
        <f t="shared" ca="1" si="173"/>
        <v>112.36471907943199</v>
      </c>
      <c r="T430" s="25">
        <f t="shared" ca="1" si="174"/>
        <v>566.19160963908894</v>
      </c>
      <c r="U430" s="25">
        <f t="shared" ca="1" si="175"/>
        <v>108.96329954280122</v>
      </c>
      <c r="W430" s="25">
        <f ca="1">Kp*(AB430+AC430*OnebyTi+Td*(AB430-AB429))</f>
        <v>23.15890082415947</v>
      </c>
      <c r="X430" s="25">
        <f t="shared" ca="1" si="185"/>
        <v>-2.3227623346102542</v>
      </c>
      <c r="Y430" s="25">
        <f t="shared" ca="1" si="186"/>
        <v>-8.9257991260580756</v>
      </c>
      <c r="Z430" s="25">
        <f t="shared" ca="1" si="187"/>
        <v>-7.9638572018776665</v>
      </c>
      <c r="AA430" s="25">
        <f t="shared" ca="1" si="188"/>
        <v>-3.6715832303129692</v>
      </c>
      <c r="AB430" s="25">
        <f t="shared" ca="1" si="167"/>
        <v>4.6715832303129687</v>
      </c>
      <c r="AC430" s="25">
        <f t="shared" ca="1" si="176"/>
        <v>-6.303055856794721</v>
      </c>
      <c r="AD430" s="25">
        <f t="shared" ca="1" si="177"/>
        <v>69.195066855168406</v>
      </c>
      <c r="AE430" s="25">
        <f t="shared" ca="1" si="178"/>
        <v>178.69633404692308</v>
      </c>
      <c r="AF430" s="25">
        <f t="shared" ca="1" si="179"/>
        <v>11416.488813065867</v>
      </c>
      <c r="AH430" s="25">
        <f t="shared" ca="1" si="164"/>
        <v>0.33332944399322406</v>
      </c>
      <c r="AI430" s="25">
        <f t="shared" ca="1" si="165"/>
        <v>1.0000253115223696</v>
      </c>
    </row>
    <row r="431" spans="1:35">
      <c r="A431" s="25">
        <v>41.900000000000198</v>
      </c>
      <c r="B431" s="25">
        <f t="shared" si="180"/>
        <v>1</v>
      </c>
      <c r="C431" s="25">
        <f t="shared" si="181"/>
        <v>0</v>
      </c>
      <c r="E431" s="25">
        <f ca="1">Kp*(G431+H431*OnebyTi+Td*(G431-G430))</f>
        <v>0.33332950852241466</v>
      </c>
      <c r="F431" s="25">
        <f t="shared" ca="1" si="182"/>
        <v>1.0000248916097239</v>
      </c>
      <c r="G431" s="25">
        <f t="shared" ca="1" si="189"/>
        <v>-2.4891609723853847E-5</v>
      </c>
      <c r="H431" s="25">
        <f t="shared" ca="1" si="168"/>
        <v>0.33078401785521466</v>
      </c>
      <c r="I431" s="25">
        <f t="shared" ca="1" si="169"/>
        <v>1.7272865577056984</v>
      </c>
      <c r="J431" s="25">
        <f t="shared" ca="1" si="170"/>
        <v>0.9760345531804826</v>
      </c>
      <c r="K431" s="25">
        <f t="shared" ca="1" si="171"/>
        <v>3.3404740337430985</v>
      </c>
      <c r="M431" s="25">
        <f ca="1">Kp*(Q431+R431*OnebyTi+Td*(Q431-Q430))</f>
        <v>76.745396593277107</v>
      </c>
      <c r="N431" s="25">
        <f t="shared" ca="1" si="183"/>
        <v>7.5482913856228695</v>
      </c>
      <c r="O431" s="25">
        <f t="shared" ca="1" si="190"/>
        <v>-15.122281303578889</v>
      </c>
      <c r="P431" s="25">
        <f t="shared" ca="1" si="184"/>
        <v>-11.1727386264771</v>
      </c>
      <c r="Q431" s="25">
        <f t="shared" ca="1" si="166"/>
        <v>12.1727386264771</v>
      </c>
      <c r="R431" s="25">
        <f t="shared" ca="1" si="172"/>
        <v>0.904305741644577</v>
      </c>
      <c r="S431" s="25">
        <f t="shared" ca="1" si="173"/>
        <v>113.58199294207971</v>
      </c>
      <c r="T431" s="25">
        <f t="shared" ca="1" si="174"/>
        <v>581.00916620594171</v>
      </c>
      <c r="U431" s="25">
        <f t="shared" ca="1" si="175"/>
        <v>110.15140089342886</v>
      </c>
      <c r="W431" s="25">
        <f ca="1">Kp*(AB431+AC431*OnebyTi+Td*(AB431-AB430))</f>
        <v>24.92266705752937</v>
      </c>
      <c r="X431" s="25">
        <f t="shared" ca="1" si="185"/>
        <v>-1.5317961261281594</v>
      </c>
      <c r="Y431" s="25">
        <f t="shared" ca="1" si="186"/>
        <v>-8.6037652216962073</v>
      </c>
      <c r="Z431" s="25">
        <f t="shared" ca="1" si="187"/>
        <v>-8.0107716631168344</v>
      </c>
      <c r="AA431" s="25">
        <f t="shared" ca="1" si="188"/>
        <v>-3.8809199021067853</v>
      </c>
      <c r="AB431" s="25">
        <f t="shared" ca="1" si="167"/>
        <v>4.8809199021067853</v>
      </c>
      <c r="AC431" s="25">
        <f t="shared" ca="1" si="176"/>
        <v>-5.8149638665840424</v>
      </c>
      <c r="AD431" s="25">
        <f t="shared" ca="1" si="177"/>
        <v>69.683158845379083</v>
      </c>
      <c r="AE431" s="25">
        <f t="shared" ca="1" si="178"/>
        <v>181.0786719560013</v>
      </c>
      <c r="AF431" s="25">
        <f t="shared" ca="1" si="179"/>
        <v>11700.074733329973</v>
      </c>
      <c r="AH431" s="25">
        <f t="shared" ca="1" si="164"/>
        <v>0.33332950852241466</v>
      </c>
      <c r="AI431" s="25">
        <f t="shared" ca="1" si="165"/>
        <v>1.0000248916097239</v>
      </c>
    </row>
    <row r="432" spans="1:35">
      <c r="A432" s="25">
        <v>42.000000000000199</v>
      </c>
      <c r="B432" s="25">
        <f t="shared" si="180"/>
        <v>1</v>
      </c>
      <c r="C432" s="25">
        <f t="shared" si="181"/>
        <v>0</v>
      </c>
      <c r="E432" s="25">
        <f ca="1">Kp*(G432+H432*OnebyTi+Td*(G432-G431))</f>
        <v>0.3333295718822557</v>
      </c>
      <c r="F432" s="25">
        <f t="shared" ca="1" si="182"/>
        <v>1.0000244786797206</v>
      </c>
      <c r="G432" s="25">
        <f t="shared" ca="1" si="189"/>
        <v>-2.4478679720552066E-5</v>
      </c>
      <c r="H432" s="25">
        <f t="shared" ca="1" si="168"/>
        <v>0.33078156998724262</v>
      </c>
      <c r="I432" s="25">
        <f t="shared" ca="1" si="169"/>
        <v>1.7272890055736705</v>
      </c>
      <c r="J432" s="25">
        <f t="shared" ca="1" si="170"/>
        <v>0.97603455324040322</v>
      </c>
      <c r="K432" s="25">
        <f t="shared" ca="1" si="171"/>
        <v>3.3405768441979249</v>
      </c>
      <c r="M432" s="25">
        <f ca="1">Kp*(Q432+R432*OnebyTi+Td*(Q432-Q431))</f>
        <v>78.856902991160993</v>
      </c>
      <c r="N432" s="25">
        <f t="shared" ca="1" si="183"/>
        <v>10.169261117434534</v>
      </c>
      <c r="O432" s="25">
        <f t="shared" ca="1" si="190"/>
        <v>-14.197082924485819</v>
      </c>
      <c r="P432" s="25">
        <f t="shared" ca="1" si="184"/>
        <v>-11.333921607300251</v>
      </c>
      <c r="Q432" s="25">
        <f t="shared" ca="1" si="166"/>
        <v>12.333921607300251</v>
      </c>
      <c r="R432" s="25">
        <f t="shared" ca="1" si="172"/>
        <v>2.1376979023746019</v>
      </c>
      <c r="S432" s="25">
        <f t="shared" ca="1" si="173"/>
        <v>114.81538510280973</v>
      </c>
      <c r="T432" s="25">
        <f t="shared" ca="1" si="174"/>
        <v>596.22172842744453</v>
      </c>
      <c r="U432" s="25">
        <f t="shared" ca="1" si="175"/>
        <v>111.3552342599972</v>
      </c>
      <c r="W432" s="25">
        <f ca="1">Kp*(AB432+AC432*OnebyTi+Td*(AB432-AB431))</f>
        <v>26.656294146389872</v>
      </c>
      <c r="X432" s="25">
        <f t="shared" ca="1" si="185"/>
        <v>-0.72779385828562992</v>
      </c>
      <c r="Y432" s="25">
        <f t="shared" ca="1" si="186"/>
        <v>-8.2588612189921893</v>
      </c>
      <c r="Z432" s="25">
        <f t="shared" ca="1" si="187"/>
        <v>-8.0396923002361191</v>
      </c>
      <c r="AA432" s="25">
        <f t="shared" ca="1" si="188"/>
        <v>-4.0823351492179851</v>
      </c>
      <c r="AB432" s="25">
        <f t="shared" ca="1" si="167"/>
        <v>5.0823351492179851</v>
      </c>
      <c r="AC432" s="25">
        <f t="shared" ca="1" si="176"/>
        <v>-5.3067303516622442</v>
      </c>
      <c r="AD432" s="25">
        <f t="shared" ca="1" si="177"/>
        <v>70.191392360300881</v>
      </c>
      <c r="AE432" s="25">
        <f t="shared" ca="1" si="178"/>
        <v>183.66168501289897</v>
      </c>
      <c r="AF432" s="25">
        <f t="shared" ca="1" si="179"/>
        <v>12003.094598041404</v>
      </c>
      <c r="AH432" s="25">
        <f t="shared" ca="1" si="164"/>
        <v>0.3333295718822557</v>
      </c>
      <c r="AI432" s="25">
        <f t="shared" ca="1" si="165"/>
        <v>1.0000244786797206</v>
      </c>
    </row>
    <row r="433" spans="1:35">
      <c r="A433" s="25">
        <v>42.1000000000002</v>
      </c>
      <c r="B433" s="25">
        <f t="shared" si="180"/>
        <v>1</v>
      </c>
      <c r="C433" s="25">
        <f t="shared" si="181"/>
        <v>0</v>
      </c>
      <c r="E433" s="25">
        <f ca="1">Kp*(G433+H433*OnebyTi+Td*(G433-G432))</f>
        <v>0.33332963410886596</v>
      </c>
      <c r="F433" s="25">
        <f t="shared" ca="1" si="182"/>
        <v>1.0000240726140919</v>
      </c>
      <c r="G433" s="25">
        <f t="shared" ca="1" si="189"/>
        <v>-2.4072614091874556E-5</v>
      </c>
      <c r="H433" s="25">
        <f t="shared" ca="1" si="168"/>
        <v>0.33077916272583341</v>
      </c>
      <c r="I433" s="25">
        <f t="shared" ca="1" si="169"/>
        <v>1.7272914128350796</v>
      </c>
      <c r="J433" s="25">
        <f t="shared" ca="1" si="170"/>
        <v>0.97603455329835231</v>
      </c>
      <c r="K433" s="25">
        <f t="shared" ca="1" si="171"/>
        <v>3.3406781899032518</v>
      </c>
      <c r="M433" s="25">
        <f ca="1">Kp*(Q433+R433*OnebyTi+Td*(Q433-Q432))</f>
        <v>80.702733211943851</v>
      </c>
      <c r="N433" s="25">
        <f t="shared" ca="1" si="183"/>
        <v>12.789714290356063</v>
      </c>
      <c r="O433" s="25">
        <f t="shared" ca="1" si="190"/>
        <v>-13.202679195869534</v>
      </c>
      <c r="P433" s="25">
        <f t="shared" ca="1" si="184"/>
        <v>-11.450768775038709</v>
      </c>
      <c r="Q433" s="25">
        <f t="shared" ca="1" si="166"/>
        <v>12.450768775038709</v>
      </c>
      <c r="R433" s="25">
        <f t="shared" ca="1" si="172"/>
        <v>3.3827747798784729</v>
      </c>
      <c r="S433" s="25">
        <f t="shared" ca="1" si="173"/>
        <v>116.0604619803136</v>
      </c>
      <c r="T433" s="25">
        <f t="shared" ca="1" si="174"/>
        <v>611.72389273639237</v>
      </c>
      <c r="U433" s="25">
        <f t="shared" ca="1" si="175"/>
        <v>112.5704723139538</v>
      </c>
      <c r="W433" s="25">
        <f ca="1">Kp*(AB433+AC433*OnebyTi+Td*(AB433-AB432))</f>
        <v>28.355931466393908</v>
      </c>
      <c r="X433" s="25">
        <f t="shared" ca="1" si="185"/>
        <v>8.7726750746415449E-2</v>
      </c>
      <c r="Y433" s="25">
        <f t="shared" ca="1" si="186"/>
        <v>-7.891566729686641</v>
      </c>
      <c r="Z433" s="25">
        <f t="shared" ca="1" si="187"/>
        <v>-8.0503812945354092</v>
      </c>
      <c r="AA433" s="25">
        <f t="shared" ca="1" si="188"/>
        <v>-4.2753377349293542</v>
      </c>
      <c r="AB433" s="25">
        <f t="shared" ca="1" si="167"/>
        <v>5.2753377349293542</v>
      </c>
      <c r="AC433" s="25">
        <f t="shared" ca="1" si="176"/>
        <v>-4.7791965781693087</v>
      </c>
      <c r="AD433" s="25">
        <f t="shared" ca="1" si="177"/>
        <v>70.718926133793815</v>
      </c>
      <c r="AE433" s="25">
        <f t="shared" ca="1" si="178"/>
        <v>186.44460383465594</v>
      </c>
      <c r="AF433" s="25">
        <f t="shared" ca="1" si="179"/>
        <v>12325.799611512421</v>
      </c>
      <c r="AH433" s="25">
        <f t="shared" ca="1" si="164"/>
        <v>0.33332963410886596</v>
      </c>
      <c r="AI433" s="25">
        <f t="shared" ca="1" si="165"/>
        <v>1.0000240726140919</v>
      </c>
    </row>
    <row r="434" spans="1:35">
      <c r="A434" s="25">
        <v>42.200000000000202</v>
      </c>
      <c r="B434" s="25">
        <f t="shared" si="180"/>
        <v>1</v>
      </c>
      <c r="C434" s="25">
        <f t="shared" si="181"/>
        <v>0</v>
      </c>
      <c r="E434" s="25">
        <f ca="1">Kp*(G434+H434*OnebyTi+Td*(G434-G433))</f>
        <v>0.33332969524200939</v>
      </c>
      <c r="F434" s="25">
        <f t="shared" ca="1" si="182"/>
        <v>1.0000236732957615</v>
      </c>
      <c r="G434" s="25">
        <f t="shared" ca="1" si="189"/>
        <v>-2.3673295761472701E-5</v>
      </c>
      <c r="H434" s="25">
        <f t="shared" ca="1" si="168"/>
        <v>0.33077679539625726</v>
      </c>
      <c r="I434" s="25">
        <f t="shared" ca="1" si="169"/>
        <v>1.7272937801646557</v>
      </c>
      <c r="J434" s="25">
        <f t="shared" ca="1" si="170"/>
        <v>0.97603455335439482</v>
      </c>
      <c r="K434" s="25">
        <f t="shared" ca="1" si="171"/>
        <v>3.3407780912113654</v>
      </c>
      <c r="M434" s="25">
        <f ca="1">Kp*(Q434+R434*OnebyTi+Td*(Q434-Q433))</f>
        <v>82.27249302555289</v>
      </c>
      <c r="N434" s="25">
        <f t="shared" ca="1" si="183"/>
        <v>15.399780406093756</v>
      </c>
      <c r="O434" s="25">
        <f t="shared" ca="1" si="190"/>
        <v>-12.141915506663766</v>
      </c>
      <c r="P434" s="25">
        <f t="shared" ca="1" si="184"/>
        <v>-11.522265190408973</v>
      </c>
      <c r="Q434" s="25">
        <f t="shared" ca="1" si="166"/>
        <v>12.522265190408973</v>
      </c>
      <c r="R434" s="25">
        <f t="shared" ca="1" si="172"/>
        <v>4.6350012989193701</v>
      </c>
      <c r="S434" s="25">
        <f t="shared" ca="1" si="173"/>
        <v>117.31268849935451</v>
      </c>
      <c r="T434" s="25">
        <f t="shared" ca="1" si="174"/>
        <v>627.40460528628523</v>
      </c>
      <c r="U434" s="25">
        <f t="shared" ca="1" si="175"/>
        <v>113.79268866516441</v>
      </c>
      <c r="W434" s="25">
        <f ca="1">Kp*(AB434+AC434*OnebyTi+Td*(AB434-AB433))</f>
        <v>30.017759811763607</v>
      </c>
      <c r="X434" s="25">
        <f t="shared" ca="1" si="185"/>
        <v>0.91320932448643621</v>
      </c>
      <c r="Y434" s="25">
        <f t="shared" ca="1" si="186"/>
        <v>-7.5024119945682202</v>
      </c>
      <c r="Z434" s="25">
        <f t="shared" ca="1" si="187"/>
        <v>-8.0426358168100656</v>
      </c>
      <c r="AA434" s="25">
        <f t="shared" ca="1" si="188"/>
        <v>-4.4594487818662145</v>
      </c>
      <c r="AB434" s="25">
        <f t="shared" ca="1" si="167"/>
        <v>5.4594487818662145</v>
      </c>
      <c r="AC434" s="25">
        <f t="shared" ca="1" si="176"/>
        <v>-4.233251699982687</v>
      </c>
      <c r="AD434" s="25">
        <f t="shared" ca="1" si="177"/>
        <v>71.264871011980432</v>
      </c>
      <c r="AE434" s="25">
        <f t="shared" ca="1" si="178"/>
        <v>189.42516193483797</v>
      </c>
      <c r="AF434" s="25">
        <f t="shared" ca="1" si="179"/>
        <v>12668.327942319167</v>
      </c>
      <c r="AH434" s="25">
        <f t="shared" ca="1" si="164"/>
        <v>0.33332969524200939</v>
      </c>
      <c r="AI434" s="25">
        <f t="shared" ca="1" si="165"/>
        <v>1.0000236732957615</v>
      </c>
    </row>
    <row r="435" spans="1:35">
      <c r="A435" s="25">
        <v>42.300000000000203</v>
      </c>
      <c r="B435" s="25">
        <f t="shared" si="180"/>
        <v>1</v>
      </c>
      <c r="C435" s="25">
        <f t="shared" si="181"/>
        <v>0</v>
      </c>
      <c r="E435" s="25">
        <f ca="1">Kp*(G435+H435*OnebyTi+Td*(G435-G434))</f>
        <v>0.33332975532309239</v>
      </c>
      <c r="F435" s="25">
        <f t="shared" ca="1" si="182"/>
        <v>1.000023280609134</v>
      </c>
      <c r="G435" s="25">
        <f t="shared" ca="1" si="189"/>
        <v>-2.3280609134035402E-5</v>
      </c>
      <c r="H435" s="25">
        <f t="shared" ca="1" si="168"/>
        <v>0.33077446733534388</v>
      </c>
      <c r="I435" s="25">
        <f t="shared" ca="1" si="169"/>
        <v>1.7272961082255691</v>
      </c>
      <c r="J435" s="25">
        <f t="shared" ca="1" si="170"/>
        <v>0.97603455340859346</v>
      </c>
      <c r="K435" s="25">
        <f t="shared" ca="1" si="171"/>
        <v>3.3408765681880022</v>
      </c>
      <c r="M435" s="25">
        <f ca="1">Kp*(Q435+R435*OnebyTi+Td*(Q435-Q434))</f>
        <v>83.556692545063513</v>
      </c>
      <c r="N435" s="25">
        <f t="shared" ca="1" si="183"/>
        <v>17.989500029082318</v>
      </c>
      <c r="O435" s="25">
        <f t="shared" ca="1" si="190"/>
        <v>-11.017923944329102</v>
      </c>
      <c r="P435" s="25">
        <f t="shared" ca="1" si="184"/>
        <v>-11.547553456217825</v>
      </c>
      <c r="Q435" s="25">
        <f t="shared" ca="1" si="166"/>
        <v>12.547553456217825</v>
      </c>
      <c r="R435" s="25">
        <f t="shared" ca="1" si="172"/>
        <v>5.8897566445411531</v>
      </c>
      <c r="S435" s="25">
        <f t="shared" ca="1" si="173"/>
        <v>118.5674438449763</v>
      </c>
      <c r="T435" s="25">
        <f t="shared" ca="1" si="174"/>
        <v>643.14871505994961</v>
      </c>
      <c r="U435" s="25">
        <f t="shared" ca="1" si="175"/>
        <v>115.01737323856541</v>
      </c>
      <c r="W435" s="25">
        <f ca="1">Kp*(AB435+AC435*OnebyTi+Td*(AB435-AB434))</f>
        <v>31.637999531152943</v>
      </c>
      <c r="X435" s="25">
        <f t="shared" ca="1" si="185"/>
        <v>1.7470616329113482</v>
      </c>
      <c r="Y435" s="25">
        <f t="shared" ca="1" si="186"/>
        <v>-7.0919772996538644</v>
      </c>
      <c r="Z435" s="25">
        <f t="shared" ca="1" si="187"/>
        <v>-8.0162887901009068</v>
      </c>
      <c r="AA435" s="25">
        <f t="shared" ca="1" si="188"/>
        <v>-4.6342028756820062</v>
      </c>
      <c r="AB435" s="25">
        <f t="shared" ca="1" si="167"/>
        <v>5.6342028756820062</v>
      </c>
      <c r="AC435" s="25">
        <f t="shared" ca="1" si="176"/>
        <v>-3.6698314124144864</v>
      </c>
      <c r="AD435" s="25">
        <f t="shared" ca="1" si="177"/>
        <v>71.828291299548638</v>
      </c>
      <c r="AE435" s="25">
        <f t="shared" ca="1" si="178"/>
        <v>192.5995861392723</v>
      </c>
      <c r="AF435" s="25">
        <f t="shared" ca="1" si="179"/>
        <v>13030.690976307362</v>
      </c>
      <c r="AH435" s="25">
        <f t="shared" ca="1" si="164"/>
        <v>0.33332975532309239</v>
      </c>
      <c r="AI435" s="25">
        <f t="shared" ca="1" si="165"/>
        <v>1.000023280609134</v>
      </c>
    </row>
    <row r="436" spans="1:35">
      <c r="A436" s="25">
        <v>42.400000000000198</v>
      </c>
      <c r="B436" s="25">
        <f t="shared" si="180"/>
        <v>1</v>
      </c>
      <c r="C436" s="25">
        <f t="shared" si="181"/>
        <v>0</v>
      </c>
      <c r="E436" s="25">
        <f ca="1">Kp*(G436+H436*OnebyTi+Td*(G436-G435))</f>
        <v>0.33332981439320525</v>
      </c>
      <c r="F436" s="25">
        <f t="shared" ca="1" si="182"/>
        <v>1.0000228944403837</v>
      </c>
      <c r="G436" s="25">
        <f t="shared" ca="1" si="189"/>
        <v>-2.2894440383725012E-5</v>
      </c>
      <c r="H436" s="25">
        <f t="shared" ca="1" si="168"/>
        <v>0.33077217789130553</v>
      </c>
      <c r="I436" s="25">
        <f t="shared" ca="1" si="169"/>
        <v>1.7272983976696075</v>
      </c>
      <c r="J436" s="25">
        <f t="shared" ca="1" si="170"/>
        <v>0.97603455346100898</v>
      </c>
      <c r="K436" s="25">
        <f t="shared" ca="1" si="171"/>
        <v>3.3409736406152293</v>
      </c>
      <c r="M436" s="25">
        <f ca="1">Kp*(Q436+R436*OnebyTi+Td*(Q436-Q435))</f>
        <v>84.546793678873186</v>
      </c>
      <c r="N436" s="25">
        <f t="shared" ca="1" si="183"/>
        <v>20.548861121716108</v>
      </c>
      <c r="O436" s="25">
        <f t="shared" ca="1" si="190"/>
        <v>-9.8341152241087819</v>
      </c>
      <c r="P436" s="25">
        <f t="shared" ca="1" si="184"/>
        <v>-11.525938988306624</v>
      </c>
      <c r="Q436" s="25">
        <f t="shared" ca="1" si="166"/>
        <v>12.525938988306624</v>
      </c>
      <c r="R436" s="25">
        <f t="shared" ca="1" si="172"/>
        <v>7.1423505433718155</v>
      </c>
      <c r="S436" s="25">
        <f t="shared" ca="1" si="173"/>
        <v>119.82003774380696</v>
      </c>
      <c r="T436" s="25">
        <f t="shared" ca="1" si="174"/>
        <v>658.83862981382765</v>
      </c>
      <c r="U436" s="25">
        <f t="shared" ca="1" si="175"/>
        <v>116.23994816527858</v>
      </c>
      <c r="W436" s="25">
        <f ca="1">Kp*(AB436+AC436*OnebyTi+Td*(AB436-AB435))</f>
        <v>33.212918663218254</v>
      </c>
      <c r="X436" s="25">
        <f t="shared" ca="1" si="185"/>
        <v>2.5876584985098208</v>
      </c>
      <c r="Y436" s="25">
        <f t="shared" ca="1" si="186"/>
        <v>-6.6608922840520641</v>
      </c>
      <c r="Z436" s="25">
        <f t="shared" ca="1" si="187"/>
        <v>-7.9712095867712014</v>
      </c>
      <c r="AA436" s="25">
        <f t="shared" ca="1" si="188"/>
        <v>-4.7991491521162448</v>
      </c>
      <c r="AB436" s="25">
        <f t="shared" ca="1" si="167"/>
        <v>5.7991491521162448</v>
      </c>
      <c r="AC436" s="25">
        <f t="shared" ca="1" si="176"/>
        <v>-3.0899164972028617</v>
      </c>
      <c r="AD436" s="25">
        <f t="shared" ca="1" si="177"/>
        <v>72.40820621476027</v>
      </c>
      <c r="AE436" s="25">
        <f t="shared" ca="1" si="178"/>
        <v>195.96259922812135</v>
      </c>
      <c r="AF436" s="25">
        <f t="shared" ca="1" si="179"/>
        <v>13412.76132445399</v>
      </c>
      <c r="AH436" s="25">
        <f t="shared" ca="1" si="164"/>
        <v>0.33332981439320525</v>
      </c>
      <c r="AI436" s="25">
        <f t="shared" ca="1" si="165"/>
        <v>1.0000228944403837</v>
      </c>
    </row>
    <row r="437" spans="1:35">
      <c r="A437" s="25">
        <v>42.500000000000199</v>
      </c>
      <c r="B437" s="25">
        <f t="shared" si="180"/>
        <v>1</v>
      </c>
      <c r="C437" s="25">
        <f t="shared" si="181"/>
        <v>0</v>
      </c>
      <c r="E437" s="25">
        <f ca="1">Kp*(G437+H437*OnebyTi+Td*(G437-G436))</f>
        <v>0.3333298724913879</v>
      </c>
      <c r="F437" s="25">
        <f t="shared" ca="1" si="182"/>
        <v>1.0000225146777151</v>
      </c>
      <c r="G437" s="25">
        <f t="shared" ca="1" si="189"/>
        <v>-2.2514677715079756E-5</v>
      </c>
      <c r="H437" s="25">
        <f t="shared" ca="1" si="168"/>
        <v>0.33076992642353403</v>
      </c>
      <c r="I437" s="25">
        <f t="shared" ca="1" si="169"/>
        <v>1.727300649137379</v>
      </c>
      <c r="J437" s="25">
        <f t="shared" ca="1" si="170"/>
        <v>0.9760345535117001</v>
      </c>
      <c r="K437" s="25">
        <f t="shared" ca="1" si="171"/>
        <v>3.3410693279955184</v>
      </c>
      <c r="M437" s="25">
        <f ca="1">Kp*(Q437+R437*OnebyTi+Td*(Q437-Q436))</f>
        <v>85.235254615696164</v>
      </c>
      <c r="N437" s="25">
        <f t="shared" ca="1" si="183"/>
        <v>23.067836048907406</v>
      </c>
      <c r="O437" s="25">
        <f t="shared" ca="1" si="190"/>
        <v>-8.5941694647954545</v>
      </c>
      <c r="P437" s="25">
        <f t="shared" ca="1" si="184"/>
        <v>-11.456894742014049</v>
      </c>
      <c r="Q437" s="25">
        <f t="shared" ca="1" si="166"/>
        <v>12.456894742014049</v>
      </c>
      <c r="R437" s="25">
        <f t="shared" ca="1" si="172"/>
        <v>8.3880400175732213</v>
      </c>
      <c r="S437" s="25">
        <f t="shared" ca="1" si="173"/>
        <v>121.06572721800836</v>
      </c>
      <c r="T437" s="25">
        <f t="shared" ca="1" si="174"/>
        <v>674.35605247518936</v>
      </c>
      <c r="U437" s="25">
        <f t="shared" ca="1" si="175"/>
        <v>117.45578413504496</v>
      </c>
      <c r="W437" s="25">
        <f ca="1">Kp*(AB437+AC437*OnebyTi+Td*(AB437-AB436))</f>
        <v>34.738841055227127</v>
      </c>
      <c r="X437" s="25">
        <f t="shared" ca="1" si="185"/>
        <v>3.4333447986715564</v>
      </c>
      <c r="Y437" s="25">
        <f t="shared" ca="1" si="186"/>
        <v>-6.2098351398521494</v>
      </c>
      <c r="Z437" s="25">
        <f t="shared" ca="1" si="187"/>
        <v>-7.9073046578309167</v>
      </c>
      <c r="AA437" s="25">
        <f t="shared" ca="1" si="188"/>
        <v>-4.9538523650328825</v>
      </c>
      <c r="AB437" s="25">
        <f t="shared" ca="1" si="167"/>
        <v>5.9538523650328825</v>
      </c>
      <c r="AC437" s="25">
        <f t="shared" ca="1" si="176"/>
        <v>-2.4945312606995733</v>
      </c>
      <c r="AD437" s="25">
        <f t="shared" ca="1" si="177"/>
        <v>73.00359145126356</v>
      </c>
      <c r="AE437" s="25">
        <f t="shared" ca="1" si="178"/>
        <v>199.5074350265821</v>
      </c>
      <c r="AF437" s="25">
        <f t="shared" ca="1" si="179"/>
        <v>13814.262962244355</v>
      </c>
      <c r="AH437" s="25">
        <f t="shared" ca="1" si="164"/>
        <v>0.3333298724913879</v>
      </c>
      <c r="AI437" s="25">
        <f t="shared" ca="1" si="165"/>
        <v>1.0000225146777151</v>
      </c>
    </row>
    <row r="438" spans="1:35">
      <c r="A438" s="25">
        <v>42.6000000000002</v>
      </c>
      <c r="B438" s="25">
        <f t="shared" si="180"/>
        <v>1</v>
      </c>
      <c r="C438" s="25">
        <f t="shared" si="181"/>
        <v>0</v>
      </c>
      <c r="E438" s="25">
        <f ca="1">Kp*(G438+H438*OnebyTi+Td*(G438-G437))</f>
        <v>0.33332992965318392</v>
      </c>
      <c r="F438" s="25">
        <f t="shared" ca="1" si="182"/>
        <v>1.0000221412115808</v>
      </c>
      <c r="G438" s="25">
        <f t="shared" ca="1" si="189"/>
        <v>-2.2141211580839482E-5</v>
      </c>
      <c r="H438" s="25">
        <f t="shared" ca="1" si="168"/>
        <v>0.33076771230237595</v>
      </c>
      <c r="I438" s="25">
        <f t="shared" ca="1" si="169"/>
        <v>1.727302863258537</v>
      </c>
      <c r="J438" s="25">
        <f t="shared" ca="1" si="170"/>
        <v>0.97603455356072344</v>
      </c>
      <c r="K438" s="25">
        <f t="shared" ca="1" si="171"/>
        <v>3.3411636495568526</v>
      </c>
      <c r="M438" s="25">
        <f ca="1">Kp*(Q438+R438*OnebyTi+Td*(Q438-Q437))</f>
        <v>85.615571136441773</v>
      </c>
      <c r="N438" s="25">
        <f t="shared" ca="1" si="183"/>
        <v>25.536419121362972</v>
      </c>
      <c r="O438" s="25">
        <f t="shared" ca="1" si="190"/>
        <v>-7.3020258307677794</v>
      </c>
      <c r="P438" s="25">
        <f t="shared" ca="1" si="184"/>
        <v>-11.340065369303366</v>
      </c>
      <c r="Q438" s="25">
        <f t="shared" ca="1" si="166"/>
        <v>12.340065369303366</v>
      </c>
      <c r="R438" s="25">
        <f t="shared" ca="1" si="172"/>
        <v>9.6220465545035587</v>
      </c>
      <c r="S438" s="25">
        <f t="shared" ca="1" si="173"/>
        <v>122.2997337549387</v>
      </c>
      <c r="T438" s="25">
        <f t="shared" ca="1" si="174"/>
        <v>689.58377380705736</v>
      </c>
      <c r="U438" s="25">
        <f t="shared" ca="1" si="175"/>
        <v>118.66021715440878</v>
      </c>
      <c r="W438" s="25">
        <f ca="1">Kp*(AB438+AC438*OnebyTi+Td*(AB438-AB437))</f>
        <v>36.212154447905412</v>
      </c>
      <c r="X438" s="25">
        <f t="shared" ca="1" si="185"/>
        <v>4.2824385592178542</v>
      </c>
      <c r="Y438" s="25">
        <f t="shared" ca="1" si="186"/>
        <v>-5.7395317046071783</v>
      </c>
      <c r="Z438" s="25">
        <f t="shared" ca="1" si="187"/>
        <v>-7.8245180925465974</v>
      </c>
      <c r="AA438" s="25">
        <f t="shared" ca="1" si="188"/>
        <v>-5.0978939330623279</v>
      </c>
      <c r="AB438" s="25">
        <f t="shared" ca="1" si="167"/>
        <v>6.0978939330623279</v>
      </c>
      <c r="AC438" s="25">
        <f t="shared" ca="1" si="176"/>
        <v>-1.8847418673933405</v>
      </c>
      <c r="AD438" s="25">
        <f t="shared" ca="1" si="177"/>
        <v>73.613380844569789</v>
      </c>
      <c r="AE438" s="25">
        <f t="shared" ca="1" si="178"/>
        <v>203.22586606846994</v>
      </c>
      <c r="AF438" s="25">
        <f t="shared" ca="1" si="179"/>
        <v>14234.763833307983</v>
      </c>
      <c r="AH438" s="25">
        <f t="shared" ca="1" si="164"/>
        <v>0.33332992965318392</v>
      </c>
      <c r="AI438" s="25">
        <f t="shared" ca="1" si="165"/>
        <v>1.0000221412115808</v>
      </c>
    </row>
    <row r="439" spans="1:35">
      <c r="A439" s="25">
        <v>42.700000000000202</v>
      </c>
      <c r="B439" s="25">
        <f t="shared" si="180"/>
        <v>1</v>
      </c>
      <c r="C439" s="25">
        <f t="shared" si="181"/>
        <v>0</v>
      </c>
      <c r="E439" s="25">
        <f ca="1">Kp*(G439+H439*OnebyTi+Td*(G439-G438))</f>
        <v>0.33332998590958435</v>
      </c>
      <c r="F439" s="25">
        <f t="shared" ca="1" si="182"/>
        <v>1.0000217739348416</v>
      </c>
      <c r="G439" s="25">
        <f t="shared" ca="1" si="189"/>
        <v>-2.1773934841595732E-5</v>
      </c>
      <c r="H439" s="25">
        <f t="shared" ca="1" si="168"/>
        <v>0.33076553490889177</v>
      </c>
      <c r="I439" s="25">
        <f t="shared" ca="1" si="169"/>
        <v>1.7273050406520212</v>
      </c>
      <c r="J439" s="25">
        <f t="shared" ca="1" si="170"/>
        <v>0.97603455360813385</v>
      </c>
      <c r="K439" s="25">
        <f t="shared" ca="1" si="171"/>
        <v>3.3412566242586261</v>
      </c>
      <c r="M439" s="25">
        <f ca="1">Kp*(Q439+R439*OnebyTi+Td*(Q439-Q438))</f>
        <v>85.682314556311908</v>
      </c>
      <c r="N439" s="25">
        <f t="shared" ca="1" si="183"/>
        <v>27.944664543248066</v>
      </c>
      <c r="O439" s="25">
        <f t="shared" ca="1" si="190"/>
        <v>-5.9618710645796424</v>
      </c>
      <c r="P439" s="25">
        <f t="shared" ca="1" si="184"/>
        <v>-11.175270783520963</v>
      </c>
      <c r="Q439" s="25">
        <f t="shared" ca="1" si="166"/>
        <v>12.175270783520963</v>
      </c>
      <c r="R439" s="25">
        <f t="shared" ca="1" si="172"/>
        <v>10.839573632855656</v>
      </c>
      <c r="S439" s="25">
        <f t="shared" ca="1" si="173"/>
        <v>123.51726083329079</v>
      </c>
      <c r="T439" s="25">
        <f t="shared" ca="1" si="174"/>
        <v>704.40749567226328</v>
      </c>
      <c r="U439" s="25">
        <f t="shared" ca="1" si="175"/>
        <v>119.84856565283398</v>
      </c>
      <c r="W439" s="25">
        <f ca="1">Kp*(AB439+AC439*OnebyTi+Td*(AB439-AB438))</f>
        <v>37.62931850962466</v>
      </c>
      <c r="X439" s="25">
        <f t="shared" ca="1" si="185"/>
        <v>5.1332341336404914</v>
      </c>
      <c r="Y439" s="25">
        <f t="shared" ca="1" si="186"/>
        <v>-5.2507544472037004</v>
      </c>
      <c r="Z439" s="25">
        <f t="shared" ca="1" si="187"/>
        <v>-7.7228321064986147</v>
      </c>
      <c r="AA439" s="25">
        <f t="shared" ca="1" si="188"/>
        <v>-5.2308729624906318</v>
      </c>
      <c r="AB439" s="25">
        <f t="shared" ca="1" si="167"/>
        <v>6.2308729624906318</v>
      </c>
      <c r="AC439" s="25">
        <f t="shared" ca="1" si="176"/>
        <v>-1.2616545711442773</v>
      </c>
      <c r="AD439" s="25">
        <f t="shared" ca="1" si="177"/>
        <v>74.236468140818857</v>
      </c>
      <c r="AE439" s="25">
        <f t="shared" ca="1" si="178"/>
        <v>207.10824385593961</v>
      </c>
      <c r="AF439" s="25">
        <f t="shared" ca="1" si="179"/>
        <v>14673.671195243987</v>
      </c>
      <c r="AH439" s="25">
        <f t="shared" ca="1" si="164"/>
        <v>0.33332998590958435</v>
      </c>
      <c r="AI439" s="25">
        <f t="shared" ca="1" si="165"/>
        <v>1.0000217739348416</v>
      </c>
    </row>
    <row r="440" spans="1:35">
      <c r="A440" s="25">
        <v>42.800000000000203</v>
      </c>
      <c r="B440" s="25">
        <f t="shared" si="180"/>
        <v>1</v>
      </c>
      <c r="C440" s="25">
        <f t="shared" si="181"/>
        <v>0</v>
      </c>
      <c r="E440" s="25">
        <f ca="1">Kp*(G440+H440*OnebyTi+Td*(G440-G439))</f>
        <v>0.33333004128639171</v>
      </c>
      <c r="F440" s="25">
        <f t="shared" ca="1" si="182"/>
        <v>1.0000214127428595</v>
      </c>
      <c r="G440" s="25">
        <f t="shared" ca="1" si="189"/>
        <v>-2.1412742859494571E-5</v>
      </c>
      <c r="H440" s="25">
        <f t="shared" ca="1" si="168"/>
        <v>0.33076339363460583</v>
      </c>
      <c r="I440" s="25">
        <f t="shared" ca="1" si="169"/>
        <v>1.7273071819263071</v>
      </c>
      <c r="J440" s="25">
        <f t="shared" ca="1" si="170"/>
        <v>0.97603455365398439</v>
      </c>
      <c r="K440" s="25">
        <f t="shared" ca="1" si="171"/>
        <v>3.3413482707980648</v>
      </c>
      <c r="M440" s="25">
        <f ca="1">Kp*(Q440+R440*OnebyTi+Td*(Q440-Q439))</f>
        <v>85.431166110585721</v>
      </c>
      <c r="N440" s="25">
        <f t="shared" ca="1" si="183"/>
        <v>30.282724626642491</v>
      </c>
      <c r="O440" s="25">
        <f t="shared" ca="1" si="190"/>
        <v>-4.5781269388758563</v>
      </c>
      <c r="P440" s="25">
        <f t="shared" ca="1" si="184"/>
        <v>-10.962509110683902</v>
      </c>
      <c r="Q440" s="25">
        <f t="shared" ca="1" si="166"/>
        <v>11.962509110683902</v>
      </c>
      <c r="R440" s="25">
        <f t="shared" ca="1" si="172"/>
        <v>12.035824543924045</v>
      </c>
      <c r="S440" s="25">
        <f t="shared" ca="1" si="173"/>
        <v>124.71351174435918</v>
      </c>
      <c r="T440" s="25">
        <f t="shared" ca="1" si="174"/>
        <v>718.71765809458282</v>
      </c>
      <c r="U440" s="25">
        <f t="shared" ca="1" si="175"/>
        <v>121.01614787687679</v>
      </c>
      <c r="W440" s="25">
        <f ca="1">Kp*(AB440+AC440*OnebyTi+Td*(AB440-AB439))</f>
        <v>38.986872802968314</v>
      </c>
      <c r="X440" s="25">
        <f t="shared" ca="1" si="185"/>
        <v>5.9840054623864631</v>
      </c>
      <c r="Y440" s="25">
        <f t="shared" ca="1" si="186"/>
        <v>-4.7443213481379152</v>
      </c>
      <c r="Z440" s="25">
        <f t="shared" ca="1" si="187"/>
        <v>-7.6022674563758743</v>
      </c>
      <c r="AA440" s="25">
        <f t="shared" ca="1" si="188"/>
        <v>-5.3524072440646098</v>
      </c>
      <c r="AB440" s="25">
        <f t="shared" ca="1" si="167"/>
        <v>6.3524072440646098</v>
      </c>
      <c r="AC440" s="25">
        <f t="shared" ca="1" si="176"/>
        <v>-0.62641384673781619</v>
      </c>
      <c r="AD440" s="25">
        <f t="shared" ca="1" si="177"/>
        <v>74.871708865225315</v>
      </c>
      <c r="AE440" s="25">
        <f t="shared" ca="1" si="178"/>
        <v>211.14355163538406</v>
      </c>
      <c r="AF440" s="25">
        <f t="shared" ca="1" si="179"/>
        <v>15130.229921015705</v>
      </c>
      <c r="AH440" s="25">
        <f t="shared" ca="1" si="164"/>
        <v>0.33333004128639171</v>
      </c>
      <c r="AI440" s="25">
        <f t="shared" ca="1" si="165"/>
        <v>1.0000214127428595</v>
      </c>
    </row>
    <row r="441" spans="1:35">
      <c r="A441" s="25">
        <v>42.900000000000198</v>
      </c>
      <c r="B441" s="25">
        <f t="shared" si="180"/>
        <v>1</v>
      </c>
      <c r="C441" s="25">
        <f t="shared" si="181"/>
        <v>0</v>
      </c>
      <c r="E441" s="25">
        <f ca="1">Kp*(G441+H441*OnebyTi+Td*(G441-G440))</f>
        <v>0.3333300958039892</v>
      </c>
      <c r="F441" s="25">
        <f t="shared" ca="1" si="182"/>
        <v>1.000021057533526</v>
      </c>
      <c r="G441" s="25">
        <f t="shared" ca="1" si="189"/>
        <v>-2.1057533525992156E-5</v>
      </c>
      <c r="H441" s="25">
        <f t="shared" ca="1" si="168"/>
        <v>0.33076128788125325</v>
      </c>
      <c r="I441" s="25">
        <f t="shared" ca="1" si="169"/>
        <v>1.7273092876796596</v>
      </c>
      <c r="J441" s="25">
        <f t="shared" ca="1" si="170"/>
        <v>0.97603455369832637</v>
      </c>
      <c r="K441" s="25">
        <f t="shared" ca="1" si="171"/>
        <v>3.3414386076168912</v>
      </c>
      <c r="M441" s="25">
        <f ca="1">Kp*(Q441+R441*OnebyTi+Td*(Q441-Q440))</f>
        <v>84.858947608527529</v>
      </c>
      <c r="N441" s="25">
        <f t="shared" ca="1" si="183"/>
        <v>32.540888132404127</v>
      </c>
      <c r="O441" s="25">
        <f t="shared" ca="1" si="190"/>
        <v>-3.1554366608493023</v>
      </c>
      <c r="P441" s="25">
        <f t="shared" ca="1" si="184"/>
        <v>-10.701959008229677</v>
      </c>
      <c r="Q441" s="25">
        <f t="shared" ca="1" si="166"/>
        <v>11.701959008229677</v>
      </c>
      <c r="R441" s="25">
        <f t="shared" ca="1" si="172"/>
        <v>13.206020444747013</v>
      </c>
      <c r="S441" s="25">
        <f t="shared" ca="1" si="173"/>
        <v>125.88370764518214</v>
      </c>
      <c r="T441" s="25">
        <f t="shared" ca="1" si="174"/>
        <v>732.41124255761156</v>
      </c>
      <c r="U441" s="25">
        <f t="shared" ca="1" si="175"/>
        <v>122.15829951067614</v>
      </c>
      <c r="W441" s="25">
        <f ca="1">Kp*(AB441+AC441*OnebyTi+Td*(AB441-AB440))</f>
        <v>40.281444666685019</v>
      </c>
      <c r="X441" s="25">
        <f t="shared" ca="1" si="185"/>
        <v>6.8330094063059397</v>
      </c>
      <c r="Y441" s="25">
        <f t="shared" ca="1" si="186"/>
        <v>-4.2210946754442222</v>
      </c>
      <c r="Z441" s="25">
        <f t="shared" ca="1" si="187"/>
        <v>-7.4628837799311638</v>
      </c>
      <c r="AA441" s="25">
        <f t="shared" ca="1" si="188"/>
        <v>-5.4621342214119766</v>
      </c>
      <c r="AB441" s="25">
        <f t="shared" ca="1" si="167"/>
        <v>6.4621342214119766</v>
      </c>
      <c r="AC441" s="25">
        <f t="shared" ca="1" si="176"/>
        <v>1.9799575403381509E-2</v>
      </c>
      <c r="AD441" s="25">
        <f t="shared" ca="1" si="177"/>
        <v>75.517922287366517</v>
      </c>
      <c r="AE441" s="25">
        <f t="shared" ca="1" si="178"/>
        <v>215.31946950493844</v>
      </c>
      <c r="AF441" s="25">
        <f t="shared" ca="1" si="179"/>
        <v>15603.523896483546</v>
      </c>
      <c r="AH441" s="25">
        <f t="shared" ca="1" si="164"/>
        <v>0.3333300958039892</v>
      </c>
      <c r="AI441" s="25">
        <f t="shared" ca="1" si="165"/>
        <v>1.000021057533526</v>
      </c>
    </row>
    <row r="442" spans="1:35">
      <c r="A442" s="25">
        <v>43.000000000000199</v>
      </c>
      <c r="B442" s="25">
        <f t="shared" si="180"/>
        <v>1</v>
      </c>
      <c r="C442" s="25">
        <f t="shared" si="181"/>
        <v>0</v>
      </c>
      <c r="E442" s="25">
        <f ca="1">Kp*(G442+H442*OnebyTi+Td*(G442-G441))</f>
        <v>0.33333014947753131</v>
      </c>
      <c r="F442" s="25">
        <f t="shared" ca="1" si="182"/>
        <v>1.0000207082072226</v>
      </c>
      <c r="G442" s="25">
        <f t="shared" ca="1" si="189"/>
        <v>-2.0708207222552844E-5</v>
      </c>
      <c r="H442" s="25">
        <f t="shared" ca="1" si="168"/>
        <v>0.33075921706053102</v>
      </c>
      <c r="I442" s="25">
        <f t="shared" ca="1" si="169"/>
        <v>1.7273113585003819</v>
      </c>
      <c r="J442" s="25">
        <f t="shared" ca="1" si="170"/>
        <v>0.9760345537412094</v>
      </c>
      <c r="K442" s="25">
        <f t="shared" ca="1" si="171"/>
        <v>3.3415276529079483</v>
      </c>
      <c r="M442" s="25">
        <f ca="1">Kp*(Q442+R442*OnebyTi+Td*(Q442-Q441))</f>
        <v>83.963648191623463</v>
      </c>
      <c r="N442" s="25">
        <f t="shared" ca="1" si="183"/>
        <v>34.709618594758595</v>
      </c>
      <c r="O442" s="25">
        <f t="shared" ca="1" si="190"/>
        <v>-1.6986502668280983</v>
      </c>
      <c r="P442" s="25">
        <f t="shared" ca="1" si="184"/>
        <v>-10.393981334295063</v>
      </c>
      <c r="Q442" s="25">
        <f t="shared" ca="1" si="166"/>
        <v>11.393981334295063</v>
      </c>
      <c r="R442" s="25">
        <f t="shared" ca="1" si="172"/>
        <v>14.345418578176519</v>
      </c>
      <c r="S442" s="25">
        <f t="shared" ca="1" si="173"/>
        <v>127.02310577861165</v>
      </c>
      <c r="T442" s="25">
        <f t="shared" ca="1" si="174"/>
        <v>745.39352362223804</v>
      </c>
      <c r="U442" s="25">
        <f t="shared" ca="1" si="175"/>
        <v>123.27039145937158</v>
      </c>
      <c r="W442" s="25">
        <f ca="1">Kp*(AB442+AC442*OnebyTi+Td*(AB442-AB441))</f>
        <v>41.509756996042661</v>
      </c>
      <c r="X442" s="25">
        <f t="shared" ca="1" si="185"/>
        <v>7.6784891481704882</v>
      </c>
      <c r="Y442" s="25">
        <f t="shared" ca="1" si="186"/>
        <v>-3.6819796577482604</v>
      </c>
      <c r="Z442" s="25">
        <f t="shared" ca="1" si="187"/>
        <v>-7.3047798596580211</v>
      </c>
      <c r="AA442" s="25">
        <f t="shared" ca="1" si="188"/>
        <v>-5.5597119288108994</v>
      </c>
      <c r="AB442" s="25">
        <f t="shared" ca="1" si="167"/>
        <v>6.5597119288108994</v>
      </c>
      <c r="AC442" s="25">
        <f t="shared" ca="1" si="176"/>
        <v>0.67577076828447147</v>
      </c>
      <c r="AD442" s="25">
        <f t="shared" ca="1" si="177"/>
        <v>76.173893480247614</v>
      </c>
      <c r="AE442" s="25">
        <f t="shared" ca="1" si="178"/>
        <v>219.62245156383685</v>
      </c>
      <c r="AF442" s="25">
        <f t="shared" ca="1" si="179"/>
        <v>16092.480575339865</v>
      </c>
      <c r="AH442" s="25">
        <f t="shared" ca="1" si="164"/>
        <v>0.33333014947753131</v>
      </c>
      <c r="AI442" s="25">
        <f t="shared" ca="1" si="165"/>
        <v>1.0000207082072226</v>
      </c>
    </row>
    <row r="443" spans="1:35">
      <c r="A443" s="25">
        <v>43.1000000000002</v>
      </c>
      <c r="B443" s="25">
        <f t="shared" si="180"/>
        <v>1</v>
      </c>
      <c r="C443" s="25">
        <f t="shared" si="181"/>
        <v>0</v>
      </c>
      <c r="E443" s="25">
        <f ca="1">Kp*(G443+H443*OnebyTi+Td*(G443-G442))</f>
        <v>0.33333020231745336</v>
      </c>
      <c r="F443" s="25">
        <f t="shared" ca="1" si="182"/>
        <v>1.0000203646667258</v>
      </c>
      <c r="G443" s="25">
        <f t="shared" ca="1" si="189"/>
        <v>-2.0364666725836145E-5</v>
      </c>
      <c r="H443" s="25">
        <f t="shared" ca="1" si="168"/>
        <v>0.33075718059385845</v>
      </c>
      <c r="I443" s="25">
        <f t="shared" ca="1" si="169"/>
        <v>1.7273133949670545</v>
      </c>
      <c r="J443" s="25">
        <f t="shared" ca="1" si="170"/>
        <v>0.97603455378268134</v>
      </c>
      <c r="K443" s="25">
        <f t="shared" ca="1" si="171"/>
        <v>3.3416154246215366</v>
      </c>
      <c r="M443" s="25">
        <f ca="1">Kp*(Q443+R443*OnebyTi+Td*(Q443-Q442))</f>
        <v>82.744447044891587</v>
      </c>
      <c r="N443" s="25">
        <f t="shared" ca="1" si="183"/>
        <v>36.779592485144143</v>
      </c>
      <c r="O443" s="25">
        <f t="shared" ca="1" si="190"/>
        <v>-0.21280904887028518</v>
      </c>
      <c r="P443" s="25">
        <f t="shared" ca="1" si="184"/>
        <v>-10.039120152815959</v>
      </c>
      <c r="Q443" s="25">
        <f t="shared" ca="1" si="166"/>
        <v>11.039120152815959</v>
      </c>
      <c r="R443" s="25">
        <f t="shared" ca="1" si="172"/>
        <v>15.449330593458114</v>
      </c>
      <c r="S443" s="25">
        <f t="shared" ca="1" si="173"/>
        <v>128.12701779389326</v>
      </c>
      <c r="T443" s="25">
        <f t="shared" ca="1" si="174"/>
        <v>757.57974099706882</v>
      </c>
      <c r="U443" s="25">
        <f t="shared" ca="1" si="175"/>
        <v>124.34784773062229</v>
      </c>
      <c r="W443" s="25">
        <f ca="1">Kp*(AB443+AC443*OnebyTi+Td*(AB443-AB442))</f>
        <v>42.668635904635636</v>
      </c>
      <c r="X443" s="25">
        <f t="shared" ca="1" si="185"/>
        <v>8.5186776559687001</v>
      </c>
      <c r="Y443" s="25">
        <f t="shared" ca="1" si="186"/>
        <v>-3.1279230561419169</v>
      </c>
      <c r="Z443" s="25">
        <f t="shared" ca="1" si="187"/>
        <v>-7.1280938088919523</v>
      </c>
      <c r="AA443" s="25">
        <f t="shared" ca="1" si="188"/>
        <v>-5.6448198960836624</v>
      </c>
      <c r="AB443" s="25">
        <f t="shared" ca="1" si="167"/>
        <v>6.6448198960836624</v>
      </c>
      <c r="AC443" s="25">
        <f t="shared" ca="1" si="176"/>
        <v>1.3402527578928378</v>
      </c>
      <c r="AD443" s="25">
        <f t="shared" ca="1" si="177"/>
        <v>76.838375469855976</v>
      </c>
      <c r="AE443" s="25">
        <f t="shared" ca="1" si="178"/>
        <v>224.03781470897579</v>
      </c>
      <c r="AF443" s="25">
        <f t="shared" ca="1" si="179"/>
        <v>16595.87866892459</v>
      </c>
      <c r="AH443" s="25">
        <f t="shared" ca="1" si="164"/>
        <v>0.33333020231745336</v>
      </c>
      <c r="AI443" s="25">
        <f t="shared" ca="1" si="165"/>
        <v>1.0000203646667258</v>
      </c>
    </row>
    <row r="444" spans="1:35">
      <c r="A444" s="25">
        <v>43.200000000000202</v>
      </c>
      <c r="B444" s="25">
        <f t="shared" si="180"/>
        <v>1</v>
      </c>
      <c r="C444" s="25">
        <f t="shared" si="181"/>
        <v>0</v>
      </c>
      <c r="E444" s="25">
        <f ca="1">Kp*(G444+H444*OnebyTi+Td*(G444-G443))</f>
        <v>0.33333025433027275</v>
      </c>
      <c r="F444" s="25">
        <f t="shared" ca="1" si="182"/>
        <v>1.0000200268170645</v>
      </c>
      <c r="G444" s="25">
        <f t="shared" ca="1" si="189"/>
        <v>-2.0026817064477953E-5</v>
      </c>
      <c r="H444" s="25">
        <f t="shared" ca="1" si="168"/>
        <v>0.33075517791215198</v>
      </c>
      <c r="I444" s="25">
        <f t="shared" ca="1" si="169"/>
        <v>1.727315397648761</v>
      </c>
      <c r="J444" s="25">
        <f t="shared" ca="1" si="170"/>
        <v>0.9760345538227887</v>
      </c>
      <c r="K444" s="25">
        <f t="shared" ca="1" si="171"/>
        <v>3.3417019404712551</v>
      </c>
      <c r="M444" s="25">
        <f ca="1">Kp*(Q444+R444*OnebyTi+Td*(Q444-Q443))</f>
        <v>81.201731923281528</v>
      </c>
      <c r="N444" s="25">
        <f t="shared" ca="1" si="183"/>
        <v>38.741737069571954</v>
      </c>
      <c r="O444" s="25">
        <f t="shared" ca="1" si="190"/>
        <v>1.2968709405695937</v>
      </c>
      <c r="P444" s="25">
        <f t="shared" ca="1" si="184"/>
        <v>-9.6381030620494332</v>
      </c>
      <c r="Q444" s="25">
        <f t="shared" ca="1" si="166"/>
        <v>10.638103062049433</v>
      </c>
      <c r="R444" s="25">
        <f t="shared" ca="1" si="172"/>
        <v>16.513140899663057</v>
      </c>
      <c r="S444" s="25">
        <f t="shared" ca="1" si="173"/>
        <v>129.1908281000982</v>
      </c>
      <c r="T444" s="25">
        <f t="shared" ca="1" si="174"/>
        <v>768.8966646729474</v>
      </c>
      <c r="U444" s="25">
        <f t="shared" ca="1" si="175"/>
        <v>125.38616334819112</v>
      </c>
      <c r="W444" s="25">
        <f ca="1">Kp*(AB444+AC444*OnebyTi+Td*(AB444-AB443))</f>
        <v>43.755018250772871</v>
      </c>
      <c r="X444" s="25">
        <f t="shared" ca="1" si="185"/>
        <v>9.3518012014973451</v>
      </c>
      <c r="Y444" s="25">
        <f t="shared" ca="1" si="186"/>
        <v>-2.5599116368018882</v>
      </c>
      <c r="Z444" s="25">
        <f t="shared" ca="1" si="187"/>
        <v>-6.9330031791849205</v>
      </c>
      <c r="AA444" s="25">
        <f t="shared" ca="1" si="188"/>
        <v>-5.7171600184344005</v>
      </c>
      <c r="AB444" s="25">
        <f t="shared" ca="1" si="167"/>
        <v>6.7171600184344005</v>
      </c>
      <c r="AC444" s="25">
        <f t="shared" ca="1" si="176"/>
        <v>2.0119687597362779</v>
      </c>
      <c r="AD444" s="25">
        <f t="shared" ca="1" si="177"/>
        <v>77.510091471699411</v>
      </c>
      <c r="AE444" s="25">
        <f t="shared" ca="1" si="178"/>
        <v>228.54983858030116</v>
      </c>
      <c r="AF444" s="25">
        <f t="shared" ca="1" si="179"/>
        <v>17112.358862349458</v>
      </c>
      <c r="AH444" s="25">
        <f t="shared" ca="1" si="164"/>
        <v>0.33333025433027275</v>
      </c>
      <c r="AI444" s="25">
        <f t="shared" ca="1" si="165"/>
        <v>1.0000200268170645</v>
      </c>
    </row>
    <row r="445" spans="1:35">
      <c r="A445" s="25">
        <v>43.300000000000203</v>
      </c>
      <c r="B445" s="25">
        <f t="shared" si="180"/>
        <v>1</v>
      </c>
      <c r="C445" s="25">
        <f t="shared" si="181"/>
        <v>0</v>
      </c>
      <c r="E445" s="25">
        <f ca="1">Kp*(G445+H445*OnebyTi+Td*(G445-G444))</f>
        <v>0.33333030551955328</v>
      </c>
      <c r="F445" s="25">
        <f t="shared" ca="1" si="182"/>
        <v>1.0000196945653443</v>
      </c>
      <c r="G445" s="25">
        <f t="shared" ca="1" si="189"/>
        <v>-1.9694565344341441E-5</v>
      </c>
      <c r="H445" s="25">
        <f t="shared" ca="1" si="168"/>
        <v>0.33075320845561756</v>
      </c>
      <c r="I445" s="25">
        <f t="shared" ca="1" si="169"/>
        <v>1.7273173671052955</v>
      </c>
      <c r="J445" s="25">
        <f t="shared" ca="1" si="170"/>
        <v>0.97603455386157634</v>
      </c>
      <c r="K445" s="25">
        <f t="shared" ca="1" si="171"/>
        <v>3.3417872179391961</v>
      </c>
      <c r="M445" s="25">
        <f ca="1">Kp*(Q445+R445*OnebyTi+Td*(Q445-Q444))</f>
        <v>79.337113369142799</v>
      </c>
      <c r="N445" s="25">
        <f t="shared" ca="1" si="183"/>
        <v>40.587267813025178</v>
      </c>
      <c r="O445" s="25">
        <f t="shared" ca="1" si="190"/>
        <v>2.8250162557698237</v>
      </c>
      <c r="P445" s="25">
        <f t="shared" ca="1" si="184"/>
        <v>-9.1918408365050919</v>
      </c>
      <c r="Q445" s="25">
        <f t="shared" ca="1" si="166"/>
        <v>10.191840836505092</v>
      </c>
      <c r="R445" s="25">
        <f t="shared" ca="1" si="172"/>
        <v>17.532324983313565</v>
      </c>
      <c r="S445" s="25">
        <f t="shared" ca="1" si="173"/>
        <v>130.21001218374872</v>
      </c>
      <c r="T445" s="25">
        <f t="shared" ca="1" si="174"/>
        <v>779.28402663661268</v>
      </c>
      <c r="U445" s="25">
        <f t="shared" ca="1" si="175"/>
        <v>126.38092223057976</v>
      </c>
      <c r="W445" s="25">
        <f ca="1">Kp*(AB445+AC445*OnebyTi+Td*(AB445-AB444))</f>
        <v>44.76595901168433</v>
      </c>
      <c r="X445" s="25">
        <f t="shared" ca="1" si="185"/>
        <v>10.176082927588578</v>
      </c>
      <c r="Y445" s="25">
        <f t="shared" ca="1" si="186"/>
        <v>-1.9789705464958012</v>
      </c>
      <c r="Z445" s="25">
        <f t="shared" ca="1" si="187"/>
        <v>-6.7197249879518397</v>
      </c>
      <c r="AA445" s="25">
        <f t="shared" ca="1" si="188"/>
        <v>-5.7764573891010738</v>
      </c>
      <c r="AB445" s="25">
        <f t="shared" ca="1" si="167"/>
        <v>6.7764573891010738</v>
      </c>
      <c r="AC445" s="25">
        <f t="shared" ca="1" si="176"/>
        <v>2.6896144986463852</v>
      </c>
      <c r="AD445" s="25">
        <f t="shared" ca="1" si="177"/>
        <v>78.187737210609512</v>
      </c>
      <c r="AE445" s="25">
        <f t="shared" ca="1" si="178"/>
        <v>233.1418760549314</v>
      </c>
      <c r="AF445" s="25">
        <f t="shared" ca="1" si="179"/>
        <v>17640.437362400469</v>
      </c>
      <c r="AH445" s="25">
        <f t="shared" ca="1" si="164"/>
        <v>0.33333030551955328</v>
      </c>
      <c r="AI445" s="25">
        <f t="shared" ca="1" si="165"/>
        <v>1.0000196945653443</v>
      </c>
    </row>
    <row r="446" spans="1:35">
      <c r="A446" s="25">
        <v>43.400000000000198</v>
      </c>
      <c r="B446" s="25">
        <f t="shared" si="180"/>
        <v>1</v>
      </c>
      <c r="C446" s="25">
        <f t="shared" si="181"/>
        <v>0</v>
      </c>
      <c r="E446" s="25">
        <f ca="1">Kp*(G446+H446*OnebyTi+Td*(G446-G445))</f>
        <v>0.33333035588698606</v>
      </c>
      <c r="F446" s="25">
        <f t="shared" ca="1" si="182"/>
        <v>1.0000193678205529</v>
      </c>
      <c r="G446" s="25">
        <f t="shared" ca="1" si="189"/>
        <v>-1.9367820552895765E-5</v>
      </c>
      <c r="H446" s="25">
        <f t="shared" ca="1" si="168"/>
        <v>0.33075127167356227</v>
      </c>
      <c r="I446" s="25">
        <f t="shared" ca="1" si="169"/>
        <v>1.7273193038873509</v>
      </c>
      <c r="J446" s="25">
        <f t="shared" ca="1" si="170"/>
        <v>0.97603455389908755</v>
      </c>
      <c r="K446" s="25">
        <f t="shared" ca="1" si="171"/>
        <v>3.3418712742803955</v>
      </c>
      <c r="M446" s="25">
        <f ca="1">Kp*(Q446+R446*OnebyTi+Td*(Q446-Q445))</f>
        <v>77.153434511351023</v>
      </c>
      <c r="N446" s="25">
        <f t="shared" ca="1" si="183"/>
        <v>42.307725184225013</v>
      </c>
      <c r="O446" s="25">
        <f t="shared" ca="1" si="190"/>
        <v>4.3661142426027073</v>
      </c>
      <c r="P446" s="25">
        <f t="shared" ca="1" si="184"/>
        <v>-8.7014263747274487</v>
      </c>
      <c r="Q446" s="25">
        <f t="shared" ca="1" si="166"/>
        <v>9.7014263747274487</v>
      </c>
      <c r="R446" s="25">
        <f t="shared" ca="1" si="172"/>
        <v>18.502467620786309</v>
      </c>
      <c r="S446" s="25">
        <f t="shared" ca="1" si="173"/>
        <v>131.18015482122146</v>
      </c>
      <c r="T446" s="25">
        <f t="shared" ca="1" si="174"/>
        <v>788.69579400703844</v>
      </c>
      <c r="U446" s="25">
        <f t="shared" ca="1" si="175"/>
        <v>127.32781496696396</v>
      </c>
      <c r="W446" s="25">
        <f ca="1">Kp*(AB446+AC446*OnebyTi+Td*(AB446-AB445))</f>
        <v>45.698638488928516</v>
      </c>
      <c r="X446" s="25">
        <f t="shared" ca="1" si="185"/>
        <v>10.989746457148</v>
      </c>
      <c r="Y446" s="25">
        <f t="shared" ca="1" si="186"/>
        <v>-1.3861615933401106</v>
      </c>
      <c r="Z446" s="25">
        <f t="shared" ca="1" si="187"/>
        <v>-6.4885156655412324</v>
      </c>
      <c r="AA446" s="25">
        <f t="shared" ca="1" si="188"/>
        <v>-5.8224610927468552</v>
      </c>
      <c r="AB446" s="25">
        <f t="shared" ca="1" si="167"/>
        <v>6.8224610927468552</v>
      </c>
      <c r="AC446" s="25">
        <f t="shared" ca="1" si="176"/>
        <v>3.3718606079210707</v>
      </c>
      <c r="AD446" s="25">
        <f t="shared" ca="1" si="177"/>
        <v>78.869983319884199</v>
      </c>
      <c r="AE446" s="25">
        <f t="shared" ca="1" si="178"/>
        <v>237.79647359113585</v>
      </c>
      <c r="AF446" s="25">
        <f t="shared" ca="1" si="179"/>
        <v>18178.521999263081</v>
      </c>
      <c r="AH446" s="25">
        <f t="shared" ca="1" si="164"/>
        <v>0.33333035588698606</v>
      </c>
      <c r="AI446" s="25">
        <f t="shared" ca="1" si="165"/>
        <v>1.0000193678205529</v>
      </c>
    </row>
    <row r="447" spans="1:35">
      <c r="A447" s="25">
        <v>43.500000000000199</v>
      </c>
      <c r="B447" s="25">
        <f t="shared" si="180"/>
        <v>1</v>
      </c>
      <c r="C447" s="25">
        <f t="shared" si="181"/>
        <v>0</v>
      </c>
      <c r="E447" s="25">
        <f ca="1">Kp*(G447+H447*OnebyTi+Td*(G447-G446))</f>
        <v>0.33333040543347187</v>
      </c>
      <c r="F447" s="25">
        <f t="shared" ca="1" si="182"/>
        <v>1.0000190464933589</v>
      </c>
      <c r="G447" s="25">
        <f t="shared" ca="1" si="189"/>
        <v>-1.9046493358931826E-5</v>
      </c>
      <c r="H447" s="25">
        <f t="shared" ca="1" si="168"/>
        <v>0.33074936702422636</v>
      </c>
      <c r="I447" s="25">
        <f t="shared" ca="1" si="169"/>
        <v>1.7273212085366867</v>
      </c>
      <c r="J447" s="25">
        <f t="shared" ca="1" si="170"/>
        <v>0.97603455393536442</v>
      </c>
      <c r="K447" s="25">
        <f t="shared" ca="1" si="171"/>
        <v>3.3419541265265069</v>
      </c>
      <c r="M447" s="25">
        <f ca="1">Kp*(Q447+R447*OnebyTi+Td*(Q447-Q446))</f>
        <v>74.654776351894355</v>
      </c>
      <c r="N447" s="25">
        <f t="shared" ca="1" si="183"/>
        <v>43.895010714446748</v>
      </c>
      <c r="O447" s="25">
        <f t="shared" ca="1" si="190"/>
        <v>5.914531983284177</v>
      </c>
      <c r="P447" s="25">
        <f t="shared" ca="1" si="184"/>
        <v>-8.168132947885816</v>
      </c>
      <c r="Q447" s="25">
        <f t="shared" ca="1" si="166"/>
        <v>9.168132947885816</v>
      </c>
      <c r="R447" s="25">
        <f t="shared" ca="1" si="172"/>
        <v>19.419280915574891</v>
      </c>
      <c r="S447" s="25">
        <f t="shared" ca="1" si="173"/>
        <v>132.09696811601003</v>
      </c>
      <c r="T447" s="25">
        <f t="shared" ca="1" si="174"/>
        <v>797.10126018204937</v>
      </c>
      <c r="U447" s="25">
        <f t="shared" ca="1" si="175"/>
        <v>128.22265642218494</v>
      </c>
      <c r="W447" s="25">
        <f ca="1">Kp*(AB447+AC447*OnebyTi+Td*(AB447-AB446))</f>
        <v>46.550369328565068</v>
      </c>
      <c r="X447" s="25">
        <f t="shared" ca="1" si="185"/>
        <v>11.791019537024972</v>
      </c>
      <c r="Y447" s="25">
        <f t="shared" ca="1" si="186"/>
        <v>-0.78258143539155889</v>
      </c>
      <c r="Z447" s="25">
        <f t="shared" ca="1" si="187"/>
        <v>-6.2396709210388579</v>
      </c>
      <c r="AA447" s="25">
        <f t="shared" ca="1" si="188"/>
        <v>-5.8549449575759684</v>
      </c>
      <c r="AB447" s="25">
        <f t="shared" ca="1" si="167"/>
        <v>6.8549449575759684</v>
      </c>
      <c r="AC447" s="25">
        <f t="shared" ca="1" si="176"/>
        <v>4.0573551036786677</v>
      </c>
      <c r="AD447" s="25">
        <f t="shared" ca="1" si="177"/>
        <v>79.555477815641794</v>
      </c>
      <c r="AE447" s="25">
        <f t="shared" ca="1" si="178"/>
        <v>242.49550062827547</v>
      </c>
      <c r="AF447" s="25">
        <f t="shared" ca="1" si="179"/>
        <v>18724.93052567932</v>
      </c>
      <c r="AH447" s="25">
        <f t="shared" ca="1" si="164"/>
        <v>0.33333040543347187</v>
      </c>
      <c r="AI447" s="25">
        <f t="shared" ca="1" si="165"/>
        <v>1.0000190464933589</v>
      </c>
    </row>
    <row r="448" spans="1:35">
      <c r="A448" s="25">
        <v>43.6000000000002</v>
      </c>
      <c r="B448" s="25">
        <f t="shared" si="180"/>
        <v>1</v>
      </c>
      <c r="C448" s="25">
        <f t="shared" si="181"/>
        <v>0</v>
      </c>
      <c r="E448" s="25">
        <f ca="1">Kp*(G448+H448*OnebyTi+Td*(G448-G447))</f>
        <v>0.33333045416013346</v>
      </c>
      <c r="F448" s="25">
        <f t="shared" ca="1" si="182"/>
        <v>1.0000187304959205</v>
      </c>
      <c r="G448" s="25">
        <f t="shared" ca="1" si="189"/>
        <v>-1.8730495920493695E-5</v>
      </c>
      <c r="H448" s="25">
        <f t="shared" ca="1" si="168"/>
        <v>0.33074749397463432</v>
      </c>
      <c r="I448" s="25">
        <f t="shared" ca="1" si="169"/>
        <v>1.7273230815862788</v>
      </c>
      <c r="J448" s="25">
        <f t="shared" ca="1" si="170"/>
        <v>0.97603455397044758</v>
      </c>
      <c r="K448" s="25">
        <f t="shared" ca="1" si="171"/>
        <v>3.3420357914887204</v>
      </c>
      <c r="M448" s="25">
        <f ca="1">Kp*(Q448+R448*OnebyTi+Td*(Q448-Q447))</f>
        <v>71.846458461485241</v>
      </c>
      <c r="N448" s="25">
        <f t="shared" ca="1" si="183"/>
        <v>45.341422164978546</v>
      </c>
      <c r="O448" s="25">
        <f t="shared" ca="1" si="190"/>
        <v>7.4645359395577531</v>
      </c>
      <c r="P448" s="25">
        <f t="shared" ca="1" si="184"/>
        <v>-7.5934117466946676</v>
      </c>
      <c r="Q448" s="25">
        <f t="shared" ca="1" si="166"/>
        <v>8.5934117466946667</v>
      </c>
      <c r="R448" s="25">
        <f t="shared" ca="1" si="172"/>
        <v>20.278622090244358</v>
      </c>
      <c r="S448" s="25">
        <f t="shared" ca="1" si="173"/>
        <v>132.95630929067949</v>
      </c>
      <c r="T448" s="25">
        <f t="shared" ca="1" si="174"/>
        <v>804.48593272687231</v>
      </c>
      <c r="U448" s="25">
        <f t="shared" ca="1" si="175"/>
        <v>129.06140310231189</v>
      </c>
      <c r="W448" s="25">
        <f ca="1">Kp*(AB448+AC448*OnebyTi+Td*(AB448-AB447))</f>
        <v>47.318603339872332</v>
      </c>
      <c r="X448" s="25">
        <f t="shared" ca="1" si="185"/>
        <v>12.578137709595996</v>
      </c>
      <c r="Y448" s="25">
        <f t="shared" ca="1" si="186"/>
        <v>-0.16935967986842282</v>
      </c>
      <c r="Z448" s="25">
        <f t="shared" ca="1" si="187"/>
        <v>-5.973525526272736</v>
      </c>
      <c r="AA448" s="25">
        <f t="shared" ca="1" si="188"/>
        <v>-5.8737082642235716</v>
      </c>
      <c r="AB448" s="25">
        <f t="shared" ca="1" si="167"/>
        <v>6.8737082642235716</v>
      </c>
      <c r="AC448" s="25">
        <f t="shared" ca="1" si="176"/>
        <v>4.7447259301010245</v>
      </c>
      <c r="AD448" s="25">
        <f t="shared" ca="1" si="177"/>
        <v>80.242848642064146</v>
      </c>
      <c r="AE448" s="25">
        <f t="shared" ca="1" si="178"/>
        <v>247.22028715844101</v>
      </c>
      <c r="AF448" s="25">
        <f t="shared" ca="1" si="179"/>
        <v>19277.91068610295</v>
      </c>
      <c r="AH448" s="25">
        <f t="shared" ca="1" si="164"/>
        <v>0.33333045416013346</v>
      </c>
      <c r="AI448" s="25">
        <f t="shared" ca="1" si="165"/>
        <v>1.0000187304959205</v>
      </c>
    </row>
    <row r="449" spans="1:35">
      <c r="A449" s="25">
        <v>43.700000000000202</v>
      </c>
      <c r="B449" s="25">
        <f t="shared" si="180"/>
        <v>1</v>
      </c>
      <c r="C449" s="25">
        <f t="shared" si="181"/>
        <v>0</v>
      </c>
      <c r="E449" s="25">
        <f ca="1">Kp*(G449+H449*OnebyTi+Td*(G449-G448))</f>
        <v>0.33333050206919107</v>
      </c>
      <c r="F449" s="25">
        <f t="shared" ca="1" si="182"/>
        <v>1.0000184197417123</v>
      </c>
      <c r="G449" s="25">
        <f t="shared" ca="1" si="189"/>
        <v>-1.8419741712349946E-5</v>
      </c>
      <c r="H449" s="25">
        <f t="shared" ca="1" si="168"/>
        <v>0.33074565200046308</v>
      </c>
      <c r="I449" s="25">
        <f t="shared" ca="1" si="169"/>
        <v>1.72732492356045</v>
      </c>
      <c r="J449" s="25">
        <f t="shared" ca="1" si="170"/>
        <v>0.97603455400437622</v>
      </c>
      <c r="K449" s="25">
        <f t="shared" ca="1" si="171"/>
        <v>3.3421162857600035</v>
      </c>
      <c r="M449" s="25">
        <f ca="1">Kp*(Q449+R449*OnebyTi+Td*(Q449-Q448))</f>
        <v>68.735035022027489</v>
      </c>
      <c r="N449" s="25">
        <f t="shared" ca="1" si="183"/>
        <v>46.639687659284803</v>
      </c>
      <c r="O449" s="25">
        <f t="shared" ca="1" si="190"/>
        <v>9.0103122294325821</v>
      </c>
      <c r="P449" s="25">
        <f t="shared" ca="1" si="184"/>
        <v>-6.9788887267965096</v>
      </c>
      <c r="Q449" s="25">
        <f t="shared" ca="1" si="166"/>
        <v>7.9788887267965096</v>
      </c>
      <c r="R449" s="25">
        <f t="shared" ca="1" si="172"/>
        <v>21.076510962924008</v>
      </c>
      <c r="S449" s="25">
        <f t="shared" ca="1" si="173"/>
        <v>133.75419816335915</v>
      </c>
      <c r="T449" s="25">
        <f t="shared" ca="1" si="174"/>
        <v>810.85219925833235</v>
      </c>
      <c r="U449" s="25">
        <f t="shared" ca="1" si="175"/>
        <v>129.84017021230284</v>
      </c>
      <c r="W449" s="25">
        <f ca="1">Kp*(AB449+AC449*OnebyTi+Td*(AB449-AB448))</f>
        <v>48.000938096642031</v>
      </c>
      <c r="X449" s="25">
        <f t="shared" ca="1" si="185"/>
        <v>13.349348004814534</v>
      </c>
      <c r="Y449" s="25">
        <f t="shared" ca="1" si="186"/>
        <v>0.45234310399140265</v>
      </c>
      <c r="Z449" s="25">
        <f t="shared" ca="1" si="187"/>
        <v>-5.690453017650297</v>
      </c>
      <c r="AA449" s="25">
        <f t="shared" ca="1" si="188"/>
        <v>-5.8785764095384723</v>
      </c>
      <c r="AB449" s="25">
        <f t="shared" ca="1" si="167"/>
        <v>6.8785764095384723</v>
      </c>
      <c r="AC449" s="25">
        <f t="shared" ca="1" si="176"/>
        <v>5.432583571054872</v>
      </c>
      <c r="AD449" s="25">
        <f t="shared" ca="1" si="177"/>
        <v>80.930706283017997</v>
      </c>
      <c r="AE449" s="25">
        <f t="shared" ca="1" si="178"/>
        <v>251.95176850062694</v>
      </c>
      <c r="AF449" s="25">
        <f t="shared" ca="1" si="179"/>
        <v>19835.661567047027</v>
      </c>
      <c r="AH449" s="25">
        <f t="shared" ca="1" si="164"/>
        <v>0.33333050206919107</v>
      </c>
      <c r="AI449" s="25">
        <f t="shared" ca="1" si="165"/>
        <v>1.0000184197417123</v>
      </c>
    </row>
    <row r="450" spans="1:35">
      <c r="A450" s="25">
        <v>43.800000000000203</v>
      </c>
      <c r="B450" s="25">
        <f t="shared" si="180"/>
        <v>1</v>
      </c>
      <c r="C450" s="25">
        <f t="shared" si="181"/>
        <v>0</v>
      </c>
      <c r="E450" s="25">
        <f ca="1">Kp*(G450+H450*OnebyTi+Td*(G450-G449))</f>
        <v>0.3333305491646526</v>
      </c>
      <c r="F450" s="25">
        <f t="shared" ca="1" si="182"/>
        <v>1.0000181141453817</v>
      </c>
      <c r="G450" s="25">
        <f t="shared" ca="1" si="189"/>
        <v>-1.811414538166467E-5</v>
      </c>
      <c r="H450" s="25">
        <f t="shared" ca="1" si="168"/>
        <v>0.33074384058592493</v>
      </c>
      <c r="I450" s="25">
        <f t="shared" ca="1" si="169"/>
        <v>1.7273267349749881</v>
      </c>
      <c r="J450" s="25">
        <f t="shared" ca="1" si="170"/>
        <v>0.97603455403718842</v>
      </c>
      <c r="K450" s="25">
        <f t="shared" ca="1" si="171"/>
        <v>3.3421956257167751</v>
      </c>
      <c r="M450" s="25">
        <f ca="1">Kp*(Q450+R450*OnebyTi+Td*(Q450-Q449))</f>
        <v>65.328286170476687</v>
      </c>
      <c r="N450" s="25">
        <f t="shared" ca="1" si="183"/>
        <v>47.782998637965839</v>
      </c>
      <c r="O450" s="25">
        <f t="shared" ca="1" si="190"/>
        <v>10.545987469368908</v>
      </c>
      <c r="P450" s="25">
        <f t="shared" ca="1" si="184"/>
        <v>-6.3263607553817138</v>
      </c>
      <c r="Q450" s="25">
        <f t="shared" ca="1" si="166"/>
        <v>7.3263607553817138</v>
      </c>
      <c r="R450" s="25">
        <f t="shared" ca="1" si="172"/>
        <v>21.809147038462179</v>
      </c>
      <c r="S450" s="25">
        <f t="shared" ca="1" si="173"/>
        <v>134.48683423889733</v>
      </c>
      <c r="T450" s="25">
        <f t="shared" ca="1" si="174"/>
        <v>816.21975545013208</v>
      </c>
      <c r="U450" s="25">
        <f t="shared" ca="1" si="175"/>
        <v>130.55524833756229</v>
      </c>
      <c r="W450" s="25">
        <f ca="1">Kp*(AB450+AC450*OnebyTi+Td*(AB450-AB449))</f>
        <v>48.595123305369697</v>
      </c>
      <c r="X450" s="25">
        <f t="shared" ca="1" si="185"/>
        <v>14.102912645366782</v>
      </c>
      <c r="Y450" s="25">
        <f t="shared" ca="1" si="186"/>
        <v>1.0813374552216586</v>
      </c>
      <c r="Z450" s="25">
        <f t="shared" ca="1" si="187"/>
        <v>-5.3908653156230493</v>
      </c>
      <c r="AA450" s="25">
        <f t="shared" ca="1" si="188"/>
        <v>-5.8694015234512076</v>
      </c>
      <c r="AB450" s="25">
        <f t="shared" ca="1" si="167"/>
        <v>6.8694015234512076</v>
      </c>
      <c r="AC450" s="25">
        <f t="shared" ca="1" si="176"/>
        <v>6.1195237233999933</v>
      </c>
      <c r="AD450" s="25">
        <f t="shared" ca="1" si="177"/>
        <v>81.617646435363113</v>
      </c>
      <c r="AE450" s="25">
        <f t="shared" ca="1" si="178"/>
        <v>256.67063622966634</v>
      </c>
      <c r="AF450" s="25">
        <f t="shared" ca="1" si="179"/>
        <v>20396.35569020304</v>
      </c>
      <c r="AH450" s="25">
        <f t="shared" ref="AH450:AH513" ca="1" si="191">IF(ProcessModel = "Model1", E450, IF(ProcessModel = "Model2", M450, W450))</f>
        <v>0.3333305491646526</v>
      </c>
      <c r="AI450" s="25">
        <f t="shared" ref="AI450:AI513" ca="1" si="192">IF(ProcessModel = "Model1", F450, IF(ProcessModel = "Model2", P450, AA450))</f>
        <v>1.0000181141453817</v>
      </c>
    </row>
    <row r="451" spans="1:35">
      <c r="A451" s="25">
        <v>43.900000000000198</v>
      </c>
      <c r="B451" s="25">
        <f t="shared" si="180"/>
        <v>1</v>
      </c>
      <c r="C451" s="25">
        <f t="shared" si="181"/>
        <v>0</v>
      </c>
      <c r="E451" s="25">
        <f ca="1">Kp*(G451+H451*OnebyTi+Td*(G451-G450))</f>
        <v>0.33333059545280014</v>
      </c>
      <c r="F451" s="25">
        <f t="shared" ca="1" si="182"/>
        <v>1.0000178136226363</v>
      </c>
      <c r="G451" s="25">
        <f t="shared" ca="1" si="189"/>
        <v>-1.7813622636309034E-5</v>
      </c>
      <c r="H451" s="25">
        <f t="shared" ca="1" si="168"/>
        <v>0.33074205922366129</v>
      </c>
      <c r="I451" s="25">
        <f t="shared" ca="1" si="169"/>
        <v>1.7273285163372518</v>
      </c>
      <c r="J451" s="25">
        <f t="shared" ca="1" si="170"/>
        <v>0.97603455406892092</v>
      </c>
      <c r="K451" s="25">
        <f t="shared" ca="1" si="171"/>
        <v>3.3422738275201485</v>
      </c>
      <c r="M451" s="25">
        <f ca="1">Kp*(Q451+R451*OnebyTi+Td*(Q451-Q450))</f>
        <v>61.63520461572891</v>
      </c>
      <c r="N451" s="25">
        <f t="shared" ca="1" si="183"/>
        <v>48.765041497196108</v>
      </c>
      <c r="O451" s="25">
        <f t="shared" ca="1" si="190"/>
        <v>12.065650110792435</v>
      </c>
      <c r="P451" s="25">
        <f t="shared" ca="1" si="184"/>
        <v>-5.6377910644859721</v>
      </c>
      <c r="Q451" s="25">
        <f t="shared" ca="1" si="166"/>
        <v>6.6377910644859721</v>
      </c>
      <c r="R451" s="25">
        <f t="shared" ca="1" si="172"/>
        <v>22.472926144910776</v>
      </c>
      <c r="S451" s="25">
        <f t="shared" ca="1" si="173"/>
        <v>135.15061334534593</v>
      </c>
      <c r="T451" s="25">
        <f t="shared" ca="1" si="174"/>
        <v>820.62578247170904</v>
      </c>
      <c r="U451" s="25">
        <f t="shared" ca="1" si="175"/>
        <v>131.20311968172513</v>
      </c>
      <c r="W451" s="25">
        <f ca="1">Kp*(AB451+AC451*OnebyTi+Td*(AB451-AB450))</f>
        <v>49.099066924981642</v>
      </c>
      <c r="X451" s="25">
        <f t="shared" ca="1" si="185"/>
        <v>14.837112757473072</v>
      </c>
      <c r="Y451" s="25">
        <f t="shared" ca="1" si="186"/>
        <v>1.7164071711522606</v>
      </c>
      <c r="Z451" s="25">
        <f t="shared" ca="1" si="187"/>
        <v>-5.0752122617408792</v>
      </c>
      <c r="AA451" s="25">
        <f t="shared" ca="1" si="188"/>
        <v>-5.8460630371981823</v>
      </c>
      <c r="AB451" s="25">
        <f t="shared" ca="1" si="167"/>
        <v>6.8460630371981823</v>
      </c>
      <c r="AC451" s="25">
        <f t="shared" ca="1" si="176"/>
        <v>6.8041300271198111</v>
      </c>
      <c r="AD451" s="25">
        <f t="shared" ca="1" si="177"/>
        <v>82.302252739082931</v>
      </c>
      <c r="AE451" s="25">
        <f t="shared" ca="1" si="178"/>
        <v>261.35749414059546</v>
      </c>
      <c r="AF451" s="25">
        <f t="shared" ca="1" si="179"/>
        <v>20958.161273878181</v>
      </c>
      <c r="AH451" s="25">
        <f t="shared" ca="1" si="191"/>
        <v>0.33333059545280014</v>
      </c>
      <c r="AI451" s="25">
        <f t="shared" ca="1" si="192"/>
        <v>1.0000178136226363</v>
      </c>
    </row>
    <row r="452" spans="1:35">
      <c r="A452" s="25">
        <v>44.000000000000199</v>
      </c>
      <c r="B452" s="25">
        <f t="shared" si="180"/>
        <v>1</v>
      </c>
      <c r="C452" s="25">
        <f t="shared" si="181"/>
        <v>0</v>
      </c>
      <c r="E452" s="25">
        <f ca="1">Kp*(G452+H452*OnebyTi+Td*(G452-G451))</f>
        <v>0.33333064094242698</v>
      </c>
      <c r="F452" s="25">
        <f t="shared" ca="1" si="182"/>
        <v>1.0000175180901718</v>
      </c>
      <c r="G452" s="25">
        <f t="shared" ca="1" si="189"/>
        <v>-1.7518090171808609E-5</v>
      </c>
      <c r="H452" s="25">
        <f t="shared" ca="1" si="168"/>
        <v>0.33074030741464411</v>
      </c>
      <c r="I452" s="25">
        <f t="shared" ca="1" si="169"/>
        <v>1.727330268146269</v>
      </c>
      <c r="J452" s="25">
        <f t="shared" ca="1" si="170"/>
        <v>0.97603455409960926</v>
      </c>
      <c r="K452" s="25">
        <f t="shared" ca="1" si="171"/>
        <v>3.3423509071169044</v>
      </c>
      <c r="M452" s="25">
        <f ca="1">Kp*(Q452+R452*OnebyTi+Td*(Q452-Q451))</f>
        <v>57.665977517597355</v>
      </c>
      <c r="N452" s="25">
        <f t="shared" ca="1" si="183"/>
        <v>49.580027774471475</v>
      </c>
      <c r="O452" s="25">
        <f t="shared" ca="1" si="190"/>
        <v>13.563372197035788</v>
      </c>
      <c r="P452" s="25">
        <f t="shared" ca="1" si="184"/>
        <v>-4.9153040190864239</v>
      </c>
      <c r="Q452" s="25">
        <f t="shared" ref="Q452:Q512" ca="1" si="193">B452-P452</f>
        <v>5.9153040190864239</v>
      </c>
      <c r="R452" s="25">
        <f t="shared" ca="1" si="172"/>
        <v>23.064456546819418</v>
      </c>
      <c r="S452" s="25">
        <f t="shared" ca="1" si="173"/>
        <v>135.74214374725457</v>
      </c>
      <c r="T452" s="25">
        <f t="shared" ca="1" si="174"/>
        <v>824.12486463553103</v>
      </c>
      <c r="U452" s="25">
        <f t="shared" ca="1" si="175"/>
        <v>131.78047379378839</v>
      </c>
      <c r="W452" s="25">
        <f ca="1">Kp*(AB452+AC452*OnebyTi+Td*(AB452-AB451))</f>
        <v>49.510841023095836</v>
      </c>
      <c r="X452" s="25">
        <f t="shared" ca="1" si="185"/>
        <v>15.550252079788899</v>
      </c>
      <c r="Y452" s="25">
        <f t="shared" ca="1" si="186"/>
        <v>2.3563115335538232</v>
      </c>
      <c r="Z452" s="25">
        <f t="shared" ca="1" si="187"/>
        <v>-4.7439810734265464</v>
      </c>
      <c r="AA452" s="25">
        <f t="shared" ca="1" si="188"/>
        <v>-5.8084682012550584</v>
      </c>
      <c r="AB452" s="25">
        <f t="shared" ref="AB452:AB512" ca="1" si="194">B452-AA452</f>
        <v>6.8084682012550584</v>
      </c>
      <c r="AC452" s="25">
        <f t="shared" ca="1" si="176"/>
        <v>7.4849768472453171</v>
      </c>
      <c r="AD452" s="25">
        <f t="shared" ca="1" si="177"/>
        <v>82.983099559208441</v>
      </c>
      <c r="AE452" s="25">
        <f t="shared" ca="1" si="178"/>
        <v>265.99301806534561</v>
      </c>
      <c r="AF452" s="25">
        <f t="shared" ca="1" si="179"/>
        <v>21519.264067351643</v>
      </c>
      <c r="AH452" s="25">
        <f t="shared" ca="1" si="191"/>
        <v>0.33333064094242698</v>
      </c>
      <c r="AI452" s="25">
        <f t="shared" ca="1" si="192"/>
        <v>1.0000175180901718</v>
      </c>
    </row>
    <row r="453" spans="1:35">
      <c r="A453" s="25">
        <v>44.1000000000002</v>
      </c>
      <c r="B453" s="25">
        <f t="shared" si="180"/>
        <v>1</v>
      </c>
      <c r="C453" s="25">
        <f t="shared" si="181"/>
        <v>0</v>
      </c>
      <c r="E453" s="25">
        <f ca="1">Kp*(G453+H453*OnebyTi+Td*(G453-G452))</f>
        <v>0.33333068564486468</v>
      </c>
      <c r="F453" s="25">
        <f t="shared" ca="1" si="182"/>
        <v>1.0000172274656343</v>
      </c>
      <c r="G453" s="25">
        <f t="shared" ca="1" si="189"/>
        <v>-1.7227465634261918E-5</v>
      </c>
      <c r="H453" s="25">
        <f t="shared" ref="H453:H512" ca="1" si="195">H452+G453*0.1</f>
        <v>0.3307385846680807</v>
      </c>
      <c r="I453" s="25">
        <f t="shared" ref="I453:I512" ca="1" si="196">IF(ROW()&lt;12,0,I452+ABS(G453)*0.1)</f>
        <v>1.7273319908928324</v>
      </c>
      <c r="J453" s="25">
        <f t="shared" ref="J453:J512" ca="1" si="197">IF(ROW()&lt;12,0,J452+((G453)^2)*0.1)</f>
        <v>0.97603455412928786</v>
      </c>
      <c r="K453" s="25">
        <f t="shared" ref="K453:K512" ca="1" si="198">IF(ROW()&lt;12,0,K452+A453*ABS(G453)*0.1)</f>
        <v>3.3424268802403514</v>
      </c>
      <c r="M453" s="25">
        <f ca="1">Kp*(Q453+R453*OnebyTi+Td*(Q453-Q452))</f>
        <v>53.431963634629597</v>
      </c>
      <c r="N453" s="25">
        <f t="shared" ca="1" si="183"/>
        <v>50.22272274919802</v>
      </c>
      <c r="O453" s="25">
        <f t="shared" ca="1" si="190"/>
        <v>15.033231464264125</v>
      </c>
      <c r="P453" s="25">
        <f t="shared" ca="1" si="184"/>
        <v>-4.16117921080202</v>
      </c>
      <c r="Q453" s="25">
        <f t="shared" ca="1" si="193"/>
        <v>5.16117921080202</v>
      </c>
      <c r="R453" s="25">
        <f t="shared" ref="R453:R512" ca="1" si="199">R452+Q453*0.1</f>
        <v>23.58057446789962</v>
      </c>
      <c r="S453" s="25">
        <f t="shared" ref="S453:S512" ca="1" si="200">IF(ROW()&lt;12,0,S452+ABS(Q453)*0.1)</f>
        <v>136.25826166833477</v>
      </c>
      <c r="T453" s="25">
        <f t="shared" ref="T453:T512" ca="1" si="201">IF(ROW()&lt;12,0,T452+((Q453)^2)*0.1)</f>
        <v>826.78864172013255</v>
      </c>
      <c r="U453" s="25">
        <f t="shared" ref="U453:U512" ca="1" si="202">IF(ROW()&lt;12,0,U452+J453*ABS(Q453)*0.1)</f>
        <v>132.28422271876804</v>
      </c>
      <c r="W453" s="25">
        <f ca="1">Kp*(AB453+AC453*OnebyTi+Td*(AB453-AB452))</f>
        <v>49.828687354204838</v>
      </c>
      <c r="X453" s="25">
        <f t="shared" ca="1" si="185"/>
        <v>16.240660662788653</v>
      </c>
      <c r="Y453" s="25">
        <f t="shared" ca="1" si="186"/>
        <v>2.9997876070970713</v>
      </c>
      <c r="Z453" s="25">
        <f t="shared" ca="1" si="187"/>
        <v>-4.3976957167707882</v>
      </c>
      <c r="AA453" s="25">
        <f t="shared" ca="1" si="188"/>
        <v>-5.7565525514192792</v>
      </c>
      <c r="AB453" s="25">
        <f t="shared" ca="1" si="194"/>
        <v>6.7565525514192792</v>
      </c>
      <c r="AC453" s="25">
        <f t="shared" ref="AC453:AC512" ca="1" si="203">AC452+AB453*0.1</f>
        <v>8.160632102387245</v>
      </c>
      <c r="AD453" s="25">
        <f t="shared" ref="AD453:AD512" ca="1" si="204">IF(ROW()&lt;12,0,AD452+ABS(AB453)*0.1)</f>
        <v>83.658754814350374</v>
      </c>
      <c r="AE453" s="25">
        <f t="shared" ref="AE453:AE512" ca="1" si="205">IF(ROW()&lt;12,0,AE452+((AB453)^2)*0.1)</f>
        <v>270.55811830335466</v>
      </c>
      <c r="AF453" s="25">
        <f t="shared" ref="AF453:AF512" ca="1" si="206">IF(ROW()&lt;12,0,AF452+T453*ABS(AB453)*0.1)</f>
        <v>22077.888158021509</v>
      </c>
      <c r="AH453" s="25">
        <f t="shared" ca="1" si="191"/>
        <v>0.33333068564486468</v>
      </c>
      <c r="AI453" s="25">
        <f t="shared" ca="1" si="192"/>
        <v>1.0000172274656343</v>
      </c>
    </row>
    <row r="454" spans="1:35">
      <c r="A454" s="25">
        <v>44.200000000000202</v>
      </c>
      <c r="B454" s="25">
        <f t="shared" si="180"/>
        <v>1</v>
      </c>
      <c r="C454" s="25">
        <f t="shared" si="181"/>
        <v>0</v>
      </c>
      <c r="E454" s="25">
        <f ca="1">Kp*(G454+H454*OnebyTi+Td*(G454-G453))</f>
        <v>0.33333072957381171</v>
      </c>
      <c r="F454" s="25">
        <f t="shared" ca="1" si="182"/>
        <v>1.0000169416676166</v>
      </c>
      <c r="G454" s="25">
        <f t="shared" ca="1" si="189"/>
        <v>-1.6941667616565681E-5</v>
      </c>
      <c r="H454" s="25">
        <f t="shared" ca="1" si="195"/>
        <v>0.33073689050131905</v>
      </c>
      <c r="I454" s="25">
        <f t="shared" ca="1" si="196"/>
        <v>1.7273336850595942</v>
      </c>
      <c r="J454" s="25">
        <f t="shared" ca="1" si="197"/>
        <v>0.9760345541579899</v>
      </c>
      <c r="K454" s="25">
        <f t="shared" ca="1" si="198"/>
        <v>3.3425017624112168</v>
      </c>
      <c r="M454" s="25">
        <f ca="1">Kp*(Q454+R454*OnebyTi+Td*(Q454-Q453))</f>
        <v>48.945665765413786</v>
      </c>
      <c r="N454" s="25">
        <f t="shared" ca="1" si="183"/>
        <v>50.688472329903263</v>
      </c>
      <c r="O454" s="25">
        <f t="shared" ca="1" si="190"/>
        <v>16.469333707655526</v>
      </c>
      <c r="P454" s="25">
        <f t="shared" ca="1" si="184"/>
        <v>-3.3778448906824168</v>
      </c>
      <c r="Q454" s="25">
        <f t="shared" ca="1" si="193"/>
        <v>4.3778448906824163</v>
      </c>
      <c r="R454" s="25">
        <f t="shared" ca="1" si="199"/>
        <v>24.018358956967862</v>
      </c>
      <c r="S454" s="25">
        <f t="shared" ca="1" si="200"/>
        <v>136.696046157403</v>
      </c>
      <c r="T454" s="25">
        <f t="shared" ca="1" si="201"/>
        <v>828.70519430881996</v>
      </c>
      <c r="U454" s="25">
        <f t="shared" ca="1" si="202"/>
        <v>132.71151550737304</v>
      </c>
      <c r="W454" s="25">
        <f ca="1">Kp*(AB454+AC454*OnebyTi+Td*(AB454-AB453))</f>
        <v>50.051022645593804</v>
      </c>
      <c r="X454" s="25">
        <f t="shared" ca="1" si="185"/>
        <v>16.906698550958971</v>
      </c>
      <c r="Y454" s="25">
        <f t="shared" ca="1" si="186"/>
        <v>3.645552606136139</v>
      </c>
      <c r="Z454" s="25">
        <f t="shared" ca="1" si="187"/>
        <v>-4.0369161978193819</v>
      </c>
      <c r="AA454" s="25">
        <f t="shared" ca="1" si="188"/>
        <v>-5.6902803215723337</v>
      </c>
      <c r="AB454" s="25">
        <f t="shared" ca="1" si="194"/>
        <v>6.6902803215723337</v>
      </c>
      <c r="AC454" s="25">
        <f t="shared" ca="1" si="203"/>
        <v>8.8296601345444792</v>
      </c>
      <c r="AD454" s="25">
        <f t="shared" ca="1" si="204"/>
        <v>84.327782846507603</v>
      </c>
      <c r="AE454" s="25">
        <f t="shared" ca="1" si="205"/>
        <v>275.03410338147648</v>
      </c>
      <c r="AF454" s="25">
        <f t="shared" ca="1" si="206"/>
        <v>22632.315163408417</v>
      </c>
      <c r="AH454" s="25">
        <f t="shared" ca="1" si="191"/>
        <v>0.33333072957381171</v>
      </c>
      <c r="AI454" s="25">
        <f t="shared" ca="1" si="192"/>
        <v>1.0000169416676166</v>
      </c>
    </row>
    <row r="455" spans="1:35">
      <c r="A455" s="25">
        <v>44.300000000000203</v>
      </c>
      <c r="B455" s="25">
        <f t="shared" si="180"/>
        <v>1</v>
      </c>
      <c r="C455" s="25">
        <f t="shared" si="181"/>
        <v>0</v>
      </c>
      <c r="E455" s="25">
        <f ca="1">Kp*(G455+H455*OnebyTi+Td*(G455-G454))</f>
        <v>0.33333077274498063</v>
      </c>
      <c r="F455" s="25">
        <f t="shared" ca="1" si="182"/>
        <v>1.0000166606156851</v>
      </c>
      <c r="G455" s="25">
        <f t="shared" ca="1" si="189"/>
        <v>-1.6660615685060165E-5</v>
      </c>
      <c r="H455" s="25">
        <f t="shared" ca="1" si="195"/>
        <v>0.33073522443975056</v>
      </c>
      <c r="I455" s="25">
        <f t="shared" ca="1" si="196"/>
        <v>1.7273353511211627</v>
      </c>
      <c r="J455" s="25">
        <f t="shared" ca="1" si="197"/>
        <v>0.97603455418574747</v>
      </c>
      <c r="K455" s="25">
        <f t="shared" ca="1" si="198"/>
        <v>3.3425755689387016</v>
      </c>
      <c r="M455" s="25">
        <f ca="1">Kp*(Q455+R455*OnebyTi+Td*(Q455-Q454))</f>
        <v>44.220698526058534</v>
      </c>
      <c r="N455" s="25">
        <f t="shared" ca="1" si="183"/>
        <v>50.973228104636867</v>
      </c>
      <c r="O455" s="25">
        <f t="shared" ca="1" si="190"/>
        <v>17.865835332087116</v>
      </c>
      <c r="P455" s="25">
        <f t="shared" ca="1" si="184"/>
        <v>-2.5678707572323511</v>
      </c>
      <c r="Q455" s="25">
        <f t="shared" ca="1" si="193"/>
        <v>3.5678707572323511</v>
      </c>
      <c r="R455" s="25">
        <f t="shared" ca="1" si="199"/>
        <v>24.375146032691099</v>
      </c>
      <c r="S455" s="25">
        <f t="shared" ca="1" si="200"/>
        <v>137.05283323312625</v>
      </c>
      <c r="T455" s="25">
        <f t="shared" ca="1" si="201"/>
        <v>829.9781644828513</v>
      </c>
      <c r="U455" s="25">
        <f t="shared" ca="1" si="202"/>
        <v>133.0597520217658</v>
      </c>
      <c r="W455" s="25">
        <f ca="1">Kp*(AB455+AC455*OnebyTi+Td*(AB455-AB454))</f>
        <v>50.176443577263953</v>
      </c>
      <c r="X455" s="25">
        <f t="shared" ca="1" si="185"/>
        <v>17.546759440087804</v>
      </c>
      <c r="Y455" s="25">
        <f t="shared" ca="1" si="186"/>
        <v>4.2923063256451712</v>
      </c>
      <c r="Z455" s="25">
        <f t="shared" ca="1" si="187"/>
        <v>-3.6622377729951601</v>
      </c>
      <c r="AA455" s="25">
        <f t="shared" ca="1" si="188"/>
        <v>-5.60964480174703</v>
      </c>
      <c r="AB455" s="25">
        <f t="shared" ca="1" si="194"/>
        <v>6.60964480174703</v>
      </c>
      <c r="AC455" s="25">
        <f t="shared" ca="1" si="203"/>
        <v>9.4906246147191826</v>
      </c>
      <c r="AD455" s="25">
        <f t="shared" ca="1" si="204"/>
        <v>84.988747326682301</v>
      </c>
      <c r="AE455" s="25">
        <f t="shared" ca="1" si="205"/>
        <v>279.40284382200264</v>
      </c>
      <c r="AF455" s="25">
        <f t="shared" ca="1" si="206"/>
        <v>23180.901249452178</v>
      </c>
      <c r="AH455" s="25">
        <f t="shared" ca="1" si="191"/>
        <v>0.33333077274498063</v>
      </c>
      <c r="AI455" s="25">
        <f t="shared" ca="1" si="192"/>
        <v>1.0000166606156851</v>
      </c>
    </row>
    <row r="456" spans="1:35">
      <c r="A456" s="25">
        <v>44.400000000000198</v>
      </c>
      <c r="B456" s="25">
        <f t="shared" si="180"/>
        <v>1</v>
      </c>
      <c r="C456" s="25">
        <f t="shared" si="181"/>
        <v>0</v>
      </c>
      <c r="E456" s="25">
        <f ca="1">Kp*(G456+H456*OnebyTi+Td*(G456-G455))</f>
        <v>0.33333081517563545</v>
      </c>
      <c r="F456" s="25">
        <f t="shared" ca="1" si="182"/>
        <v>1.0000163842304275</v>
      </c>
      <c r="G456" s="25">
        <f t="shared" ca="1" si="189"/>
        <v>-1.638423042749082E-5</v>
      </c>
      <c r="H456" s="25">
        <f t="shared" ca="1" si="195"/>
        <v>0.33073358601670783</v>
      </c>
      <c r="I456" s="25">
        <f t="shared" ca="1" si="196"/>
        <v>1.7273369895442054</v>
      </c>
      <c r="J456" s="25">
        <f t="shared" ca="1" si="197"/>
        <v>0.97603455421259178</v>
      </c>
      <c r="K456" s="25">
        <f t="shared" ca="1" si="198"/>
        <v>3.3426483149217998</v>
      </c>
      <c r="M456" s="25">
        <f ca="1">Kp*(Q456+R456*OnebyTi+Td*(Q456-Q455))</f>
        <v>39.271751524639747</v>
      </c>
      <c r="N456" s="25">
        <f t="shared" ca="1" si="183"/>
        <v>51.073570436440917</v>
      </c>
      <c r="O456" s="25">
        <f t="shared" ca="1" si="190"/>
        <v>19.216966004835864</v>
      </c>
      <c r="P456" s="25">
        <f t="shared" ca="1" si="184"/>
        <v>-1.7339601184549145</v>
      </c>
      <c r="Q456" s="25">
        <f t="shared" ca="1" si="193"/>
        <v>2.7339601184549145</v>
      </c>
      <c r="R456" s="25">
        <f t="shared" ca="1" si="199"/>
        <v>24.64854204453659</v>
      </c>
      <c r="S456" s="25">
        <f t="shared" ca="1" si="200"/>
        <v>137.32622924497173</v>
      </c>
      <c r="T456" s="25">
        <f t="shared" ca="1" si="201"/>
        <v>830.72561827578147</v>
      </c>
      <c r="U456" s="25">
        <f t="shared" ca="1" si="202"/>
        <v>133.32659597631093</v>
      </c>
      <c r="W456" s="25">
        <f ca="1">Kp*(AB456+AC456*OnebyTi+Td*(AB456-AB455))</f>
        <v>50.203731442623429</v>
      </c>
      <c r="X456" s="25">
        <f t="shared" ca="1" si="185"/>
        <v>18.159274301909562</v>
      </c>
      <c r="Y456" s="25">
        <f t="shared" ca="1" si="186"/>
        <v>4.9387336319648423</v>
      </c>
      <c r="Z456" s="25">
        <f t="shared" ca="1" si="187"/>
        <v>-3.2742900794700218</v>
      </c>
      <c r="AA456" s="25">
        <f t="shared" ca="1" si="188"/>
        <v>-5.514668640223447</v>
      </c>
      <c r="AB456" s="25">
        <f t="shared" ca="1" si="194"/>
        <v>6.514668640223447</v>
      </c>
      <c r="AC456" s="25">
        <f t="shared" ca="1" si="203"/>
        <v>10.142091478741527</v>
      </c>
      <c r="AD456" s="25">
        <f t="shared" ca="1" si="204"/>
        <v>85.64021419070464</v>
      </c>
      <c r="AE456" s="25">
        <f t="shared" ca="1" si="205"/>
        <v>283.6469345711937</v>
      </c>
      <c r="AF456" s="25">
        <f t="shared" ca="1" si="206"/>
        <v>23722.091462853325</v>
      </c>
      <c r="AH456" s="25">
        <f t="shared" ca="1" si="191"/>
        <v>0.33333081517563545</v>
      </c>
      <c r="AI456" s="25">
        <f t="shared" ca="1" si="192"/>
        <v>1.0000163842304275</v>
      </c>
    </row>
    <row r="457" spans="1:35">
      <c r="A457" s="25">
        <v>44.500000000000199</v>
      </c>
      <c r="B457" s="25">
        <f t="shared" si="180"/>
        <v>1</v>
      </c>
      <c r="C457" s="25">
        <f t="shared" si="181"/>
        <v>0</v>
      </c>
      <c r="E457" s="25">
        <f ca="1">Kp*(G457+H457*OnebyTi+Td*(G457-G456))</f>
        <v>0.33333085688403558</v>
      </c>
      <c r="F457" s="25">
        <f t="shared" ca="1" si="182"/>
        <v>1.0000161124335174</v>
      </c>
      <c r="G457" s="25">
        <f t="shared" ca="1" si="189"/>
        <v>-1.6112433517401215E-5</v>
      </c>
      <c r="H457" s="25">
        <f t="shared" ca="1" si="195"/>
        <v>0.33073197477335609</v>
      </c>
      <c r="I457" s="25">
        <f t="shared" ca="1" si="196"/>
        <v>1.7273386007875571</v>
      </c>
      <c r="J457" s="25">
        <f t="shared" ca="1" si="197"/>
        <v>0.97603455423855279</v>
      </c>
      <c r="K457" s="25">
        <f t="shared" ca="1" si="198"/>
        <v>3.3427200152509524</v>
      </c>
      <c r="M457" s="25">
        <f ca="1">Kp*(Q457+R457*OnebyTi+Td*(Q457-Q456))</f>
        <v>34.11454801152351</v>
      </c>
      <c r="N457" s="25">
        <f t="shared" ca="1" si="183"/>
        <v>50.986729491596293</v>
      </c>
      <c r="O457" s="25">
        <f t="shared" ca="1" si="190"/>
        <v>20.517051326349101</v>
      </c>
      <c r="P457" s="25">
        <f t="shared" ca="1" si="184"/>
        <v>-0.87894144929707851</v>
      </c>
      <c r="Q457" s="25">
        <f t="shared" ca="1" si="193"/>
        <v>1.8789414492970784</v>
      </c>
      <c r="R457" s="25">
        <f t="shared" ca="1" si="199"/>
        <v>24.836436189466298</v>
      </c>
      <c r="S457" s="25">
        <f t="shared" ca="1" si="200"/>
        <v>137.51412338990144</v>
      </c>
      <c r="T457" s="25">
        <f t="shared" ca="1" si="201"/>
        <v>831.07866037277017</v>
      </c>
      <c r="U457" s="25">
        <f t="shared" ca="1" si="202"/>
        <v>133.50998715430143</v>
      </c>
      <c r="W457" s="25">
        <f ca="1">Kp*(AB457+AC457*OnebyTi+Td*(AB457-AB456))</f>
        <v>50.131856477229199</v>
      </c>
      <c r="X457" s="25">
        <f t="shared" ca="1" si="185"/>
        <v>18.742714968357046</v>
      </c>
      <c r="Y457" s="25">
        <f t="shared" ca="1" si="186"/>
        <v>5.5835070088497627</v>
      </c>
      <c r="Z457" s="25">
        <f t="shared" ca="1" si="187"/>
        <v>-2.873736186474062</v>
      </c>
      <c r="AA457" s="25">
        <f t="shared" ca="1" si="188"/>
        <v>-5.4054040884792407</v>
      </c>
      <c r="AB457" s="25">
        <f t="shared" ca="1" si="194"/>
        <v>6.4054040884792407</v>
      </c>
      <c r="AC457" s="25">
        <f t="shared" ca="1" si="203"/>
        <v>10.782631887589451</v>
      </c>
      <c r="AD457" s="25">
        <f t="shared" ca="1" si="204"/>
        <v>86.280754599552566</v>
      </c>
      <c r="AE457" s="25">
        <f t="shared" ca="1" si="205"/>
        <v>287.74985472486435</v>
      </c>
      <c r="AF457" s="25">
        <f t="shared" ca="1" si="206"/>
        <v>24254.430927753285</v>
      </c>
      <c r="AH457" s="25">
        <f t="shared" ca="1" si="191"/>
        <v>0.33333085688403558</v>
      </c>
      <c r="AI457" s="25">
        <f t="shared" ca="1" si="192"/>
        <v>1.0000161124335174</v>
      </c>
    </row>
    <row r="458" spans="1:35">
      <c r="A458" s="25">
        <v>44.6000000000002</v>
      </c>
      <c r="B458" s="25">
        <f t="shared" si="180"/>
        <v>1</v>
      </c>
      <c r="C458" s="25">
        <f t="shared" si="181"/>
        <v>0</v>
      </c>
      <c r="E458" s="25">
        <f ca="1">Kp*(G458+H458*OnebyTi+Td*(G458-G457))</f>
        <v>0.33333089788885789</v>
      </c>
      <c r="F458" s="25">
        <f t="shared" ca="1" si="182"/>
        <v>1.0000158451477854</v>
      </c>
      <c r="G458" s="25">
        <f t="shared" ca="1" si="189"/>
        <v>-1.5845147785409353E-5</v>
      </c>
      <c r="H458" s="25">
        <f t="shared" ca="1" si="195"/>
        <v>0.33073039025857753</v>
      </c>
      <c r="I458" s="25">
        <f t="shared" ca="1" si="196"/>
        <v>1.7273401853023356</v>
      </c>
      <c r="J458" s="25">
        <f t="shared" ca="1" si="197"/>
        <v>0.9760345542636597</v>
      </c>
      <c r="K458" s="25">
        <f t="shared" ca="1" si="198"/>
        <v>3.3427906846100752</v>
      </c>
      <c r="M458" s="25">
        <f ca="1">Kp*(Q458+R458*OnebyTi+Td*(Q458-Q457))</f>
        <v>28.76579910252622</v>
      </c>
      <c r="N458" s="25">
        <f t="shared" ca="1" si="183"/>
        <v>50.710604094676313</v>
      </c>
      <c r="O458" s="25">
        <f t="shared" ca="1" si="190"/>
        <v>21.760535433982678</v>
      </c>
      <c r="P458" s="25">
        <f t="shared" ca="1" si="184"/>
        <v>-5.7593684340001561E-3</v>
      </c>
      <c r="Q458" s="25">
        <f t="shared" ca="1" si="193"/>
        <v>1.005759368434</v>
      </c>
      <c r="R458" s="25">
        <f t="shared" ca="1" si="199"/>
        <v>24.937012126309696</v>
      </c>
      <c r="S458" s="25">
        <f t="shared" ca="1" si="200"/>
        <v>137.61469932674484</v>
      </c>
      <c r="T458" s="25">
        <f t="shared" ca="1" si="201"/>
        <v>831.17981556348946</v>
      </c>
      <c r="U458" s="25">
        <f t="shared" ca="1" si="202"/>
        <v>133.60815274398803</v>
      </c>
      <c r="W458" s="25">
        <f ca="1">Kp*(AB458+AC458*OnebyTi+Td*(AB458-AB457))</f>
        <v>49.959981843418056</v>
      </c>
      <c r="X458" s="25">
        <f t="shared" ca="1" si="185"/>
        <v>19.295597667676436</v>
      </c>
      <c r="Y458" s="25">
        <f t="shared" ca="1" si="186"/>
        <v>6.225289154149718</v>
      </c>
      <c r="Z458" s="25">
        <f t="shared" ca="1" si="187"/>
        <v>-2.4612715687006985</v>
      </c>
      <c r="AA458" s="25">
        <f t="shared" ca="1" si="188"/>
        <v>-5.2819331879253779</v>
      </c>
      <c r="AB458" s="25">
        <f t="shared" ca="1" si="194"/>
        <v>6.2819331879253779</v>
      </c>
      <c r="AC458" s="25">
        <f t="shared" ca="1" si="203"/>
        <v>11.41082520638199</v>
      </c>
      <c r="AD458" s="25">
        <f t="shared" ca="1" si="204"/>
        <v>86.908947918345106</v>
      </c>
      <c r="AE458" s="25">
        <f t="shared" ca="1" si="205"/>
        <v>291.69612318262017</v>
      </c>
      <c r="AF458" s="25">
        <f t="shared" ca="1" si="206"/>
        <v>24776.572534605482</v>
      </c>
      <c r="AH458" s="25">
        <f t="shared" ca="1" si="191"/>
        <v>0.33333089788885789</v>
      </c>
      <c r="AI458" s="25">
        <f t="shared" ca="1" si="192"/>
        <v>1.0000158451477854</v>
      </c>
    </row>
    <row r="459" spans="1:35">
      <c r="A459" s="25">
        <v>44.700000000000202</v>
      </c>
      <c r="B459" s="25">
        <f t="shared" si="180"/>
        <v>1</v>
      </c>
      <c r="C459" s="25">
        <f t="shared" si="181"/>
        <v>0</v>
      </c>
      <c r="E459" s="25">
        <f ca="1">Kp*(G459+H459*OnebyTi+Td*(G459-G458))</f>
        <v>0.33333093820863502</v>
      </c>
      <c r="F459" s="25">
        <f t="shared" ca="1" si="182"/>
        <v>1.0000155822972903</v>
      </c>
      <c r="G459" s="25">
        <f t="shared" ca="1" si="189"/>
        <v>-1.5582297290261948E-5</v>
      </c>
      <c r="H459" s="25">
        <f t="shared" ca="1" si="195"/>
        <v>0.33072883202884851</v>
      </c>
      <c r="I459" s="25">
        <f t="shared" ca="1" si="196"/>
        <v>1.7273417435320646</v>
      </c>
      <c r="J459" s="25">
        <f t="shared" ca="1" si="197"/>
        <v>0.9760345542879405</v>
      </c>
      <c r="K459" s="25">
        <f t="shared" ca="1" si="198"/>
        <v>3.3428603374789625</v>
      </c>
      <c r="M459" s="25">
        <f ca="1">Kp*(Q459+R459*OnebyTi+Td*(Q459-Q458))</f>
        <v>23.243153689796433</v>
      </c>
      <c r="N459" s="25">
        <f t="shared" ca="1" si="183"/>
        <v>50.243778311244597</v>
      </c>
      <c r="O459" s="25">
        <f t="shared" ca="1" si="190"/>
        <v>22.942003452753312</v>
      </c>
      <c r="P459" s="25">
        <f t="shared" ca="1" si="184"/>
        <v>0.88253493917516868</v>
      </c>
      <c r="Q459" s="25">
        <f t="shared" ca="1" si="193"/>
        <v>0.11746506082483132</v>
      </c>
      <c r="R459" s="25">
        <f t="shared" ca="1" si="199"/>
        <v>24.948758632392181</v>
      </c>
      <c r="S459" s="25">
        <f t="shared" ca="1" si="200"/>
        <v>137.62644583282733</v>
      </c>
      <c r="T459" s="25">
        <f t="shared" ca="1" si="201"/>
        <v>831.18119536754091</v>
      </c>
      <c r="U459" s="25">
        <f t="shared" ca="1" si="202"/>
        <v>133.61961773981668</v>
      </c>
      <c r="W459" s="25">
        <f ca="1">Kp*(AB459+AC459*OnebyTi+Td*(AB459-AB458))</f>
        <v>49.687467259248699</v>
      </c>
      <c r="X459" s="25">
        <f t="shared" ca="1" si="185"/>
        <v>19.816486504683603</v>
      </c>
      <c r="Y459" s="25">
        <f t="shared" ca="1" si="186"/>
        <v>6.8627356223076328</v>
      </c>
      <c r="Z459" s="25">
        <f t="shared" ca="1" si="187"/>
        <v>-2.0376230031377904</v>
      </c>
      <c r="AA459" s="25">
        <f t="shared" ca="1" si="188"/>
        <v>-5.1443678974670419</v>
      </c>
      <c r="AB459" s="25">
        <f t="shared" ca="1" si="194"/>
        <v>6.1443678974670419</v>
      </c>
      <c r="AC459" s="25">
        <f t="shared" ca="1" si="203"/>
        <v>12.025261996128695</v>
      </c>
      <c r="AD459" s="25">
        <f t="shared" ca="1" si="204"/>
        <v>87.523384708091811</v>
      </c>
      <c r="AE459" s="25">
        <f t="shared" ca="1" si="205"/>
        <v>295.4714488685625</v>
      </c>
      <c r="AF459" s="25">
        <f t="shared" ca="1" si="206"/>
        <v>25287.280839984942</v>
      </c>
      <c r="AH459" s="25">
        <f t="shared" ca="1" si="191"/>
        <v>0.33333093820863502</v>
      </c>
      <c r="AI459" s="25">
        <f t="shared" ca="1" si="192"/>
        <v>1.0000155822972903</v>
      </c>
    </row>
    <row r="460" spans="1:35">
      <c r="A460" s="25">
        <v>44.800000000000203</v>
      </c>
      <c r="B460" s="25">
        <f t="shared" ref="B460:B523" si="207">IF(A460&lt;SP_t,0,SP_val)</f>
        <v>1</v>
      </c>
      <c r="C460" s="25">
        <f t="shared" ref="C460:C523" si="208">IF(A460&lt;DIS_t,0,DIS_val)</f>
        <v>0</v>
      </c>
      <c r="E460" s="25">
        <f ca="1">Kp*(G460+H460*OnebyTi+Td*(G460-G459))</f>
        <v>0.33333097786123816</v>
      </c>
      <c r="F460" s="25">
        <f t="shared" ca="1" si="182"/>
        <v>1.0000153238073841</v>
      </c>
      <c r="G460" s="25">
        <f t="shared" ca="1" si="189"/>
        <v>-1.532380738411554E-5</v>
      </c>
      <c r="H460" s="25">
        <f t="shared" ca="1" si="195"/>
        <v>0.3307272996481101</v>
      </c>
      <c r="I460" s="25">
        <f t="shared" ca="1" si="196"/>
        <v>1.7273432759128031</v>
      </c>
      <c r="J460" s="25">
        <f t="shared" ca="1" si="197"/>
        <v>0.97603455431142239</v>
      </c>
      <c r="K460" s="25">
        <f t="shared" ca="1" si="198"/>
        <v>3.3429289881360433</v>
      </c>
      <c r="M460" s="25">
        <f ca="1">Kp*(Q460+R460*OnebyTi+Td*(Q460-Q459))</f>
        <v>17.565144173024638</v>
      </c>
      <c r="N460" s="25">
        <f t="shared" ca="1" si="183"/>
        <v>49.58553566630124</v>
      </c>
      <c r="O460" s="25">
        <f t="shared" ca="1" si="190"/>
        <v>24.056203706612422</v>
      </c>
      <c r="P460" s="25">
        <f t="shared" ca="1" si="184"/>
        <v>1.7827938250981656</v>
      </c>
      <c r="Q460" s="25">
        <f t="shared" ca="1" si="193"/>
        <v>-0.78279382509816564</v>
      </c>
      <c r="R460" s="25">
        <f t="shared" ca="1" si="199"/>
        <v>24.870479249882365</v>
      </c>
      <c r="S460" s="25">
        <f t="shared" ca="1" si="200"/>
        <v>137.70472521533713</v>
      </c>
      <c r="T460" s="25">
        <f t="shared" ca="1" si="201"/>
        <v>831.24247198480214</v>
      </c>
      <c r="U460" s="25">
        <f t="shared" ca="1" si="202"/>
        <v>133.69602112203643</v>
      </c>
      <c r="W460" s="25">
        <f ca="1">Kp*(AB460+AC460*OnebyTi+Td*(AB460-AB459))</f>
        <v>49.313872260790923</v>
      </c>
      <c r="X460" s="25">
        <f t="shared" ca="1" si="185"/>
        <v>20.303996877477644</v>
      </c>
      <c r="Y460" s="25">
        <f t="shared" ca="1" si="186"/>
        <v>7.4944975077154927</v>
      </c>
      <c r="Z460" s="25">
        <f t="shared" ca="1" si="187"/>
        <v>-1.603547390824783</v>
      </c>
      <c r="AA460" s="25">
        <f t="shared" ca="1" si="188"/>
        <v>-4.9928501610411367</v>
      </c>
      <c r="AB460" s="25">
        <f t="shared" ca="1" si="194"/>
        <v>5.9928501610411367</v>
      </c>
      <c r="AC460" s="25">
        <f t="shared" ca="1" si="203"/>
        <v>12.624547012232808</v>
      </c>
      <c r="AD460" s="25">
        <f t="shared" ca="1" si="204"/>
        <v>88.12266972419593</v>
      </c>
      <c r="AE460" s="25">
        <f t="shared" ca="1" si="205"/>
        <v>299.06287417383157</v>
      </c>
      <c r="AF460" s="25">
        <f t="shared" ca="1" si="206"/>
        <v>25785.431998194777</v>
      </c>
      <c r="AH460" s="25">
        <f t="shared" ca="1" si="191"/>
        <v>0.33333097786123816</v>
      </c>
      <c r="AI460" s="25">
        <f t="shared" ca="1" si="192"/>
        <v>1.0000153238073841</v>
      </c>
    </row>
    <row r="461" spans="1:35">
      <c r="A461" s="25">
        <v>44.900000000000198</v>
      </c>
      <c r="B461" s="25">
        <f t="shared" si="207"/>
        <v>1</v>
      </c>
      <c r="C461" s="25">
        <f t="shared" si="208"/>
        <v>0</v>
      </c>
      <c r="E461" s="25">
        <f ca="1">Kp*(G461+H461*OnebyTi+Td*(G461-G460))</f>
        <v>0.33333101686346006</v>
      </c>
      <c r="F461" s="25">
        <f t="shared" ref="F461:F524" ca="1" si="209">IF((ROW()-12)*0.1&lt;L_1,0,OFFSET(E461,-L_1*10-1,0)*b_1-F460*a_1)+C461</f>
        <v>1.0000150696047645</v>
      </c>
      <c r="G461" s="25">
        <f t="shared" ca="1" si="189"/>
        <v>-1.5069604764494926E-5</v>
      </c>
      <c r="H461" s="25">
        <f t="shared" ca="1" si="195"/>
        <v>0.33072579268763364</v>
      </c>
      <c r="I461" s="25">
        <f t="shared" ca="1" si="196"/>
        <v>1.7273447828732795</v>
      </c>
      <c r="J461" s="25">
        <f t="shared" ca="1" si="197"/>
        <v>0.97603455433413167</v>
      </c>
      <c r="K461" s="25">
        <f t="shared" ca="1" si="198"/>
        <v>3.3429966506614357</v>
      </c>
      <c r="M461" s="25">
        <f ca="1">Kp*(Q461+R461*OnebyTi+Td*(Q461-Q460))</f>
        <v>11.75112816104034</v>
      </c>
      <c r="N461" s="25">
        <f t="shared" ref="N461:N524" ca="1" si="210">IF((ROW()-12)*0.1&lt;L_2,0,OFFSET(M461,-L_2*10-1,0)*b_2-N460*a_2)</f>
        <v>48.735870914288853</v>
      </c>
      <c r="O461" s="25">
        <f t="shared" ca="1" si="190"/>
        <v>25.098069603528351</v>
      </c>
      <c r="P461" s="25">
        <f t="shared" ref="P461:P524" ca="1" si="211">IF((ROW()-12)*0.1&lt;L_2,0,OFFSET(O461,-1,0)*b_2/K_2-P460*a_2)+C461</f>
        <v>2.691783774393449</v>
      </c>
      <c r="Q461" s="25">
        <f t="shared" ca="1" si="193"/>
        <v>-1.691783774393449</v>
      </c>
      <c r="R461" s="25">
        <f t="shared" ca="1" si="199"/>
        <v>24.701300872443021</v>
      </c>
      <c r="S461" s="25">
        <f t="shared" ca="1" si="200"/>
        <v>137.87390359277649</v>
      </c>
      <c r="T461" s="25">
        <f t="shared" ca="1" si="201"/>
        <v>831.52868521873222</v>
      </c>
      <c r="U461" s="25">
        <f t="shared" ca="1" si="202"/>
        <v>133.86114506426341</v>
      </c>
      <c r="W461" s="25">
        <f ca="1">Kp*(AB461+AC461*OnebyTi+Td*(AB461-AB460))</f>
        <v>48.838959087439854</v>
      </c>
      <c r="X461" s="25">
        <f t="shared" ref="X461:X524" ca="1" si="212">IF((ROW()-12)*0.1&lt;L_3,0,OFFSET(W461,-L_3*10-1,0)*b_3-X460*a_3)</f>
        <v>20.756798822981583</v>
      </c>
      <c r="Y461" s="25">
        <f t="shared" ref="Y461:Y524" ca="1" si="213">IF((ROW()-12)*0.1&lt;L_3,0,OFFSET(X461,-1,0)*b_3/K_3-Y460*a_3)</f>
        <v>8.1192241638365346</v>
      </c>
      <c r="Z461" s="25">
        <f t="shared" ref="Z461:Z524" ca="1" si="214">IF((ROW()-12)*0.1&lt;L_3,0,OFFSET(Y461,-1,0)*b_3/K_3-Z460*a_3)</f>
        <v>-1.1598305052046307</v>
      </c>
      <c r="AA461" s="25">
        <f t="shared" ref="AA461:AA524" ca="1" si="215">IF((ROW()-12)*0.1&lt;L_3,0,OFFSET(Z461,-1,0)*b_3/K_3-AA460*a_3)+C461</f>
        <v>-4.827551914396361</v>
      </c>
      <c r="AB461" s="25">
        <f t="shared" ca="1" si="194"/>
        <v>5.827551914396361</v>
      </c>
      <c r="AC461" s="25">
        <f t="shared" ca="1" si="203"/>
        <v>13.207302203672445</v>
      </c>
      <c r="AD461" s="25">
        <f t="shared" ca="1" si="204"/>
        <v>88.705424915635561</v>
      </c>
      <c r="AE461" s="25">
        <f t="shared" ca="1" si="205"/>
        <v>302.45891030533005</v>
      </c>
      <c r="AF461" s="25">
        <f t="shared" ca="1" si="206"/>
        <v>26270.00965633697</v>
      </c>
      <c r="AH461" s="25">
        <f t="shared" ca="1" si="191"/>
        <v>0.33333101686346006</v>
      </c>
      <c r="AI461" s="25">
        <f t="shared" ca="1" si="192"/>
        <v>1.0000150696047645</v>
      </c>
    </row>
    <row r="462" spans="1:35">
      <c r="A462" s="25">
        <v>45.000000000000199</v>
      </c>
      <c r="B462" s="25">
        <f t="shared" si="207"/>
        <v>1</v>
      </c>
      <c r="C462" s="25">
        <f t="shared" si="208"/>
        <v>0</v>
      </c>
      <c r="E462" s="25">
        <f ca="1">Kp*(G462+H462*OnebyTi+Td*(G462-G461))</f>
        <v>0.33333105523068862</v>
      </c>
      <c r="F462" s="25">
        <f t="shared" ca="1" si="209"/>
        <v>1.0000148196175116</v>
      </c>
      <c r="G462" s="25">
        <f t="shared" ref="G462:G512" ca="1" si="216">B462-F462</f>
        <v>-1.4819617511596661E-5</v>
      </c>
      <c r="H462" s="25">
        <f t="shared" ca="1" si="195"/>
        <v>0.33072431072588249</v>
      </c>
      <c r="I462" s="25">
        <f t="shared" ca="1" si="196"/>
        <v>1.7273462648350306</v>
      </c>
      <c r="J462" s="25">
        <f t="shared" ca="1" si="197"/>
        <v>0.97603455435609376</v>
      </c>
      <c r="K462" s="25">
        <f t="shared" ca="1" si="198"/>
        <v>3.343063338940238</v>
      </c>
      <c r="M462" s="25">
        <f ca="1">Kp*(Q462+R462*OnebyTi+Td*(Q462-Q461))</f>
        <v>5.821226310970455</v>
      </c>
      <c r="N462" s="25">
        <f t="shared" ca="1" si="210"/>
        <v>47.695499284594092</v>
      </c>
      <c r="O462" s="25">
        <f t="shared" ca="1" si="190"/>
        <v>26.062741107766811</v>
      </c>
      <c r="P462" s="25">
        <f t="shared" ca="1" si="211"/>
        <v>3.6061964632482688</v>
      </c>
      <c r="Q462" s="25">
        <f t="shared" ca="1" si="193"/>
        <v>-2.6061964632482688</v>
      </c>
      <c r="R462" s="25">
        <f t="shared" ca="1" si="199"/>
        <v>24.440681226118194</v>
      </c>
      <c r="S462" s="25">
        <f t="shared" ca="1" si="200"/>
        <v>138.13452323910133</v>
      </c>
      <c r="T462" s="25">
        <f t="shared" ca="1" si="201"/>
        <v>832.20791121923696</v>
      </c>
      <c r="U462" s="25">
        <f t="shared" ca="1" si="202"/>
        <v>134.11551884462051</v>
      </c>
      <c r="W462" s="25">
        <f ca="1">Kp*(AB462+AC462*OnebyTi+Td*(AB462-AB461))</f>
        <v>48.262695180603849</v>
      </c>
      <c r="X462" s="25">
        <f t="shared" ca="1" si="212"/>
        <v>21.173620283750182</v>
      </c>
      <c r="Y462" s="25">
        <f t="shared" ca="1" si="213"/>
        <v>8.7355659528782308</v>
      </c>
      <c r="Z462" s="25">
        <f t="shared" ca="1" si="214"/>
        <v>-0.70728566890615652</v>
      </c>
      <c r="AA462" s="25">
        <f t="shared" ca="1" si="215"/>
        <v>-4.6486750304990281</v>
      </c>
      <c r="AB462" s="25">
        <f t="shared" ca="1" si="194"/>
        <v>5.6486750304990281</v>
      </c>
      <c r="AC462" s="25">
        <f t="shared" ca="1" si="203"/>
        <v>13.772169706722348</v>
      </c>
      <c r="AD462" s="25">
        <f t="shared" ca="1" si="204"/>
        <v>89.270292418685457</v>
      </c>
      <c r="AE462" s="25">
        <f t="shared" ca="1" si="205"/>
        <v>305.64966326534835</v>
      </c>
      <c r="AF462" s="25">
        <f t="shared" ca="1" si="206"/>
        <v>26740.096861165755</v>
      </c>
      <c r="AH462" s="25">
        <f t="shared" ca="1" si="191"/>
        <v>0.33333105523068862</v>
      </c>
      <c r="AI462" s="25">
        <f t="shared" ca="1" si="192"/>
        <v>1.0000148196175116</v>
      </c>
    </row>
    <row r="463" spans="1:35">
      <c r="A463" s="25">
        <v>45.1000000000002</v>
      </c>
      <c r="B463" s="25">
        <f t="shared" si="207"/>
        <v>1</v>
      </c>
      <c r="C463" s="25">
        <f t="shared" si="208"/>
        <v>0</v>
      </c>
      <c r="E463" s="25">
        <f ca="1">Kp*(G463+H463*OnebyTi+Td*(G463-G462))</f>
        <v>0.33333109297672187</v>
      </c>
      <c r="F463" s="25">
        <f t="shared" ca="1" si="209"/>
        <v>1.0000145737751052</v>
      </c>
      <c r="G463" s="25">
        <f t="shared" ca="1" si="216"/>
        <v>-1.4573775105164444E-5</v>
      </c>
      <c r="H463" s="25">
        <f t="shared" ca="1" si="195"/>
        <v>0.33072285334837198</v>
      </c>
      <c r="I463" s="25">
        <f t="shared" ca="1" si="196"/>
        <v>1.7273477222125411</v>
      </c>
      <c r="J463" s="25">
        <f t="shared" ca="1" si="197"/>
        <v>0.97603455437733322</v>
      </c>
      <c r="K463" s="25">
        <f t="shared" ca="1" si="198"/>
        <v>3.3431290666659623</v>
      </c>
      <c r="M463" s="25">
        <f ca="1">Kp*(Q463+R463*OnebyTi+Td*(Q463-Q462))</f>
        <v>-0.20374351115948963</v>
      </c>
      <c r="N463" s="25">
        <f t="shared" ca="1" si="210"/>
        <v>46.465863134996489</v>
      </c>
      <c r="O463" s="25">
        <f t="shared" ca="1" si="190"/>
        <v>26.945585713189864</v>
      </c>
      <c r="P463" s="25">
        <f t="shared" ca="1" si="211"/>
        <v>4.5226602416439459</v>
      </c>
      <c r="Q463" s="25">
        <f t="shared" ca="1" si="193"/>
        <v>-3.5226602416439459</v>
      </c>
      <c r="R463" s="25">
        <f t="shared" ca="1" si="199"/>
        <v>24.088415201953801</v>
      </c>
      <c r="S463" s="25">
        <f t="shared" ca="1" si="200"/>
        <v>138.48678926326573</v>
      </c>
      <c r="T463" s="25">
        <f t="shared" ca="1" si="201"/>
        <v>833.44882473704286</v>
      </c>
      <c r="U463" s="25">
        <f t="shared" ca="1" si="202"/>
        <v>134.45934265653807</v>
      </c>
      <c r="W463" s="25">
        <f ca="1">Kp*(AB463+AC463*OnebyTi+Td*(AB463-AB462))</f>
        <v>47.585255286809627</v>
      </c>
      <c r="X463" s="25">
        <f t="shared" ca="1" si="212"/>
        <v>21.553250288571132</v>
      </c>
      <c r="Y463" s="25">
        <f t="shared" ca="1" si="213"/>
        <v>9.3421770206862433</v>
      </c>
      <c r="Z463" s="25">
        <f t="shared" ca="1" si="214"/>
        <v>-0.24675236095736602</v>
      </c>
      <c r="AA463" s="25">
        <f t="shared" ca="1" si="215"/>
        <v>-4.4564512030673811</v>
      </c>
      <c r="AB463" s="25">
        <f t="shared" ca="1" si="194"/>
        <v>5.4564512030673811</v>
      </c>
      <c r="AC463" s="25">
        <f t="shared" ca="1" si="203"/>
        <v>14.317814827029085</v>
      </c>
      <c r="AD463" s="25">
        <f t="shared" ca="1" si="204"/>
        <v>89.815937538992202</v>
      </c>
      <c r="AE463" s="25">
        <f t="shared" ca="1" si="205"/>
        <v>308.62694923849392</v>
      </c>
      <c r="AF463" s="25">
        <f t="shared" ca="1" si="206"/>
        <v>27194.864145408908</v>
      </c>
      <c r="AH463" s="25">
        <f t="shared" ca="1" si="191"/>
        <v>0.33333109297672187</v>
      </c>
      <c r="AI463" s="25">
        <f t="shared" ca="1" si="192"/>
        <v>1.0000145737751052</v>
      </c>
    </row>
    <row r="464" spans="1:35">
      <c r="A464" s="25">
        <v>45.200000000000202</v>
      </c>
      <c r="B464" s="25">
        <f t="shared" si="207"/>
        <v>1</v>
      </c>
      <c r="C464" s="25">
        <f t="shared" si="208"/>
        <v>0</v>
      </c>
      <c r="E464" s="25">
        <f ca="1">Kp*(G464+H464*OnebyTi+Td*(G464-G463))</f>
        <v>0.33333113011368554</v>
      </c>
      <c r="F464" s="25">
        <f t="shared" ca="1" si="209"/>
        <v>1.0000143320084236</v>
      </c>
      <c r="G464" s="25">
        <f t="shared" ca="1" si="216"/>
        <v>-1.4332008423600939E-5</v>
      </c>
      <c r="H464" s="25">
        <f t="shared" ca="1" si="195"/>
        <v>0.33072142014752964</v>
      </c>
      <c r="I464" s="25">
        <f t="shared" ca="1" si="196"/>
        <v>1.7273491554133835</v>
      </c>
      <c r="J464" s="25">
        <f t="shared" ca="1" si="197"/>
        <v>0.9760345543978739</v>
      </c>
      <c r="K464" s="25">
        <f t="shared" ca="1" si="198"/>
        <v>3.343193847344037</v>
      </c>
      <c r="M464" s="25">
        <f ca="1">Kp*(Q464+R464*OnebyTi+Td*(Q464-Q463))</f>
        <v>-6.3023355482683261</v>
      </c>
      <c r="N464" s="25">
        <f t="shared" ca="1" si="210"/>
        <v>45.049135954396952</v>
      </c>
      <c r="O464" s="25">
        <f t="shared" ca="1" si="190"/>
        <v>27.742218832154023</v>
      </c>
      <c r="P464" s="25">
        <f t="shared" ca="1" si="211"/>
        <v>5.4377520033390692</v>
      </c>
      <c r="Q464" s="25">
        <f t="shared" ca="1" si="193"/>
        <v>-4.4377520033390692</v>
      </c>
      <c r="R464" s="25">
        <f t="shared" ca="1" si="199"/>
        <v>23.644640001619894</v>
      </c>
      <c r="S464" s="25">
        <f t="shared" ca="1" si="200"/>
        <v>138.93056446359964</v>
      </c>
      <c r="T464" s="25">
        <f t="shared" ca="1" si="201"/>
        <v>835.41818902135685</v>
      </c>
      <c r="U464" s="25">
        <f t="shared" ca="1" si="202"/>
        <v>134.89248258644881</v>
      </c>
      <c r="W464" s="25">
        <f ca="1">Kp*(AB464+AC464*OnebyTi+Td*(AB464-AB463))</f>
        <v>46.807023156991029</v>
      </c>
      <c r="X464" s="25">
        <f t="shared" ca="1" si="212"/>
        <v>21.894542039488254</v>
      </c>
      <c r="Y464" s="25">
        <f t="shared" ca="1" si="213"/>
        <v>9.9377180914249355</v>
      </c>
      <c r="Z464" s="25">
        <f t="shared" ca="1" si="214"/>
        <v>0.22090524340740528</v>
      </c>
      <c r="AA464" s="25">
        <f t="shared" ca="1" si="215"/>
        <v>-4.2511417678589982</v>
      </c>
      <c r="AB464" s="25">
        <f t="shared" ca="1" si="194"/>
        <v>5.2511417678589982</v>
      </c>
      <c r="AC464" s="25">
        <f t="shared" ca="1" si="203"/>
        <v>14.842929003814985</v>
      </c>
      <c r="AD464" s="25">
        <f t="shared" ca="1" si="204"/>
        <v>90.341051715778107</v>
      </c>
      <c r="AE464" s="25">
        <f t="shared" ca="1" si="205"/>
        <v>311.38439822510924</v>
      </c>
      <c r="AF464" s="25">
        <f t="shared" ca="1" si="206"/>
        <v>27633.554080008824</v>
      </c>
      <c r="AH464" s="25">
        <f t="shared" ca="1" si="191"/>
        <v>0.33333113011368554</v>
      </c>
      <c r="AI464" s="25">
        <f t="shared" ca="1" si="192"/>
        <v>1.0000143320084236</v>
      </c>
    </row>
    <row r="465" spans="1:35">
      <c r="A465" s="25">
        <v>45.300000000000203</v>
      </c>
      <c r="B465" s="25">
        <f t="shared" si="207"/>
        <v>1</v>
      </c>
      <c r="C465" s="25">
        <f t="shared" si="208"/>
        <v>0</v>
      </c>
      <c r="E465" s="25">
        <f ca="1">Kp*(G465+H465*OnebyTi+Td*(G465-G464))</f>
        <v>0.33333116665207996</v>
      </c>
      <c r="F465" s="25">
        <f t="shared" ca="1" si="209"/>
        <v>1.0000140942497233</v>
      </c>
      <c r="G465" s="25">
        <f t="shared" ca="1" si="216"/>
        <v>-1.4094249723317631E-5</v>
      </c>
      <c r="H465" s="25">
        <f t="shared" ca="1" si="195"/>
        <v>0.3307200107225573</v>
      </c>
      <c r="I465" s="25">
        <f t="shared" ca="1" si="196"/>
        <v>1.7273505648383558</v>
      </c>
      <c r="J465" s="25">
        <f t="shared" ca="1" si="197"/>
        <v>0.97603455441773868</v>
      </c>
      <c r="K465" s="25">
        <f t="shared" ca="1" si="198"/>
        <v>3.3432576942952839</v>
      </c>
      <c r="M465" s="25">
        <f ca="1">Kp*(Q465+R465*OnebyTi+Td*(Q465-Q464))</f>
        <v>-12.452548732703683</v>
      </c>
      <c r="N465" s="25">
        <f t="shared" ca="1" si="210"/>
        <v>43.448223665375039</v>
      </c>
      <c r="O465" s="25">
        <f t="shared" ca="1" si="190"/>
        <v>28.448523515679909</v>
      </c>
      <c r="P465" s="25">
        <f t="shared" ca="1" si="211"/>
        <v>6.3480094035142267</v>
      </c>
      <c r="Q465" s="25">
        <f t="shared" ca="1" si="193"/>
        <v>-5.3480094035142267</v>
      </c>
      <c r="R465" s="25">
        <f t="shared" ca="1" si="199"/>
        <v>23.10983906126847</v>
      </c>
      <c r="S465" s="25">
        <f t="shared" ca="1" si="200"/>
        <v>139.46536540395107</v>
      </c>
      <c r="T465" s="25">
        <f t="shared" ca="1" si="201"/>
        <v>838.27830947936457</v>
      </c>
      <c r="U465" s="25">
        <f t="shared" ca="1" si="202"/>
        <v>135.4144667839669</v>
      </c>
      <c r="W465" s="25">
        <f ca="1">Kp*(AB465+AC465*OnebyTi+Td*(AB465-AB464))</f>
        <v>45.928592834472582</v>
      </c>
      <c r="X465" s="25">
        <f t="shared" ca="1" si="212"/>
        <v>22.196415897994015</v>
      </c>
      <c r="Y465" s="25">
        <f t="shared" ca="1" si="213"/>
        <v>10.52085927651563</v>
      </c>
      <c r="Z465" s="25">
        <f t="shared" ca="1" si="214"/>
        <v>0.69479979802407632</v>
      </c>
      <c r="AA465" s="25">
        <f t="shared" ca="1" si="215"/>
        <v>-4.0330374614596733</v>
      </c>
      <c r="AB465" s="25">
        <f t="shared" ca="1" si="194"/>
        <v>5.0330374614596733</v>
      </c>
      <c r="AC465" s="25">
        <f t="shared" ca="1" si="203"/>
        <v>15.346232749960953</v>
      </c>
      <c r="AD465" s="25">
        <f t="shared" ca="1" si="204"/>
        <v>90.844355461924081</v>
      </c>
      <c r="AE465" s="25">
        <f t="shared" ca="1" si="205"/>
        <v>313.91754483395488</v>
      </c>
      <c r="AF465" s="25">
        <f t="shared" ca="1" si="206"/>
        <v>28055.462693482696</v>
      </c>
      <c r="AH465" s="25">
        <f t="shared" ca="1" si="191"/>
        <v>0.33333116665207996</v>
      </c>
      <c r="AI465" s="25">
        <f t="shared" ca="1" si="192"/>
        <v>1.0000140942497233</v>
      </c>
    </row>
    <row r="466" spans="1:35">
      <c r="A466" s="25">
        <v>45.400000000000198</v>
      </c>
      <c r="B466" s="25">
        <f t="shared" si="207"/>
        <v>1</v>
      </c>
      <c r="C466" s="25">
        <f t="shared" si="208"/>
        <v>0</v>
      </c>
      <c r="E466" s="25">
        <f ca="1">Kp*(G466+H466*OnebyTi+Td*(G466-G465))</f>
        <v>0.33333120260092286</v>
      </c>
      <c r="F466" s="25">
        <f t="shared" ca="1" si="209"/>
        <v>1.0000138604326017</v>
      </c>
      <c r="G466" s="25">
        <f t="shared" ca="1" si="216"/>
        <v>-1.3860432601653372E-5</v>
      </c>
      <c r="H466" s="25">
        <f t="shared" ca="1" si="195"/>
        <v>0.33071862467929714</v>
      </c>
      <c r="I466" s="25">
        <f t="shared" ca="1" si="196"/>
        <v>1.727351950881616</v>
      </c>
      <c r="J466" s="25">
        <f t="shared" ca="1" si="197"/>
        <v>0.97603455443694986</v>
      </c>
      <c r="K466" s="25">
        <f t="shared" ca="1" si="198"/>
        <v>3.3433206206592954</v>
      </c>
      <c r="M466" s="25">
        <f ca="1">Kp*(Q466+R466*OnebyTi+Td*(Q466-Q465))</f>
        <v>-18.631902298485318</v>
      </c>
      <c r="N466" s="25">
        <f t="shared" ca="1" si="210"/>
        <v>41.666763186646584</v>
      </c>
      <c r="O466" s="25">
        <f t="shared" ca="1" si="190"/>
        <v>29.060669421989111</v>
      </c>
      <c r="P466" s="25">
        <f t="shared" ca="1" si="211"/>
        <v>7.249943382598862</v>
      </c>
      <c r="Q466" s="25">
        <f t="shared" ca="1" si="193"/>
        <v>-6.249943382598862</v>
      </c>
      <c r="R466" s="25">
        <f t="shared" ca="1" si="199"/>
        <v>22.484844723008585</v>
      </c>
      <c r="S466" s="25">
        <f t="shared" ca="1" si="200"/>
        <v>140.09035974221095</v>
      </c>
      <c r="T466" s="25">
        <f t="shared" ca="1" si="201"/>
        <v>842.18448870793372</v>
      </c>
      <c r="U466" s="25">
        <f t="shared" ca="1" si="202"/>
        <v>136.024482854436</v>
      </c>
      <c r="W466" s="25">
        <f ca="1">Kp*(AB466+AC466*OnebyTi+Td*(AB466-AB465))</f>
        <v>44.950769524927544</v>
      </c>
      <c r="X466" s="25">
        <f t="shared" ca="1" si="212"/>
        <v>22.457862263273114</v>
      </c>
      <c r="Y466" s="25">
        <f t="shared" ca="1" si="213"/>
        <v>11.09028289221963</v>
      </c>
      <c r="Z466" s="25">
        <f t="shared" ca="1" si="214"/>
        <v>1.1740223736803233</v>
      </c>
      <c r="AA466" s="25">
        <f t="shared" ca="1" si="215"/>
        <v>-3.8024581174476837</v>
      </c>
      <c r="AB466" s="25">
        <f t="shared" ca="1" si="194"/>
        <v>4.8024581174476833</v>
      </c>
      <c r="AC466" s="25">
        <f t="shared" ca="1" si="203"/>
        <v>15.82647856170572</v>
      </c>
      <c r="AD466" s="25">
        <f t="shared" ca="1" si="204"/>
        <v>91.324601273668847</v>
      </c>
      <c r="AE466" s="25">
        <f t="shared" ca="1" si="205"/>
        <v>316.22390523093878</v>
      </c>
      <c r="AF466" s="25">
        <f t="shared" ca="1" si="206"/>
        <v>28459.918266901092</v>
      </c>
      <c r="AH466" s="25">
        <f t="shared" ca="1" si="191"/>
        <v>0.33333120260092286</v>
      </c>
      <c r="AI466" s="25">
        <f t="shared" ca="1" si="192"/>
        <v>1.0000138604326017</v>
      </c>
    </row>
    <row r="467" spans="1:35">
      <c r="A467" s="25">
        <v>45.500000000000199</v>
      </c>
      <c r="B467" s="25">
        <f t="shared" si="207"/>
        <v>1</v>
      </c>
      <c r="C467" s="25">
        <f t="shared" si="208"/>
        <v>0</v>
      </c>
      <c r="E467" s="25">
        <f ca="1">Kp*(G467+H467*OnebyTi+Td*(G467-G466))</f>
        <v>0.33333123796797276</v>
      </c>
      <c r="F467" s="25">
        <f t="shared" ca="1" si="209"/>
        <v>1.0000136304919462</v>
      </c>
      <c r="G467" s="25">
        <f t="shared" ca="1" si="216"/>
        <v>-1.3630491946248213E-5</v>
      </c>
      <c r="H467" s="25">
        <f t="shared" ca="1" si="195"/>
        <v>0.33071726163010251</v>
      </c>
      <c r="I467" s="25">
        <f t="shared" ca="1" si="196"/>
        <v>1.7273533139308106</v>
      </c>
      <c r="J467" s="25">
        <f t="shared" ca="1" si="197"/>
        <v>0.97603455445552889</v>
      </c>
      <c r="K467" s="25">
        <f t="shared" ca="1" si="198"/>
        <v>3.3433826393976509</v>
      </c>
      <c r="M467" s="25">
        <f ca="1">Kp*(Q467+R467*OnebyTi+Td*(Q467-Q466))</f>
        <v>-24.817514180017355</v>
      </c>
      <c r="N467" s="25">
        <f t="shared" ca="1" si="210"/>
        <v>39.709118225289352</v>
      </c>
      <c r="O467" s="25">
        <f t="shared" ca="1" si="190"/>
        <v>29.575130952257894</v>
      </c>
      <c r="P467" s="25">
        <f t="shared" ca="1" si="211"/>
        <v>8.1400509531102347</v>
      </c>
      <c r="Q467" s="25">
        <f t="shared" ca="1" si="193"/>
        <v>-7.1400509531102347</v>
      </c>
      <c r="R467" s="25">
        <f t="shared" ca="1" si="199"/>
        <v>21.770839627697562</v>
      </c>
      <c r="S467" s="25">
        <f t="shared" ca="1" si="200"/>
        <v>140.80436483752197</v>
      </c>
      <c r="T467" s="25">
        <f t="shared" ca="1" si="201"/>
        <v>847.28252146923478</v>
      </c>
      <c r="U467" s="25">
        <f t="shared" ca="1" si="202"/>
        <v>136.72137649951688</v>
      </c>
      <c r="W467" s="25">
        <f ca="1">Kp*(AB467+AC467*OnebyTi+Td*(AB467-AB466))</f>
        <v>43.874570042379787</v>
      </c>
      <c r="X467" s="25">
        <f t="shared" ca="1" si="212"/>
        <v>22.677944335529475</v>
      </c>
      <c r="Y467" s="25">
        <f t="shared" ca="1" si="213"/>
        <v>11.644686280179721</v>
      </c>
      <c r="Z467" s="25">
        <f t="shared" ca="1" si="214"/>
        <v>1.6576441059703333</v>
      </c>
      <c r="AA467" s="25">
        <f t="shared" ca="1" si="215"/>
        <v>-3.5597522999344018</v>
      </c>
      <c r="AB467" s="25">
        <f t="shared" ca="1" si="194"/>
        <v>4.5597522999344022</v>
      </c>
      <c r="AC467" s="25">
        <f t="shared" ca="1" si="203"/>
        <v>16.282453791699162</v>
      </c>
      <c r="AD467" s="25">
        <f t="shared" ca="1" si="204"/>
        <v>91.780576503662289</v>
      </c>
      <c r="AE467" s="25">
        <f t="shared" ca="1" si="205"/>
        <v>318.30303933461448</v>
      </c>
      <c r="AF467" s="25">
        <f t="shared" ca="1" si="206"/>
        <v>28846.258109497448</v>
      </c>
      <c r="AH467" s="25">
        <f t="shared" ca="1" si="191"/>
        <v>0.33333123796797276</v>
      </c>
      <c r="AI467" s="25">
        <f t="shared" ca="1" si="192"/>
        <v>1.0000136304919462</v>
      </c>
    </row>
    <row r="468" spans="1:35">
      <c r="A468" s="25">
        <v>45.6000000000002</v>
      </c>
      <c r="B468" s="25">
        <f t="shared" si="207"/>
        <v>1</v>
      </c>
      <c r="C468" s="25">
        <f t="shared" si="208"/>
        <v>0</v>
      </c>
      <c r="E468" s="25">
        <f ca="1">Kp*(G468+H468*OnebyTi+Td*(G468-G467))</f>
        <v>0.33333127276000862</v>
      </c>
      <c r="F468" s="25">
        <f t="shared" ca="1" si="209"/>
        <v>1.0000134043638744</v>
      </c>
      <c r="G468" s="25">
        <f t="shared" ca="1" si="216"/>
        <v>-1.3404363874425229E-5</v>
      </c>
      <c r="H468" s="25">
        <f t="shared" ca="1" si="195"/>
        <v>0.33071592119371507</v>
      </c>
      <c r="I468" s="25">
        <f t="shared" ca="1" si="196"/>
        <v>1.727354654367198</v>
      </c>
      <c r="J468" s="25">
        <f t="shared" ca="1" si="197"/>
        <v>0.97603455447349663</v>
      </c>
      <c r="K468" s="25">
        <f t="shared" ca="1" si="198"/>
        <v>3.3434437632969183</v>
      </c>
      <c r="M468" s="25">
        <f ca="1">Kp*(Q468+R468*OnebyTi+Td*(Q468-Q467))</f>
        <v>-30.986181938309322</v>
      </c>
      <c r="N468" s="25">
        <f t="shared" ca="1" si="210"/>
        <v>37.580372278641327</v>
      </c>
      <c r="O468" s="25">
        <f t="shared" ca="1" si="190"/>
        <v>29.988704474519395</v>
      </c>
      <c r="P468" s="25">
        <f t="shared" ca="1" si="211"/>
        <v>9.0148282047845036</v>
      </c>
      <c r="Q468" s="25">
        <f t="shared" ca="1" si="193"/>
        <v>-8.0148282047845036</v>
      </c>
      <c r="R468" s="25">
        <f t="shared" ca="1" si="199"/>
        <v>20.969356807219111</v>
      </c>
      <c r="S468" s="25">
        <f t="shared" ca="1" si="200"/>
        <v>141.60584765800041</v>
      </c>
      <c r="T468" s="25">
        <f t="shared" ca="1" si="201"/>
        <v>853.70626858445576</v>
      </c>
      <c r="U468" s="25">
        <f t="shared" ca="1" si="202"/>
        <v>137.50365142712073</v>
      </c>
      <c r="W468" s="25">
        <f ca="1">Kp*(AB468+AC468*OnebyTi+Td*(AB468-AB467))</f>
        <v>42.701222826128429</v>
      </c>
      <c r="X468" s="25">
        <f t="shared" ca="1" si="212"/>
        <v>22.855800757595283</v>
      </c>
      <c r="Y468" s="25">
        <f t="shared" ca="1" si="213"/>
        <v>12.182784625171262</v>
      </c>
      <c r="Z468" s="25">
        <f t="shared" ca="1" si="214"/>
        <v>2.1447179003421657</v>
      </c>
      <c r="AA468" s="25">
        <f t="shared" ca="1" si="215"/>
        <v>-3.3052968746105216</v>
      </c>
      <c r="AB468" s="25">
        <f t="shared" ca="1" si="194"/>
        <v>4.3052968746105211</v>
      </c>
      <c r="AC468" s="25">
        <f t="shared" ca="1" si="203"/>
        <v>16.712983479160215</v>
      </c>
      <c r="AD468" s="25">
        <f t="shared" ca="1" si="204"/>
        <v>92.211106191123335</v>
      </c>
      <c r="AE468" s="25">
        <f t="shared" ca="1" si="205"/>
        <v>320.15659745246762</v>
      </c>
      <c r="AF468" s="25">
        <f t="shared" ca="1" si="206"/>
        <v>29213.804002494657</v>
      </c>
      <c r="AH468" s="25">
        <f t="shared" ca="1" si="191"/>
        <v>0.33333127276000862</v>
      </c>
      <c r="AI468" s="25">
        <f t="shared" ca="1" si="192"/>
        <v>1.0000134043638744</v>
      </c>
    </row>
    <row r="469" spans="1:35">
      <c r="A469" s="25">
        <v>45.700000000000202</v>
      </c>
      <c r="B469" s="25">
        <f t="shared" si="207"/>
        <v>1</v>
      </c>
      <c r="C469" s="25">
        <f t="shared" si="208"/>
        <v>0</v>
      </c>
      <c r="E469" s="25">
        <f ca="1">Kp*(G469+H469*OnebyTi+Td*(G469-G468))</f>
        <v>0.33333130698314045</v>
      </c>
      <c r="F469" s="25">
        <f t="shared" ca="1" si="209"/>
        <v>1.0000131819856668</v>
      </c>
      <c r="G469" s="25">
        <f t="shared" ca="1" si="216"/>
        <v>-1.3181985666799179E-5</v>
      </c>
      <c r="H469" s="25">
        <f t="shared" ca="1" si="195"/>
        <v>0.33071460299514838</v>
      </c>
      <c r="I469" s="25">
        <f t="shared" ca="1" si="196"/>
        <v>1.7273559725657648</v>
      </c>
      <c r="J469" s="25">
        <f t="shared" ca="1" si="197"/>
        <v>0.97603455449087306</v>
      </c>
      <c r="K469" s="25">
        <f t="shared" ca="1" si="198"/>
        <v>3.3435040049714155</v>
      </c>
      <c r="M469" s="25">
        <f ca="1">Kp*(Q469+R469*OnebyTi+Td*(Q469-Q468))</f>
        <v>-37.114465942872584</v>
      </c>
      <c r="N469" s="25">
        <f t="shared" ca="1" si="210"/>
        <v>35.286318836018594</v>
      </c>
      <c r="O469" s="25">
        <f t="shared" ca="1" si="190"/>
        <v>30.298524559052687</v>
      </c>
      <c r="P469" s="25">
        <f t="shared" ca="1" si="211"/>
        <v>9.8707834818781492</v>
      </c>
      <c r="Q469" s="25">
        <f t="shared" ca="1" si="193"/>
        <v>-8.8707834818781492</v>
      </c>
      <c r="R469" s="25">
        <f t="shared" ca="1" si="199"/>
        <v>20.082278459031297</v>
      </c>
      <c r="S469" s="25">
        <f t="shared" ca="1" si="200"/>
        <v>142.49292600618824</v>
      </c>
      <c r="T469" s="25">
        <f t="shared" ca="1" si="201"/>
        <v>861.57534854269193</v>
      </c>
      <c r="U469" s="25">
        <f t="shared" ca="1" si="202"/>
        <v>138.36947054749271</v>
      </c>
      <c r="W469" s="25">
        <f ca="1">Kp*(AB469+AC469*OnebyTi+Td*(AB469-AB468))</f>
        <v>41.432167524302827</v>
      </c>
      <c r="X469" s="25">
        <f t="shared" ca="1" si="212"/>
        <v>22.990648128202462</v>
      </c>
      <c r="Y469" s="25">
        <f t="shared" ca="1" si="213"/>
        <v>12.703313764262745</v>
      </c>
      <c r="Z469" s="25">
        <f t="shared" ca="1" si="214"/>
        <v>2.6342801914123135</v>
      </c>
      <c r="AA469" s="25">
        <f t="shared" ca="1" si="215"/>
        <v>-3.0394965175564672</v>
      </c>
      <c r="AB469" s="25">
        <f t="shared" ca="1" si="194"/>
        <v>4.0394965175564668</v>
      </c>
      <c r="AC469" s="25">
        <f t="shared" ca="1" si="203"/>
        <v>17.116933130915861</v>
      </c>
      <c r="AD469" s="25">
        <f t="shared" ca="1" si="204"/>
        <v>92.615055842878988</v>
      </c>
      <c r="AE469" s="25">
        <f t="shared" ca="1" si="205"/>
        <v>321.78835066400268</v>
      </c>
      <c r="AF469" s="25">
        <f t="shared" ca="1" si="206"/>
        <v>29561.837064499727</v>
      </c>
      <c r="AH469" s="25">
        <f t="shared" ca="1" si="191"/>
        <v>0.33333130698314045</v>
      </c>
      <c r="AI469" s="25">
        <f t="shared" ca="1" si="192"/>
        <v>1.0000131819856668</v>
      </c>
    </row>
    <row r="470" spans="1:35">
      <c r="A470" s="25">
        <v>45.800000000000203</v>
      </c>
      <c r="B470" s="25">
        <f t="shared" si="207"/>
        <v>1</v>
      </c>
      <c r="C470" s="25">
        <f t="shared" si="208"/>
        <v>0</v>
      </c>
      <c r="E470" s="25">
        <f ca="1">Kp*(G470+H470*OnebyTi+Td*(G470-G469))</f>
        <v>0.33333134064312936</v>
      </c>
      <c r="F470" s="25">
        <f t="shared" ca="1" si="209"/>
        <v>1.0000129632956987</v>
      </c>
      <c r="G470" s="25">
        <f t="shared" ca="1" si="216"/>
        <v>-1.2963295698664723E-5</v>
      </c>
      <c r="H470" s="25">
        <f t="shared" ca="1" si="195"/>
        <v>0.33071330666557852</v>
      </c>
      <c r="I470" s="25">
        <f t="shared" ca="1" si="196"/>
        <v>1.7273572688953347</v>
      </c>
      <c r="J470" s="25">
        <f t="shared" ca="1" si="197"/>
        <v>0.97603455450767773</v>
      </c>
      <c r="K470" s="25">
        <f t="shared" ca="1" si="198"/>
        <v>3.3435633768657156</v>
      </c>
      <c r="M470" s="25">
        <f ca="1">Kp*(Q470+R470*OnebyTi+Td*(Q470-Q469))</f>
        <v>-43.178774525442023</v>
      </c>
      <c r="N470" s="25">
        <f t="shared" ca="1" si="210"/>
        <v>32.833448780812461</v>
      </c>
      <c r="O470" s="25">
        <f t="shared" ca="1" si="190"/>
        <v>30.502079151323603</v>
      </c>
      <c r="P470" s="25">
        <f t="shared" ca="1" si="211"/>
        <v>10.704450685271601</v>
      </c>
      <c r="Q470" s="25">
        <f t="shared" ca="1" si="193"/>
        <v>-9.7044506852716008</v>
      </c>
      <c r="R470" s="25">
        <f t="shared" ca="1" si="199"/>
        <v>19.111833390504138</v>
      </c>
      <c r="S470" s="25">
        <f t="shared" ca="1" si="200"/>
        <v>143.46337107471541</v>
      </c>
      <c r="T470" s="25">
        <f t="shared" ca="1" si="201"/>
        <v>870.99298485297879</v>
      </c>
      <c r="U470" s="25">
        <f t="shared" ca="1" si="202"/>
        <v>139.31665846762678</v>
      </c>
      <c r="W470" s="25">
        <f ca="1">Kp*(AB470+AC470*OnebyTi+Td*(AB470-AB469))</f>
        <v>40.069054140599675</v>
      </c>
      <c r="X470" s="25">
        <f t="shared" ca="1" si="212"/>
        <v>23.08178338049429</v>
      </c>
      <c r="Y470" s="25">
        <f t="shared" ca="1" si="213"/>
        <v>13.205032981545665</v>
      </c>
      <c r="Z470" s="25">
        <f t="shared" ca="1" si="214"/>
        <v>3.1253527534818608</v>
      </c>
      <c r="AA470" s="25">
        <f t="shared" ca="1" si="215"/>
        <v>-2.7627831622056149</v>
      </c>
      <c r="AB470" s="25">
        <f t="shared" ca="1" si="194"/>
        <v>3.7627831622056149</v>
      </c>
      <c r="AC470" s="25">
        <f t="shared" ca="1" si="203"/>
        <v>17.493211447136421</v>
      </c>
      <c r="AD470" s="25">
        <f t="shared" ca="1" si="204"/>
        <v>92.991334159099551</v>
      </c>
      <c r="AE470" s="25">
        <f t="shared" ca="1" si="205"/>
        <v>323.20420437658049</v>
      </c>
      <c r="AF470" s="25">
        <f t="shared" ca="1" si="206"/>
        <v>29889.572838280128</v>
      </c>
      <c r="AH470" s="25">
        <f t="shared" ca="1" si="191"/>
        <v>0.33333134064312936</v>
      </c>
      <c r="AI470" s="25">
        <f t="shared" ca="1" si="192"/>
        <v>1.0000129632956987</v>
      </c>
    </row>
    <row r="471" spans="1:35">
      <c r="A471" s="25">
        <v>45.900000000000198</v>
      </c>
      <c r="B471" s="25">
        <f t="shared" si="207"/>
        <v>1</v>
      </c>
      <c r="C471" s="25">
        <f t="shared" si="208"/>
        <v>0</v>
      </c>
      <c r="E471" s="25">
        <f ca="1">Kp*(G471+H471*OnebyTi+Td*(G471-G470))</f>
        <v>0.33333137374567745</v>
      </c>
      <c r="F471" s="25">
        <f t="shared" ca="1" si="209"/>
        <v>1.0000127482333747</v>
      </c>
      <c r="G471" s="25">
        <f t="shared" ca="1" si="216"/>
        <v>-1.2748233374715312E-5</v>
      </c>
      <c r="H471" s="25">
        <f t="shared" ca="1" si="195"/>
        <v>0.33071203184224107</v>
      </c>
      <c r="I471" s="25">
        <f t="shared" ca="1" si="196"/>
        <v>1.7273585437186723</v>
      </c>
      <c r="J471" s="25">
        <f t="shared" ca="1" si="197"/>
        <v>0.97603455452392951</v>
      </c>
      <c r="K471" s="25">
        <f t="shared" ca="1" si="198"/>
        <v>3.3436218912569053</v>
      </c>
      <c r="M471" s="25">
        <f ca="1">Kp*(Q471+R471*OnebyTi+Td*(Q471-Q470))</f>
        <v>-49.155450810568631</v>
      </c>
      <c r="N471" s="25">
        <f t="shared" ca="1" si="210"/>
        <v>30.228935004070777</v>
      </c>
      <c r="O471" s="25">
        <f t="shared" ca="1" si="190"/>
        <v>30.597223611582312</v>
      </c>
      <c r="P471" s="25">
        <f t="shared" ca="1" si="211"/>
        <v>11.512402650922763</v>
      </c>
      <c r="Q471" s="25">
        <f t="shared" ca="1" si="193"/>
        <v>-10.512402650922763</v>
      </c>
      <c r="R471" s="25">
        <f t="shared" ca="1" si="199"/>
        <v>18.060593125411863</v>
      </c>
      <c r="S471" s="25">
        <f t="shared" ca="1" si="200"/>
        <v>144.51461133980769</v>
      </c>
      <c r="T471" s="25">
        <f t="shared" ca="1" si="201"/>
        <v>882.04404580249161</v>
      </c>
      <c r="U471" s="25">
        <f t="shared" ca="1" si="202"/>
        <v>140.34270529146374</v>
      </c>
      <c r="W471" s="25">
        <f ca="1">Kp*(AB471+AC471*OnebyTi+Td*(AB471-AB470))</f>
        <v>38.613741741615904</v>
      </c>
      <c r="X471" s="25">
        <f t="shared" ca="1" si="212"/>
        <v>23.128586019567184</v>
      </c>
      <c r="Y471" s="25">
        <f t="shared" ca="1" si="213"/>
        <v>13.686727782565193</v>
      </c>
      <c r="Z471" s="25">
        <f t="shared" ca="1" si="214"/>
        <v>3.6169445590533069</v>
      </c>
      <c r="AA471" s="25">
        <f t="shared" ca="1" si="215"/>
        <v>-2.4756153849795215</v>
      </c>
      <c r="AB471" s="25">
        <f t="shared" ca="1" si="194"/>
        <v>3.4756153849795215</v>
      </c>
      <c r="AC471" s="25">
        <f t="shared" ca="1" si="203"/>
        <v>17.840772985634374</v>
      </c>
      <c r="AD471" s="25">
        <f t="shared" ca="1" si="204"/>
        <v>93.338895697597508</v>
      </c>
      <c r="AE471" s="25">
        <f t="shared" ca="1" si="205"/>
        <v>324.41219460701114</v>
      </c>
      <c r="AF471" s="25">
        <f t="shared" ca="1" si="206"/>
        <v>30196.137423862201</v>
      </c>
      <c r="AH471" s="25">
        <f t="shared" ca="1" si="191"/>
        <v>0.33333137374567745</v>
      </c>
      <c r="AI471" s="25">
        <f t="shared" ca="1" si="192"/>
        <v>1.0000127482333747</v>
      </c>
    </row>
    <row r="472" spans="1:35">
      <c r="A472" s="25">
        <v>46.000000000000199</v>
      </c>
      <c r="B472" s="25">
        <f t="shared" si="207"/>
        <v>1</v>
      </c>
      <c r="C472" s="25">
        <f t="shared" si="208"/>
        <v>0</v>
      </c>
      <c r="E472" s="25">
        <f ca="1">Kp*(G472+H472*OnebyTi+Td*(G472-G471))</f>
        <v>0.33333140629669689</v>
      </c>
      <c r="F472" s="25">
        <f t="shared" ca="1" si="209"/>
        <v>1.0000125367390678</v>
      </c>
      <c r="G472" s="25">
        <f t="shared" ca="1" si="216"/>
        <v>-1.2536739067758873E-5</v>
      </c>
      <c r="H472" s="25">
        <f t="shared" ca="1" si="195"/>
        <v>0.33071077816833427</v>
      </c>
      <c r="I472" s="25">
        <f t="shared" ca="1" si="196"/>
        <v>1.7273597973925789</v>
      </c>
      <c r="J472" s="25">
        <f t="shared" ca="1" si="197"/>
        <v>0.97603455453964649</v>
      </c>
      <c r="K472" s="25">
        <f t="shared" ca="1" si="198"/>
        <v>3.3436795602566169</v>
      </c>
      <c r="M472" s="25">
        <f ca="1">Kp*(Q472+R472*OnebyTi+Td*(Q472-Q471))</f>
        <v>-55.020860917990554</v>
      </c>
      <c r="N472" s="25">
        <f t="shared" ca="1" si="210"/>
        <v>27.480614251309039</v>
      </c>
      <c r="O472" s="25">
        <f t="shared" ca="1" si="190"/>
        <v>30.582193553569248</v>
      </c>
      <c r="P472" s="25">
        <f t="shared" ca="1" si="211"/>
        <v>12.291264555302178</v>
      </c>
      <c r="Q472" s="25">
        <f t="shared" ca="1" si="193"/>
        <v>-11.291264555302178</v>
      </c>
      <c r="R472" s="25">
        <f t="shared" ca="1" si="199"/>
        <v>16.931466669881644</v>
      </c>
      <c r="S472" s="25">
        <f t="shared" ca="1" si="200"/>
        <v>145.6437377953379</v>
      </c>
      <c r="T472" s="25">
        <f t="shared" ca="1" si="201"/>
        <v>894.79331132827394</v>
      </c>
      <c r="U472" s="25">
        <f t="shared" ca="1" si="202"/>
        <v>141.44477172850611</v>
      </c>
      <c r="W472" s="25">
        <f ca="1">Kp*(AB472+AC472*OnebyTi+Td*(AB472-AB471))</f>
        <v>37.068296723064584</v>
      </c>
      <c r="X472" s="25">
        <f t="shared" ca="1" si="212"/>
        <v>23.130520213059796</v>
      </c>
      <c r="Y472" s="25">
        <f t="shared" ca="1" si="213"/>
        <v>14.147212642566453</v>
      </c>
      <c r="Z472" s="25">
        <f t="shared" ca="1" si="214"/>
        <v>4.1080536820170366</v>
      </c>
      <c r="AA472" s="25">
        <f t="shared" ca="1" si="215"/>
        <v>-2.178477730245143</v>
      </c>
      <c r="AB472" s="25">
        <f t="shared" ca="1" si="194"/>
        <v>3.178477730245143</v>
      </c>
      <c r="AC472" s="25">
        <f t="shared" ca="1" si="203"/>
        <v>18.158620758658888</v>
      </c>
      <c r="AD472" s="25">
        <f t="shared" ca="1" si="204"/>
        <v>93.656743470622018</v>
      </c>
      <c r="AE472" s="25">
        <f t="shared" ca="1" si="205"/>
        <v>325.42246667517759</v>
      </c>
      <c r="AF472" s="25">
        <f t="shared" ca="1" si="206"/>
        <v>30480.545485185125</v>
      </c>
      <c r="AH472" s="25">
        <f t="shared" ca="1" si="191"/>
        <v>0.33333140629669689</v>
      </c>
      <c r="AI472" s="25">
        <f t="shared" ca="1" si="192"/>
        <v>1.0000125367390678</v>
      </c>
    </row>
    <row r="473" spans="1:35">
      <c r="A473" s="25">
        <v>46.1000000000002</v>
      </c>
      <c r="B473" s="25">
        <f t="shared" si="207"/>
        <v>1</v>
      </c>
      <c r="C473" s="25">
        <f t="shared" si="208"/>
        <v>0</v>
      </c>
      <c r="E473" s="25">
        <f ca="1">Kp*(G473+H473*OnebyTi+Td*(G473-G472))</f>
        <v>0.33333143830250911</v>
      </c>
      <c r="F473" s="25">
        <f t="shared" ca="1" si="209"/>
        <v>1.000012328754067</v>
      </c>
      <c r="G473" s="25">
        <f t="shared" ca="1" si="216"/>
        <v>-1.2328754066981418E-5</v>
      </c>
      <c r="H473" s="25">
        <f t="shared" ca="1" si="195"/>
        <v>0.33070954529292756</v>
      </c>
      <c r="I473" s="25">
        <f t="shared" ca="1" si="196"/>
        <v>1.7273610302679856</v>
      </c>
      <c r="J473" s="25">
        <f t="shared" ca="1" si="197"/>
        <v>0.97603455455484633</v>
      </c>
      <c r="K473" s="25">
        <f t="shared" ca="1" si="198"/>
        <v>3.3437363958128659</v>
      </c>
      <c r="M473" s="25">
        <f ca="1">Kp*(Q473+R473*OnebyTi+Td*(Q473-Q472))</f>
        <v>-60.751483222569163</v>
      </c>
      <c r="N473" s="25">
        <f t="shared" ca="1" si="210"/>
        <v>24.596966234993356</v>
      </c>
      <c r="O473" s="25">
        <f t="shared" ca="1" si="190"/>
        <v>30.455616418424949</v>
      </c>
      <c r="P473" s="25">
        <f t="shared" ca="1" si="211"/>
        <v>13.037727297699664</v>
      </c>
      <c r="Q473" s="25">
        <f t="shared" ca="1" si="193"/>
        <v>-12.037727297699664</v>
      </c>
      <c r="R473" s="25">
        <f t="shared" ca="1" si="199"/>
        <v>15.727693940111678</v>
      </c>
      <c r="S473" s="25">
        <f t="shared" ca="1" si="200"/>
        <v>146.84751052510788</v>
      </c>
      <c r="T473" s="25">
        <f t="shared" ca="1" si="201"/>
        <v>909.28399917765228</v>
      </c>
      <c r="U473" s="25">
        <f t="shared" ca="1" si="202"/>
        <v>142.6196955085924</v>
      </c>
      <c r="W473" s="25">
        <f ca="1">Kp*(AB473+AC473*OnebyTi+Td*(AB473-AB472))</f>
        <v>35.434990634048198</v>
      </c>
      <c r="X473" s="25">
        <f t="shared" ca="1" si="212"/>
        <v>23.087136729048297</v>
      </c>
      <c r="Y473" s="25">
        <f t="shared" ca="1" si="213"/>
        <v>14.585333722666507</v>
      </c>
      <c r="Z473" s="25">
        <f t="shared" ca="1" si="214"/>
        <v>4.597669242051845</v>
      </c>
      <c r="AA473" s="25">
        <f t="shared" ca="1" si="215"/>
        <v>-1.8718799753747775</v>
      </c>
      <c r="AB473" s="25">
        <f t="shared" ca="1" si="194"/>
        <v>2.8718799753747772</v>
      </c>
      <c r="AC473" s="25">
        <f t="shared" ca="1" si="203"/>
        <v>18.445808756196364</v>
      </c>
      <c r="AD473" s="25">
        <f t="shared" ca="1" si="204"/>
        <v>93.943931468159491</v>
      </c>
      <c r="AE473" s="25">
        <f t="shared" ca="1" si="205"/>
        <v>326.24723613447344</v>
      </c>
      <c r="AF473" s="25">
        <f t="shared" ca="1" si="206"/>
        <v>30741.680936101824</v>
      </c>
      <c r="AH473" s="25">
        <f t="shared" ca="1" si="191"/>
        <v>0.33333143830250911</v>
      </c>
      <c r="AI473" s="25">
        <f t="shared" ca="1" si="192"/>
        <v>1.000012328754067</v>
      </c>
    </row>
    <row r="474" spans="1:35">
      <c r="A474" s="25">
        <v>46.200000000000202</v>
      </c>
      <c r="B474" s="25">
        <f t="shared" si="207"/>
        <v>1</v>
      </c>
      <c r="C474" s="25">
        <f t="shared" si="208"/>
        <v>0</v>
      </c>
      <c r="E474" s="25">
        <f ca="1">Kp*(G474+H474*OnebyTi+Td*(G474-G473))</f>
        <v>0.33333146976999739</v>
      </c>
      <c r="F474" s="25">
        <f t="shared" ca="1" si="209"/>
        <v>1.0000121242205349</v>
      </c>
      <c r="G474" s="25">
        <f t="shared" ca="1" si="216"/>
        <v>-1.2124220534870389E-5</v>
      </c>
      <c r="H474" s="25">
        <f t="shared" ca="1" si="195"/>
        <v>0.33070833287087409</v>
      </c>
      <c r="I474" s="25">
        <f t="shared" ca="1" si="196"/>
        <v>1.727362242690039</v>
      </c>
      <c r="J474" s="25">
        <f t="shared" ca="1" si="197"/>
        <v>0.97603455456954602</v>
      </c>
      <c r="K474" s="25">
        <f t="shared" ca="1" si="198"/>
        <v>3.3437924097117371</v>
      </c>
      <c r="M474" s="25">
        <f ca="1">Kp*(Q474+R474*OnebyTi+Td*(Q474-Q473))</f>
        <v>-66.323998349519627</v>
      </c>
      <c r="N474" s="25">
        <f t="shared" ca="1" si="210"/>
        <v>21.587090055850719</v>
      </c>
      <c r="O474" s="25">
        <f t="shared" ca="1" si="190"/>
        <v>30.216521723831455</v>
      </c>
      <c r="P474" s="25">
        <f t="shared" ca="1" si="211"/>
        <v>13.7485608087293</v>
      </c>
      <c r="Q474" s="25">
        <f t="shared" ca="1" si="193"/>
        <v>-12.7485608087293</v>
      </c>
      <c r="R474" s="25">
        <f t="shared" ca="1" si="199"/>
        <v>14.452837859238748</v>
      </c>
      <c r="S474" s="25">
        <f t="shared" ca="1" si="200"/>
        <v>148.1223666059808</v>
      </c>
      <c r="T474" s="25">
        <f t="shared" ca="1" si="201"/>
        <v>925.53657944703912</v>
      </c>
      <c r="U474" s="25">
        <f t="shared" ca="1" si="202"/>
        <v>143.86399909562749</v>
      </c>
      <c r="W474" s="25">
        <f ca="1">Kp*(AB474+AC474*OnebyTi+Td*(AB474-AB473))</f>
        <v>33.716297559460749</v>
      </c>
      <c r="X474" s="25">
        <f t="shared" ca="1" si="212"/>
        <v>22.998074715762513</v>
      </c>
      <c r="Y474" s="25">
        <f t="shared" ca="1" si="213"/>
        <v>14.999971548069306</v>
      </c>
      <c r="Z474" s="25">
        <f t="shared" ca="1" si="214"/>
        <v>5.0847733866651987</v>
      </c>
      <c r="AA474" s="25">
        <f t="shared" ca="1" si="215"/>
        <v>-1.5563563368199258</v>
      </c>
      <c r="AB474" s="25">
        <f t="shared" ca="1" si="194"/>
        <v>2.5563563368199258</v>
      </c>
      <c r="AC474" s="25">
        <f t="shared" ca="1" si="203"/>
        <v>18.701444389878358</v>
      </c>
      <c r="AD474" s="25">
        <f t="shared" ca="1" si="204"/>
        <v>94.199567101841481</v>
      </c>
      <c r="AE474" s="25">
        <f t="shared" ca="1" si="205"/>
        <v>326.9007319065534</v>
      </c>
      <c r="AF474" s="25">
        <f t="shared" ca="1" si="206"/>
        <v>30978.281066084633</v>
      </c>
      <c r="AH474" s="25">
        <f t="shared" ca="1" si="191"/>
        <v>0.33333146976999739</v>
      </c>
      <c r="AI474" s="25">
        <f t="shared" ca="1" si="192"/>
        <v>1.0000121242205349</v>
      </c>
    </row>
    <row r="475" spans="1:35">
      <c r="A475" s="25">
        <v>46.300000000000203</v>
      </c>
      <c r="B475" s="25">
        <f t="shared" si="207"/>
        <v>1</v>
      </c>
      <c r="C475" s="25">
        <f t="shared" si="208"/>
        <v>0</v>
      </c>
      <c r="E475" s="25">
        <f ca="1">Kp*(G475+H475*OnebyTi+Td*(G475-G474))</f>
        <v>0.33333150070668432</v>
      </c>
      <c r="F475" s="25">
        <f t="shared" ca="1" si="209"/>
        <v>1.0000119230814755</v>
      </c>
      <c r="G475" s="25">
        <f t="shared" ca="1" si="216"/>
        <v>-1.1923081475462283E-5</v>
      </c>
      <c r="H475" s="25">
        <f t="shared" ca="1" si="195"/>
        <v>0.33070714056272654</v>
      </c>
      <c r="I475" s="25">
        <f t="shared" ca="1" si="196"/>
        <v>1.7273634349981866</v>
      </c>
      <c r="J475" s="25">
        <f t="shared" ca="1" si="197"/>
        <v>0.97603455458376198</v>
      </c>
      <c r="K475" s="25">
        <f t="shared" ca="1" si="198"/>
        <v>3.3438476135789683</v>
      </c>
      <c r="M475" s="25">
        <f ca="1">Kp*(Q475+R475*OnebyTi+Td*(Q475-Q474))</f>
        <v>-71.715379575718245</v>
      </c>
      <c r="N475" s="25">
        <f t="shared" ca="1" si="210"/>
        <v>18.460677986851728</v>
      </c>
      <c r="O475" s="25">
        <f t="shared" ca="1" si="190"/>
        <v>29.864349932621565</v>
      </c>
      <c r="P475" s="25">
        <f t="shared" ca="1" si="211"/>
        <v>14.420627233980113</v>
      </c>
      <c r="Q475" s="25">
        <f t="shared" ca="1" si="193"/>
        <v>-13.420627233980113</v>
      </c>
      <c r="R475" s="25">
        <f t="shared" ca="1" si="199"/>
        <v>13.110775135840736</v>
      </c>
      <c r="S475" s="25">
        <f t="shared" ca="1" si="200"/>
        <v>149.46442932937882</v>
      </c>
      <c r="T475" s="25">
        <f t="shared" ca="1" si="201"/>
        <v>943.54790298238402</v>
      </c>
      <c r="U475" s="25">
        <f t="shared" ca="1" si="202"/>
        <v>145.17389868808274</v>
      </c>
      <c r="W475" s="25">
        <f ca="1">Kp*(AB475+AC475*OnebyTi+Td*(AB475-AB474))</f>
        <v>31.914891061495837</v>
      </c>
      <c r="X475" s="25">
        <f t="shared" ca="1" si="212"/>
        <v>22.86306331790724</v>
      </c>
      <c r="Y475" s="25">
        <f t="shared" ca="1" si="213"/>
        <v>15.390043642460366</v>
      </c>
      <c r="Z475" s="25">
        <f t="shared" ca="1" si="214"/>
        <v>5.5683433071863391</v>
      </c>
      <c r="AA475" s="25">
        <f t="shared" ca="1" si="215"/>
        <v>-1.2324646182401422</v>
      </c>
      <c r="AB475" s="25">
        <f t="shared" ca="1" si="194"/>
        <v>2.232464618240142</v>
      </c>
      <c r="AC475" s="25">
        <f t="shared" ca="1" si="203"/>
        <v>18.924690851702373</v>
      </c>
      <c r="AD475" s="25">
        <f t="shared" ca="1" si="204"/>
        <v>94.4228135636655</v>
      </c>
      <c r="AE475" s="25">
        <f t="shared" ca="1" si="205"/>
        <v>327.39912173372284</v>
      </c>
      <c r="AF475" s="25">
        <f t="shared" ca="1" si="206"/>
        <v>31188.924796986917</v>
      </c>
      <c r="AH475" s="25">
        <f t="shared" ca="1" si="191"/>
        <v>0.33333150070668432</v>
      </c>
      <c r="AI475" s="25">
        <f t="shared" ca="1" si="192"/>
        <v>1.0000119230814755</v>
      </c>
    </row>
    <row r="476" spans="1:35">
      <c r="A476" s="25">
        <v>46.400000000000198</v>
      </c>
      <c r="B476" s="25">
        <f t="shared" si="207"/>
        <v>1</v>
      </c>
      <c r="C476" s="25">
        <f t="shared" si="208"/>
        <v>0</v>
      </c>
      <c r="E476" s="25">
        <f ca="1">Kp*(G476+H476*OnebyTi+Td*(G476-G475))</f>
        <v>0.3333315311207441</v>
      </c>
      <c r="F476" s="25">
        <f t="shared" ca="1" si="209"/>
        <v>1.0000117252807137</v>
      </c>
      <c r="G476" s="25">
        <f t="shared" ca="1" si="216"/>
        <v>-1.1725280713692499E-5</v>
      </c>
      <c r="H476" s="25">
        <f t="shared" ca="1" si="195"/>
        <v>0.33070596803465518</v>
      </c>
      <c r="I476" s="25">
        <f t="shared" ca="1" si="196"/>
        <v>1.7273646075262579</v>
      </c>
      <c r="J476" s="25">
        <f t="shared" ca="1" si="197"/>
        <v>0.97603455459751021</v>
      </c>
      <c r="K476" s="25">
        <f t="shared" ca="1" si="198"/>
        <v>3.3439020188814799</v>
      </c>
      <c r="M476" s="25">
        <f ca="1">Kp*(Q476+R476*OnebyTi+Td*(Q476-Q475))</f>
        <v>-76.902983302068563</v>
      </c>
      <c r="N476" s="25">
        <f t="shared" ca="1" si="210"/>
        <v>15.227986684336793</v>
      </c>
      <c r="O476" s="25">
        <f t="shared" ca="1" si="190"/>
        <v>29.398959889565404</v>
      </c>
      <c r="P476" s="25">
        <f t="shared" ca="1" si="211"/>
        <v>15.050893941567596</v>
      </c>
      <c r="Q476" s="25">
        <f t="shared" ca="1" si="193"/>
        <v>-14.050893941567596</v>
      </c>
      <c r="R476" s="25">
        <f t="shared" ca="1" si="199"/>
        <v>11.705685741683977</v>
      </c>
      <c r="S476" s="25">
        <f t="shared" ca="1" si="200"/>
        <v>150.86951872353558</v>
      </c>
      <c r="T476" s="25">
        <f t="shared" ca="1" si="201"/>
        <v>963.29066503810213</v>
      </c>
      <c r="U476" s="25">
        <f t="shared" ca="1" si="202"/>
        <v>146.54531448907821</v>
      </c>
      <c r="W476" s="25">
        <f ca="1">Kp*(AB476+AC476*OnebyTi+Td*(AB476-AB475))</f>
        <v>30.033640682151365</v>
      </c>
      <c r="X476" s="25">
        <f t="shared" ca="1" si="212"/>
        <v>22.681923124655988</v>
      </c>
      <c r="Y476" s="25">
        <f t="shared" ca="1" si="213"/>
        <v>15.754507112749398</v>
      </c>
      <c r="Z476" s="25">
        <f t="shared" ca="1" si="214"/>
        <v>6.0473532849191836</v>
      </c>
      <c r="AA476" s="25">
        <f t="shared" ca="1" si="215"/>
        <v>-0.90078530185698757</v>
      </c>
      <c r="AB476" s="25">
        <f t="shared" ca="1" si="194"/>
        <v>1.9007853018569876</v>
      </c>
      <c r="AC476" s="25">
        <f t="shared" ca="1" si="203"/>
        <v>19.11476938188807</v>
      </c>
      <c r="AD476" s="25">
        <f t="shared" ca="1" si="204"/>
        <v>94.612892093851201</v>
      </c>
      <c r="AE476" s="25">
        <f t="shared" ca="1" si="205"/>
        <v>327.7604202100984</v>
      </c>
      <c r="AF476" s="25">
        <f t="shared" ca="1" si="206"/>
        <v>31372.025670738964</v>
      </c>
      <c r="AH476" s="25">
        <f t="shared" ca="1" si="191"/>
        <v>0.3333315311207441</v>
      </c>
      <c r="AI476" s="25">
        <f t="shared" ca="1" si="192"/>
        <v>1.0000117252807137</v>
      </c>
    </row>
    <row r="477" spans="1:35">
      <c r="A477" s="25">
        <v>46.500000000000199</v>
      </c>
      <c r="B477" s="25">
        <f t="shared" si="207"/>
        <v>1</v>
      </c>
      <c r="C477" s="25">
        <f t="shared" si="208"/>
        <v>0</v>
      </c>
      <c r="E477" s="25">
        <f ca="1">Kp*(G477+H477*OnebyTi+Td*(G477-G476))</f>
        <v>0.3333315610209629</v>
      </c>
      <c r="F477" s="25">
        <f t="shared" ca="1" si="209"/>
        <v>1.0000115307628841</v>
      </c>
      <c r="G477" s="25">
        <f t="shared" ca="1" si="216"/>
        <v>-1.1530762884071066E-5</v>
      </c>
      <c r="H477" s="25">
        <f t="shared" ca="1" si="195"/>
        <v>0.33070481495836679</v>
      </c>
      <c r="I477" s="25">
        <f t="shared" ca="1" si="196"/>
        <v>1.7273657606025463</v>
      </c>
      <c r="J477" s="25">
        <f t="shared" ca="1" si="197"/>
        <v>0.97603455461080602</v>
      </c>
      <c r="K477" s="25">
        <f t="shared" ca="1" si="198"/>
        <v>3.3439556369288908</v>
      </c>
      <c r="M477" s="25">
        <f ca="1">Kp*(Q477+R477*OnebyTi+Td*(Q477-Q476))</f>
        <v>-81.864639257296261</v>
      </c>
      <c r="N477" s="25">
        <f t="shared" ca="1" si="210"/>
        <v>11.899805901277674</v>
      </c>
      <c r="O477" s="25">
        <f t="shared" ref="O477:O512" ca="1" si="217">IF((ROW()-12)*0.1&lt;L_2,0,OFFSET(N477,-1,0)*b_2/K_2-O476*a_2)</f>
        <v>28.820634779768167</v>
      </c>
      <c r="P477" s="25">
        <f t="shared" ca="1" si="211"/>
        <v>15.636446302339275</v>
      </c>
      <c r="Q477" s="25">
        <f t="shared" ca="1" si="193"/>
        <v>-14.636446302339275</v>
      </c>
      <c r="R477" s="25">
        <f t="shared" ca="1" si="199"/>
        <v>10.24204111145005</v>
      </c>
      <c r="S477" s="25">
        <f t="shared" ca="1" si="200"/>
        <v>152.33316335376949</v>
      </c>
      <c r="T477" s="25">
        <f t="shared" ca="1" si="201"/>
        <v>984.71322107422827</v>
      </c>
      <c r="U477" s="25">
        <f t="shared" ca="1" si="202"/>
        <v>147.97388222385709</v>
      </c>
      <c r="W477" s="25">
        <f ca="1">Kp*(AB477+AC477*OnebyTi+Td*(AB477-AB476))</f>
        <v>28.075608009538826</v>
      </c>
      <c r="X477" s="25">
        <f t="shared" ca="1" si="212"/>
        <v>22.454567444680325</v>
      </c>
      <c r="Y477" s="25">
        <f t="shared" ca="1" si="213"/>
        <v>16.09236117837305</v>
      </c>
      <c r="Z477" s="25">
        <f t="shared" ca="1" si="214"/>
        <v>6.5207767635625595</v>
      </c>
      <c r="AA477" s="25">
        <f t="shared" ca="1" si="215"/>
        <v>-0.56192058433111813</v>
      </c>
      <c r="AB477" s="25">
        <f t="shared" ca="1" si="194"/>
        <v>1.5619205843311181</v>
      </c>
      <c r="AC477" s="25">
        <f t="shared" ca="1" si="203"/>
        <v>19.270961440321184</v>
      </c>
      <c r="AD477" s="25">
        <f t="shared" ca="1" si="204"/>
        <v>94.769084152284307</v>
      </c>
      <c r="AE477" s="25">
        <f t="shared" ca="1" si="205"/>
        <v>328.00437980127413</v>
      </c>
      <c r="AF477" s="25">
        <f t="shared" ca="1" si="206"/>
        <v>31525.830055704846</v>
      </c>
      <c r="AH477" s="25">
        <f t="shared" ca="1" si="191"/>
        <v>0.3333315610209629</v>
      </c>
      <c r="AI477" s="25">
        <f t="shared" ca="1" si="192"/>
        <v>1.0000115307628841</v>
      </c>
    </row>
    <row r="478" spans="1:35">
      <c r="A478" s="25">
        <v>46.6000000000002</v>
      </c>
      <c r="B478" s="25">
        <f t="shared" si="207"/>
        <v>1</v>
      </c>
      <c r="C478" s="25">
        <f t="shared" si="208"/>
        <v>0</v>
      </c>
      <c r="E478" s="25">
        <f ca="1">Kp*(G478+H478*OnebyTi+Td*(G478-G477))</f>
        <v>0.33333159041663823</v>
      </c>
      <c r="F478" s="25">
        <f t="shared" ca="1" si="209"/>
        <v>1.0000113394734291</v>
      </c>
      <c r="G478" s="25">
        <f t="shared" ca="1" si="216"/>
        <v>-1.1339473429128333E-5</v>
      </c>
      <c r="H478" s="25">
        <f t="shared" ca="1" si="195"/>
        <v>0.33070368101102388</v>
      </c>
      <c r="I478" s="25">
        <f t="shared" ca="1" si="196"/>
        <v>1.7273668945498892</v>
      </c>
      <c r="J478" s="25">
        <f t="shared" ca="1" si="197"/>
        <v>0.9760345546236644</v>
      </c>
      <c r="K478" s="25">
        <f t="shared" ca="1" si="198"/>
        <v>3.3440084788750704</v>
      </c>
      <c r="M478" s="25">
        <f ca="1">Kp*(Q478+R478*OnebyTi+Td*(Q478-Q477))</f>
        <v>-86.578740090147392</v>
      </c>
      <c r="N478" s="25">
        <f t="shared" ca="1" si="210"/>
        <v>8.4874247880413645</v>
      </c>
      <c r="O478" s="25">
        <f t="shared" ca="1" si="217"/>
        <v>28.130086567073597</v>
      </c>
      <c r="P478" s="25">
        <f t="shared" ca="1" si="211"/>
        <v>16.174500191678593</v>
      </c>
      <c r="Q478" s="25">
        <f t="shared" ca="1" si="193"/>
        <v>-15.174500191678593</v>
      </c>
      <c r="R478" s="25">
        <f t="shared" ca="1" si="199"/>
        <v>8.7245910922821892</v>
      </c>
      <c r="S478" s="25">
        <f t="shared" ca="1" si="200"/>
        <v>153.85061337293735</v>
      </c>
      <c r="T478" s="25">
        <f t="shared" ca="1" si="201"/>
        <v>1007.7397666809536</v>
      </c>
      <c r="U478" s="25">
        <f t="shared" ca="1" si="202"/>
        <v>149.45496587747925</v>
      </c>
      <c r="W478" s="25">
        <f ca="1">Kp*(AB478+AC478*OnebyTi+Td*(AB478-AB477))</f>
        <v>26.044042311727328</v>
      </c>
      <c r="X478" s="25">
        <f t="shared" ca="1" si="212"/>
        <v>22.181003403886276</v>
      </c>
      <c r="Y478" s="25">
        <f t="shared" ca="1" si="213"/>
        <v>16.40264963942602</v>
      </c>
      <c r="Z478" s="25">
        <f t="shared" ca="1" si="214"/>
        <v>6.9875884439128635</v>
      </c>
      <c r="AA478" s="25">
        <f t="shared" ca="1" si="215"/>
        <v>-0.21649335858707691</v>
      </c>
      <c r="AB478" s="25">
        <f t="shared" ca="1" si="194"/>
        <v>1.216493358587077</v>
      </c>
      <c r="AC478" s="25">
        <f t="shared" ca="1" si="203"/>
        <v>19.392610776179893</v>
      </c>
      <c r="AD478" s="25">
        <f t="shared" ca="1" si="204"/>
        <v>94.890733488143013</v>
      </c>
      <c r="AE478" s="25">
        <f t="shared" ca="1" si="205"/>
        <v>328.15236541042276</v>
      </c>
      <c r="AF478" s="25">
        <f t="shared" ca="1" si="206"/>
        <v>31648.420929039992</v>
      </c>
      <c r="AH478" s="25">
        <f t="shared" ca="1" si="191"/>
        <v>0.33333159041663823</v>
      </c>
      <c r="AI478" s="25">
        <f t="shared" ca="1" si="192"/>
        <v>1.0000113394734291</v>
      </c>
    </row>
    <row r="479" spans="1:35">
      <c r="A479" s="25">
        <v>46.700000000000202</v>
      </c>
      <c r="B479" s="25">
        <f t="shared" si="207"/>
        <v>1</v>
      </c>
      <c r="C479" s="25">
        <f t="shared" si="208"/>
        <v>0</v>
      </c>
      <c r="E479" s="25">
        <f ca="1">Kp*(G479+H479*OnebyTi+Td*(G479-G478))</f>
        <v>0.33333161931745592</v>
      </c>
      <c r="F479" s="25">
        <f t="shared" ca="1" si="209"/>
        <v>1.0000111513586034</v>
      </c>
      <c r="G479" s="25">
        <f t="shared" ca="1" si="216"/>
        <v>-1.1151358603411765E-5</v>
      </c>
      <c r="H479" s="25">
        <f t="shared" ca="1" si="195"/>
        <v>0.33070256587516356</v>
      </c>
      <c r="I479" s="25">
        <f t="shared" ca="1" si="196"/>
        <v>1.7273680096857496</v>
      </c>
      <c r="J479" s="25">
        <f t="shared" ca="1" si="197"/>
        <v>0.97603455463609967</v>
      </c>
      <c r="K479" s="25">
        <f t="shared" ca="1" si="198"/>
        <v>3.3440605557197483</v>
      </c>
      <c r="M479" s="25">
        <f ca="1">Kp*(Q479+R479*OnebyTi+Td*(Q479-Q478))</f>
        <v>-91.024330004817571</v>
      </c>
      <c r="N479" s="25">
        <f t="shared" ca="1" si="210"/>
        <v>5.0025958762117391</v>
      </c>
      <c r="O479" s="25">
        <f t="shared" ca="1" si="217"/>
        <v>27.328458876049709</v>
      </c>
      <c r="P479" s="25">
        <f t="shared" ca="1" si="211"/>
        <v>16.662414162237052</v>
      </c>
      <c r="Q479" s="25">
        <f t="shared" ca="1" si="193"/>
        <v>-15.662414162237052</v>
      </c>
      <c r="R479" s="25">
        <f t="shared" ca="1" si="199"/>
        <v>7.1583496760584842</v>
      </c>
      <c r="S479" s="25">
        <f t="shared" ca="1" si="200"/>
        <v>155.41685478916105</v>
      </c>
      <c r="T479" s="25">
        <f t="shared" ca="1" si="201"/>
        <v>1032.270888419898</v>
      </c>
      <c r="U479" s="25">
        <f t="shared" ca="1" si="202"/>
        <v>150.98367162061578</v>
      </c>
      <c r="W479" s="25">
        <f ca="1">Kp*(AB479+AC479*OnebyTi+Td*(AB479-AB478))</f>
        <v>23.942375742774995</v>
      </c>
      <c r="X479" s="25">
        <f t="shared" ca="1" si="212"/>
        <v>21.861332861849537</v>
      </c>
      <c r="Y479" s="25">
        <f t="shared" ca="1" si="213"/>
        <v>16.684463277957214</v>
      </c>
      <c r="Z479" s="25">
        <f t="shared" ca="1" si="214"/>
        <v>7.4467663967790356</v>
      </c>
      <c r="AA479" s="25">
        <f t="shared" ca="1" si="215"/>
        <v>0.13485385686477872</v>
      </c>
      <c r="AB479" s="25">
        <f t="shared" ca="1" si="194"/>
        <v>0.86514614313522131</v>
      </c>
      <c r="AC479" s="25">
        <f t="shared" ca="1" si="203"/>
        <v>19.479125390493415</v>
      </c>
      <c r="AD479" s="25">
        <f t="shared" ca="1" si="204"/>
        <v>94.977248102456542</v>
      </c>
      <c r="AE479" s="25">
        <f t="shared" ca="1" si="205"/>
        <v>328.22721319532093</v>
      </c>
      <c r="AF479" s="25">
        <f t="shared" ca="1" si="206"/>
        <v>31737.727446818717</v>
      </c>
      <c r="AH479" s="25">
        <f t="shared" ca="1" si="191"/>
        <v>0.33333161931745592</v>
      </c>
      <c r="AI479" s="25">
        <f t="shared" ca="1" si="192"/>
        <v>1.0000111513586034</v>
      </c>
    </row>
    <row r="480" spans="1:35">
      <c r="A480" s="25">
        <v>46.800000000000203</v>
      </c>
      <c r="B480" s="25">
        <f t="shared" si="207"/>
        <v>1</v>
      </c>
      <c r="C480" s="25">
        <f t="shared" si="208"/>
        <v>0</v>
      </c>
      <c r="E480" s="25">
        <f ca="1">Kp*(G480+H480*OnebyTi+Td*(G480-G479))</f>
        <v>0.33333164773332546</v>
      </c>
      <c r="F480" s="25">
        <f t="shared" ca="1" si="209"/>
        <v>1.0000109663654837</v>
      </c>
      <c r="G480" s="25">
        <f t="shared" ca="1" si="216"/>
        <v>-1.0966365483700002E-5</v>
      </c>
      <c r="H480" s="25">
        <f t="shared" ca="1" si="195"/>
        <v>0.33070146923861521</v>
      </c>
      <c r="I480" s="25">
        <f t="shared" ca="1" si="196"/>
        <v>1.727369106322298</v>
      </c>
      <c r="J480" s="25">
        <f t="shared" ca="1" si="197"/>
        <v>0.97603455464812583</v>
      </c>
      <c r="K480" s="25">
        <f t="shared" ca="1" si="198"/>
        <v>3.3441118783102119</v>
      </c>
      <c r="M480" s="25">
        <f ca="1">Kp*(Q480+R480*OnebyTi+Td*(Q480-Q479))</f>
        <v>-95.181192093563823</v>
      </c>
      <c r="N480" s="25">
        <f t="shared" ca="1" si="210"/>
        <v>1.4574968509851312</v>
      </c>
      <c r="O480" s="25">
        <f t="shared" ca="1" si="217"/>
        <v>26.417328286519318</v>
      </c>
      <c r="P480" s="25">
        <f t="shared" ca="1" si="211"/>
        <v>17.097701237505952</v>
      </c>
      <c r="Q480" s="25">
        <f t="shared" ca="1" si="193"/>
        <v>-16.097701237505952</v>
      </c>
      <c r="R480" s="25">
        <f t="shared" ca="1" si="199"/>
        <v>5.5485795523078885</v>
      </c>
      <c r="S480" s="25">
        <f t="shared" ca="1" si="200"/>
        <v>157.02662491291164</v>
      </c>
      <c r="T480" s="25">
        <f t="shared" ca="1" si="201"/>
        <v>1058.184486933098</v>
      </c>
      <c r="U480" s="25">
        <f t="shared" ca="1" si="202"/>
        <v>152.55486288643655</v>
      </c>
      <c r="W480" s="25">
        <f ca="1">Kp*(AB480+AC480*OnebyTi+Td*(AB480-AB479))</f>
        <v>21.774218126523227</v>
      </c>
      <c r="X480" s="25">
        <f t="shared" ca="1" si="212"/>
        <v>21.49575314327285</v>
      </c>
      <c r="Y480" s="25">
        <f t="shared" ca="1" si="213"/>
        <v>16.936942186848391</v>
      </c>
      <c r="Z480" s="25">
        <f t="shared" ca="1" si="214"/>
        <v>7.8972941899620546</v>
      </c>
      <c r="AA480" s="25">
        <f t="shared" ca="1" si="215"/>
        <v>0.49146003943684291</v>
      </c>
      <c r="AB480" s="25">
        <f t="shared" ca="1" si="194"/>
        <v>0.50853996056315709</v>
      </c>
      <c r="AC480" s="25">
        <f t="shared" ca="1" si="203"/>
        <v>19.52997938654973</v>
      </c>
      <c r="AD480" s="25">
        <f t="shared" ca="1" si="204"/>
        <v>95.028102098512861</v>
      </c>
      <c r="AE480" s="25">
        <f t="shared" ca="1" si="205"/>
        <v>328.25307448446989</v>
      </c>
      <c r="AF480" s="25">
        <f t="shared" ca="1" si="206"/>
        <v>31791.540356544068</v>
      </c>
      <c r="AH480" s="25">
        <f t="shared" ca="1" si="191"/>
        <v>0.33333164773332546</v>
      </c>
      <c r="AI480" s="25">
        <f t="shared" ca="1" si="192"/>
        <v>1.0000109663654837</v>
      </c>
    </row>
    <row r="481" spans="1:35">
      <c r="A481" s="25">
        <v>46.900000000000198</v>
      </c>
      <c r="B481" s="25">
        <f t="shared" si="207"/>
        <v>1</v>
      </c>
      <c r="C481" s="25">
        <f t="shared" si="208"/>
        <v>0</v>
      </c>
      <c r="E481" s="25">
        <f ca="1">Kp*(G481+H481*OnebyTi+Td*(G481-G480))</f>
        <v>0.33333167567421484</v>
      </c>
      <c r="F481" s="25">
        <f t="shared" ca="1" si="209"/>
        <v>1.0000107844419812</v>
      </c>
      <c r="G481" s="25">
        <f t="shared" ca="1" si="216"/>
        <v>-1.0784441981215309E-5</v>
      </c>
      <c r="H481" s="25">
        <f t="shared" ca="1" si="195"/>
        <v>0.3307003907944171</v>
      </c>
      <c r="I481" s="25">
        <f t="shared" ca="1" si="196"/>
        <v>1.7273701847664962</v>
      </c>
      <c r="J481" s="25">
        <f t="shared" ca="1" si="197"/>
        <v>0.9760345546597563</v>
      </c>
      <c r="K481" s="25">
        <f t="shared" ca="1" si="198"/>
        <v>3.3441624573431037</v>
      </c>
      <c r="M481" s="25">
        <f ca="1">Kp*(Q481+R481*OnebyTi+Td*(Q481-Q480))</f>
        <v>-99.02993402086517</v>
      </c>
      <c r="N481" s="25">
        <f t="shared" ca="1" si="210"/>
        <v>-2.1353097726510324</v>
      </c>
      <c r="O481" s="25">
        <f t="shared" ca="1" si="217"/>
        <v>25.398704015170768</v>
      </c>
      <c r="P481" s="25">
        <f t="shared" ca="1" si="211"/>
        <v>17.478040276916548</v>
      </c>
      <c r="Q481" s="25">
        <f t="shared" ca="1" si="193"/>
        <v>-16.478040276916548</v>
      </c>
      <c r="R481" s="25">
        <f t="shared" ca="1" si="199"/>
        <v>3.9007755246162334</v>
      </c>
      <c r="S481" s="25">
        <f t="shared" ca="1" si="200"/>
        <v>158.67442894060329</v>
      </c>
      <c r="T481" s="25">
        <f t="shared" ca="1" si="201"/>
        <v>1085.3370680698665</v>
      </c>
      <c r="U481" s="25">
        <f t="shared" ca="1" si="202"/>
        <v>154.16317655677113</v>
      </c>
      <c r="W481" s="25">
        <f ca="1">Kp*(AB481+AC481*OnebyTi+Td*(AB481-AB480))</f>
        <v>19.543351324649553</v>
      </c>
      <c r="X481" s="25">
        <f t="shared" ca="1" si="212"/>
        <v>21.084557581131364</v>
      </c>
      <c r="Y481" s="25">
        <f t="shared" ca="1" si="213"/>
        <v>17.159278020785663</v>
      </c>
      <c r="Z481" s="25">
        <f t="shared" ca="1" si="214"/>
        <v>8.3381630250811689</v>
      </c>
      <c r="AA481" s="25">
        <f t="shared" ca="1" si="215"/>
        <v>0.85264683301022326</v>
      </c>
      <c r="AB481" s="25">
        <f t="shared" ca="1" si="194"/>
        <v>0.14735316698977674</v>
      </c>
      <c r="AC481" s="25">
        <f t="shared" ca="1" si="203"/>
        <v>19.544714703248708</v>
      </c>
      <c r="AD481" s="25">
        <f t="shared" ca="1" si="204"/>
        <v>95.042837415211835</v>
      </c>
      <c r="AE481" s="25">
        <f t="shared" ca="1" si="205"/>
        <v>328.25524578005206</v>
      </c>
      <c r="AF481" s="25">
        <f t="shared" ca="1" si="206"/>
        <v>31807.533141967218</v>
      </c>
      <c r="AH481" s="25">
        <f t="shared" ca="1" si="191"/>
        <v>0.33333167567421484</v>
      </c>
      <c r="AI481" s="25">
        <f t="shared" ca="1" si="192"/>
        <v>1.0000107844419812</v>
      </c>
    </row>
    <row r="482" spans="1:35">
      <c r="A482" s="25">
        <v>47.000000000000199</v>
      </c>
      <c r="B482" s="25">
        <f t="shared" si="207"/>
        <v>1</v>
      </c>
      <c r="C482" s="25">
        <f t="shared" si="208"/>
        <v>0</v>
      </c>
      <c r="E482" s="25">
        <f ca="1">Kp*(G482+H482*OnebyTi+Td*(G482-G481))</f>
        <v>0.33333170314999544</v>
      </c>
      <c r="F482" s="25">
        <f t="shared" ca="1" si="209"/>
        <v>1.0000106055368532</v>
      </c>
      <c r="G482" s="25">
        <f t="shared" ca="1" si="216"/>
        <v>-1.0605536853169895E-5</v>
      </c>
      <c r="H482" s="25">
        <f t="shared" ca="1" si="195"/>
        <v>0.33069933024073178</v>
      </c>
      <c r="I482" s="25">
        <f t="shared" ca="1" si="196"/>
        <v>1.7273712453201815</v>
      </c>
      <c r="J482" s="25">
        <f t="shared" ca="1" si="197"/>
        <v>0.97603455467100408</v>
      </c>
      <c r="K482" s="25">
        <f t="shared" ca="1" si="198"/>
        <v>3.3442123033663136</v>
      </c>
      <c r="M482" s="25">
        <f ca="1">Kp*(Q482+R482*OnebyTi+Td*(Q482-Q481))</f>
        <v>-102.55207171522096</v>
      </c>
      <c r="N482" s="25">
        <f t="shared" ca="1" si="210"/>
        <v>-5.76291894536255</v>
      </c>
      <c r="O482" s="25">
        <f t="shared" ca="1" si="217"/>
        <v>24.275025964525287</v>
      </c>
      <c r="P482" s="25">
        <f t="shared" ca="1" si="211"/>
        <v>17.801286864130667</v>
      </c>
      <c r="Q482" s="25">
        <f t="shared" ca="1" si="193"/>
        <v>-16.801286864130667</v>
      </c>
      <c r="R482" s="25">
        <f t="shared" ca="1" si="199"/>
        <v>2.2206468382031668</v>
      </c>
      <c r="S482" s="25">
        <f t="shared" ca="1" si="200"/>
        <v>160.35455762701636</v>
      </c>
      <c r="T482" s="25">
        <f t="shared" ca="1" si="201"/>
        <v>1113.5653920989475</v>
      </c>
      <c r="U482" s="25">
        <f t="shared" ca="1" si="202"/>
        <v>155.80304021100429</v>
      </c>
      <c r="W482" s="25">
        <f ca="1">Kp*(AB482+AC482*OnebyTi+Td*(AB482-AB481))</f>
        <v>17.253723196390922</v>
      </c>
      <c r="X482" s="25">
        <f t="shared" ca="1" si="212"/>
        <v>20.628135868524492</v>
      </c>
      <c r="Y482" s="25">
        <f t="shared" ca="1" si="213"/>
        <v>17.350716163939307</v>
      </c>
      <c r="Z482" s="25">
        <f t="shared" ca="1" si="214"/>
        <v>8.7683738799670579</v>
      </c>
      <c r="AA482" s="25">
        <f t="shared" ca="1" si="215"/>
        <v>1.2177197656067471</v>
      </c>
      <c r="AB482" s="25">
        <f t="shared" ca="1" si="194"/>
        <v>-0.21771976560674711</v>
      </c>
      <c r="AC482" s="25">
        <f t="shared" ca="1" si="203"/>
        <v>19.522942726688033</v>
      </c>
      <c r="AD482" s="25">
        <f t="shared" ca="1" si="204"/>
        <v>95.064609391772507</v>
      </c>
      <c r="AE482" s="25">
        <f t="shared" ca="1" si="205"/>
        <v>328.25998596968566</v>
      </c>
      <c r="AF482" s="25">
        <f t="shared" ca="1" si="206"/>
        <v>31831.777661582775</v>
      </c>
      <c r="AH482" s="25">
        <f t="shared" ca="1" si="191"/>
        <v>0.33333170314999544</v>
      </c>
      <c r="AI482" s="25">
        <f t="shared" ca="1" si="192"/>
        <v>1.0000106055368532</v>
      </c>
    </row>
    <row r="483" spans="1:35">
      <c r="A483" s="25">
        <v>47.1000000000002</v>
      </c>
      <c r="B483" s="25">
        <f t="shared" si="207"/>
        <v>1</v>
      </c>
      <c r="C483" s="25">
        <f t="shared" si="208"/>
        <v>0</v>
      </c>
      <c r="E483" s="25">
        <f ca="1">Kp*(G483+H483*OnebyTi+Td*(G483-G482))</f>
        <v>0.33333173017028261</v>
      </c>
      <c r="F483" s="25">
        <f t="shared" ca="1" si="209"/>
        <v>1.0000104295997145</v>
      </c>
      <c r="G483" s="25">
        <f t="shared" ca="1" si="216"/>
        <v>-1.0429599714534277E-5</v>
      </c>
      <c r="H483" s="25">
        <f t="shared" ca="1" si="195"/>
        <v>0.33069828728076034</v>
      </c>
      <c r="I483" s="25">
        <f t="shared" ca="1" si="196"/>
        <v>1.727372288280153</v>
      </c>
      <c r="J483" s="25">
        <f t="shared" ca="1" si="197"/>
        <v>0.97603455468188172</v>
      </c>
      <c r="K483" s="25">
        <f t="shared" ca="1" si="198"/>
        <v>3.3442614267809692</v>
      </c>
      <c r="M483" s="25">
        <f ca="1">Kp*(Q483+R483*OnebyTi+Td*(Q483-Q482))</f>
        <v>-105.7301107277133</v>
      </c>
      <c r="N483" s="25">
        <f t="shared" ca="1" si="210"/>
        <v>-9.4121272169040164</v>
      </c>
      <c r="O483" s="25">
        <f t="shared" ca="1" si="217"/>
        <v>23.049161125426963</v>
      </c>
      <c r="P483" s="25">
        <f t="shared" ca="1" si="211"/>
        <v>18.065483671351572</v>
      </c>
      <c r="Q483" s="25">
        <f t="shared" ca="1" si="193"/>
        <v>-17.065483671351572</v>
      </c>
      <c r="R483" s="25">
        <f t="shared" ca="1" si="199"/>
        <v>0.51409847106800943</v>
      </c>
      <c r="S483" s="25">
        <f t="shared" ca="1" si="200"/>
        <v>162.06110599415152</v>
      </c>
      <c r="T483" s="25">
        <f t="shared" ca="1" si="201"/>
        <v>1142.6884653926643</v>
      </c>
      <c r="U483" s="25">
        <f t="shared" ca="1" si="202"/>
        <v>157.46869038656413</v>
      </c>
      <c r="W483" s="25">
        <f ca="1">Kp*(AB483+AC483*OnebyTi+Td*(AB483-AB482))</f>
        <v>14.909441158259419</v>
      </c>
      <c r="X483" s="25">
        <f t="shared" ca="1" si="212"/>
        <v>20.126974216615107</v>
      </c>
      <c r="Y483" s="25">
        <f t="shared" ca="1" si="213"/>
        <v>17.510557809084627</v>
      </c>
      <c r="Z483" s="25">
        <f t="shared" ca="1" si="214"/>
        <v>9.1869396522882418</v>
      </c>
      <c r="AA483" s="25">
        <f t="shared" ca="1" si="215"/>
        <v>1.5859695121601509</v>
      </c>
      <c r="AB483" s="25">
        <f t="shared" ca="1" si="194"/>
        <v>-0.58596951216015092</v>
      </c>
      <c r="AC483" s="25">
        <f t="shared" ca="1" si="203"/>
        <v>19.464345775472019</v>
      </c>
      <c r="AD483" s="25">
        <f t="shared" ca="1" si="204"/>
        <v>95.123206342988524</v>
      </c>
      <c r="AE483" s="25">
        <f t="shared" ca="1" si="205"/>
        <v>328.2943219966038</v>
      </c>
      <c r="AF483" s="25">
        <f t="shared" ca="1" si="206"/>
        <v>31898.735721844492</v>
      </c>
      <c r="AH483" s="25">
        <f t="shared" ca="1" si="191"/>
        <v>0.33333173017028261</v>
      </c>
      <c r="AI483" s="25">
        <f t="shared" ca="1" si="192"/>
        <v>1.0000104295997145</v>
      </c>
    </row>
    <row r="484" spans="1:35">
      <c r="A484" s="25">
        <v>47.200000000000202</v>
      </c>
      <c r="B484" s="25">
        <f t="shared" si="207"/>
        <v>1</v>
      </c>
      <c r="C484" s="25">
        <f t="shared" si="208"/>
        <v>0</v>
      </c>
      <c r="E484" s="25">
        <f ca="1">Kp*(G484+H484*OnebyTi+Td*(G484-G483))</f>
        <v>0.33333175674431986</v>
      </c>
      <c r="F484" s="25">
        <f t="shared" ca="1" si="209"/>
        <v>1.0000102565810449</v>
      </c>
      <c r="G484" s="25">
        <f t="shared" ca="1" si="216"/>
        <v>-1.0256581044920665E-5</v>
      </c>
      <c r="H484" s="25">
        <f t="shared" ca="1" si="195"/>
        <v>0.33069726162265584</v>
      </c>
      <c r="I484" s="25">
        <f t="shared" ca="1" si="196"/>
        <v>1.7273733139382574</v>
      </c>
      <c r="J484" s="25">
        <f t="shared" ca="1" si="197"/>
        <v>0.97603455469240141</v>
      </c>
      <c r="K484" s="25">
        <f t="shared" ca="1" si="198"/>
        <v>3.3443098378435012</v>
      </c>
      <c r="M484" s="25">
        <f ca="1">Kp*(Q484+R484*OnebyTi+Td*(Q484-Q483))</f>
        <v>-108.5476249208218</v>
      </c>
      <c r="N484" s="25">
        <f t="shared" ca="1" si="210"/>
        <v>-13.069478565262042</v>
      </c>
      <c r="O484" s="25">
        <f t="shared" ca="1" si="217"/>
        <v>21.72439832523963</v>
      </c>
      <c r="P484" s="25">
        <f t="shared" ca="1" si="211"/>
        <v>18.268870253845336</v>
      </c>
      <c r="Q484" s="25">
        <f t="shared" ca="1" si="193"/>
        <v>-17.268870253845336</v>
      </c>
      <c r="R484" s="25">
        <f t="shared" ca="1" si="199"/>
        <v>-1.2127885543165242</v>
      </c>
      <c r="S484" s="25">
        <f t="shared" ca="1" si="200"/>
        <v>163.78799301953606</v>
      </c>
      <c r="T484" s="25">
        <f t="shared" ca="1" si="201"/>
        <v>1172.5098533770788</v>
      </c>
      <c r="U484" s="25">
        <f t="shared" ca="1" si="202"/>
        <v>159.15419179538941</v>
      </c>
      <c r="W484" s="25">
        <f ca="1">Kp*(AB484+AC484*OnebyTi+Td*(AB484-AB483))</f>
        <v>12.514765352974395</v>
      </c>
      <c r="X484" s="25">
        <f t="shared" ca="1" si="212"/>
        <v>19.581655316408128</v>
      </c>
      <c r="Y484" s="25">
        <f t="shared" ca="1" si="213"/>
        <v>17.638161943025661</v>
      </c>
      <c r="Z484" s="25">
        <f t="shared" ca="1" si="214"/>
        <v>9.5928873000315082</v>
      </c>
      <c r="AA484" s="25">
        <f t="shared" ca="1" si="215"/>
        <v>1.9566732002470864</v>
      </c>
      <c r="AB484" s="25">
        <f t="shared" ca="1" si="194"/>
        <v>-0.95667320024708635</v>
      </c>
      <c r="AC484" s="25">
        <f t="shared" ca="1" si="203"/>
        <v>19.368678455447309</v>
      </c>
      <c r="AD484" s="25">
        <f t="shared" ca="1" si="204"/>
        <v>95.218873663013227</v>
      </c>
      <c r="AE484" s="25">
        <f t="shared" ca="1" si="205"/>
        <v>328.38584435781092</v>
      </c>
      <c r="AF484" s="25">
        <f t="shared" ca="1" si="206"/>
        <v>32010.90659721964</v>
      </c>
      <c r="AH484" s="25">
        <f t="shared" ca="1" si="191"/>
        <v>0.33333175674431986</v>
      </c>
      <c r="AI484" s="25">
        <f t="shared" ca="1" si="192"/>
        <v>1.0000102565810449</v>
      </c>
    </row>
    <row r="485" spans="1:35">
      <c r="A485" s="25">
        <v>47.300000000000203</v>
      </c>
      <c r="B485" s="25">
        <f t="shared" si="207"/>
        <v>1</v>
      </c>
      <c r="C485" s="25">
        <f t="shared" si="208"/>
        <v>0</v>
      </c>
      <c r="E485" s="25">
        <f ca="1">Kp*(G485+H485*OnebyTi+Td*(G485-G484))</f>
        <v>0.33333178288087589</v>
      </c>
      <c r="F485" s="25">
        <f t="shared" ca="1" si="209"/>
        <v>1.0000100864321926</v>
      </c>
      <c r="G485" s="25">
        <f t="shared" ca="1" si="216"/>
        <v>-1.0086432192579764E-5</v>
      </c>
      <c r="H485" s="25">
        <f t="shared" ca="1" si="195"/>
        <v>0.33069625297943656</v>
      </c>
      <c r="I485" s="25">
        <f t="shared" ca="1" si="196"/>
        <v>1.7273743225814766</v>
      </c>
      <c r="J485" s="25">
        <f t="shared" ca="1" si="197"/>
        <v>0.97603455470257505</v>
      </c>
      <c r="K485" s="25">
        <f t="shared" ca="1" si="198"/>
        <v>3.344357546667772</v>
      </c>
      <c r="M485" s="25">
        <f ca="1">Kp*(Q485+R485*OnebyTi+Td*(Q485-Q484))</f>
        <v>-110.98933215666231</v>
      </c>
      <c r="N485" s="25">
        <f t="shared" ca="1" si="210"/>
        <v>-16.721311770993978</v>
      </c>
      <c r="O485" s="25">
        <f t="shared" ca="1" si="217"/>
        <v>20.304441320060445</v>
      </c>
      <c r="P485" s="25">
        <f t="shared" ca="1" si="211"/>
        <v>18.409892230413551</v>
      </c>
      <c r="Q485" s="25">
        <f t="shared" ca="1" si="193"/>
        <v>-17.409892230413551</v>
      </c>
      <c r="R485" s="25">
        <f t="shared" ca="1" si="199"/>
        <v>-2.9537777773578791</v>
      </c>
      <c r="S485" s="25">
        <f t="shared" ca="1" si="200"/>
        <v>165.52898224257743</v>
      </c>
      <c r="T485" s="25">
        <f t="shared" ca="1" si="201"/>
        <v>1202.8202881245402</v>
      </c>
      <c r="U485" s="25">
        <f t="shared" ca="1" si="202"/>
        <v>160.85345743644257</v>
      </c>
      <c r="W485" s="25">
        <f ca="1">Kp*(AB485+AC485*OnebyTi+Td*(AB485-AB484))</f>
        <v>10.074101437727181</v>
      </c>
      <c r="X485" s="25">
        <f t="shared" ca="1" si="212"/>
        <v>18.992858102500104</v>
      </c>
      <c r="Y485" s="25">
        <f t="shared" ca="1" si="213"/>
        <v>17.73294723332457</v>
      </c>
      <c r="Z485" s="25">
        <f t="shared" ca="1" si="214"/>
        <v>9.9852599744201456</v>
      </c>
      <c r="AA485" s="25">
        <f t="shared" ca="1" si="215"/>
        <v>2.3290957565293349</v>
      </c>
      <c r="AB485" s="25">
        <f t="shared" ca="1" si="194"/>
        <v>-1.3290957565293349</v>
      </c>
      <c r="AC485" s="25">
        <f t="shared" ca="1" si="203"/>
        <v>19.235768879794374</v>
      </c>
      <c r="AD485" s="25">
        <f t="shared" ca="1" si="204"/>
        <v>95.351783238666158</v>
      </c>
      <c r="AE485" s="25">
        <f t="shared" ca="1" si="205"/>
        <v>328.56249391081337</v>
      </c>
      <c r="AF485" s="25">
        <f t="shared" ca="1" si="206"/>
        <v>32170.772931301013</v>
      </c>
      <c r="AH485" s="25">
        <f t="shared" ca="1" si="191"/>
        <v>0.33333178288087589</v>
      </c>
      <c r="AI485" s="25">
        <f t="shared" ca="1" si="192"/>
        <v>1.0000100864321926</v>
      </c>
    </row>
    <row r="486" spans="1:35">
      <c r="A486" s="25">
        <v>47.400000000000198</v>
      </c>
      <c r="B486" s="25">
        <f t="shared" si="207"/>
        <v>1</v>
      </c>
      <c r="C486" s="25">
        <f t="shared" si="208"/>
        <v>0</v>
      </c>
      <c r="E486" s="25">
        <f ca="1">Kp*(G486+H486*OnebyTi+Td*(G486-G485))</f>
        <v>0.333331808588193</v>
      </c>
      <c r="F486" s="25">
        <f t="shared" ca="1" si="209"/>
        <v>1.0000099191053717</v>
      </c>
      <c r="G486" s="25">
        <f t="shared" ca="1" si="216"/>
        <v>-9.9191053717362365E-6</v>
      </c>
      <c r="H486" s="25">
        <f t="shared" ca="1" si="195"/>
        <v>0.3306952610688994</v>
      </c>
      <c r="I486" s="25">
        <f t="shared" ca="1" si="196"/>
        <v>1.7273753144920139</v>
      </c>
      <c r="J486" s="25">
        <f t="shared" ca="1" si="197"/>
        <v>0.97603455471241396</v>
      </c>
      <c r="K486" s="25">
        <f t="shared" ca="1" si="198"/>
        <v>3.3444045632272341</v>
      </c>
      <c r="M486" s="25">
        <f ca="1">Kp*(Q486+R486*OnebyTi+Td*(Q486-Q485))</f>
        <v>-113.04116666082518</v>
      </c>
      <c r="N486" s="25">
        <f t="shared" ca="1" si="210"/>
        <v>-20.353809178481267</v>
      </c>
      <c r="O486" s="25">
        <f t="shared" ca="1" si="217"/>
        <v>18.793400235471506</v>
      </c>
      <c r="P486" s="25">
        <f t="shared" ca="1" si="211"/>
        <v>18.487209807295429</v>
      </c>
      <c r="Q486" s="25">
        <f t="shared" ca="1" si="193"/>
        <v>-17.487209807295429</v>
      </c>
      <c r="R486" s="25">
        <f t="shared" ca="1" si="199"/>
        <v>-4.7024987580874225</v>
      </c>
      <c r="S486" s="25">
        <f t="shared" ca="1" si="200"/>
        <v>167.27770322330696</v>
      </c>
      <c r="T486" s="25">
        <f t="shared" ca="1" si="201"/>
        <v>1233.4005388089772</v>
      </c>
      <c r="U486" s="25">
        <f t="shared" ca="1" si="202"/>
        <v>162.56026954018517</v>
      </c>
      <c r="W486" s="25">
        <f ca="1">Kp*(AB486+AC486*OnebyTi+Td*(AB486-AB485))</f>
        <v>7.5919930027745819</v>
      </c>
      <c r="X486" s="25">
        <f t="shared" ca="1" si="212"/>
        <v>18.361357317318582</v>
      </c>
      <c r="Y486" s="25">
        <f t="shared" ca="1" si="213"/>
        <v>17.794393811492064</v>
      </c>
      <c r="Z486" s="25">
        <f t="shared" ca="1" si="214"/>
        <v>10.3631191408254</v>
      </c>
      <c r="AA486" s="25">
        <f t="shared" ca="1" si="215"/>
        <v>2.7024912915529105</v>
      </c>
      <c r="AB486" s="25">
        <f t="shared" ca="1" si="194"/>
        <v>-1.7024912915529105</v>
      </c>
      <c r="AC486" s="25">
        <f t="shared" ca="1" si="203"/>
        <v>19.065519750639083</v>
      </c>
      <c r="AD486" s="25">
        <f t="shared" ca="1" si="204"/>
        <v>95.522032367821453</v>
      </c>
      <c r="AE486" s="25">
        <f t="shared" ca="1" si="205"/>
        <v>328.85234157059472</v>
      </c>
      <c r="AF486" s="25">
        <f t="shared" ca="1" si="206"/>
        <v>32380.758298932909</v>
      </c>
      <c r="AH486" s="25">
        <f t="shared" ca="1" si="191"/>
        <v>0.333331808588193</v>
      </c>
      <c r="AI486" s="25">
        <f t="shared" ca="1" si="192"/>
        <v>1.0000099191053717</v>
      </c>
    </row>
    <row r="487" spans="1:35">
      <c r="A487" s="25">
        <v>47.500000000000298</v>
      </c>
      <c r="B487" s="25">
        <f t="shared" si="207"/>
        <v>1</v>
      </c>
      <c r="C487" s="25">
        <f t="shared" si="208"/>
        <v>0</v>
      </c>
      <c r="E487" s="25">
        <f ca="1">Kp*(G487+H487*OnebyTi+Td*(G487-G486))</f>
        <v>0.33333183387396187</v>
      </c>
      <c r="F487" s="25">
        <f t="shared" ca="1" si="209"/>
        <v>1.000009754553655</v>
      </c>
      <c r="G487" s="25">
        <f t="shared" ca="1" si="216"/>
        <v>-9.7545536550391887E-6</v>
      </c>
      <c r="H487" s="25">
        <f t="shared" ca="1" si="195"/>
        <v>0.33069428561353392</v>
      </c>
      <c r="I487" s="25">
        <f t="shared" ca="1" si="196"/>
        <v>1.7273762899473795</v>
      </c>
      <c r="J487" s="25">
        <f t="shared" ca="1" si="197"/>
        <v>0.97603455472192913</v>
      </c>
      <c r="K487" s="25">
        <f t="shared" ca="1" si="198"/>
        <v>3.3444508973570954</v>
      </c>
      <c r="M487" s="25">
        <f ca="1">Kp*(Q487+R487*OnebyTi+Td*(Q487-Q486))</f>
        <v>-114.6903477463018</v>
      </c>
      <c r="N487" s="25">
        <f t="shared" ca="1" si="210"/>
        <v>-23.953046678542822</v>
      </c>
      <c r="O487" s="25">
        <f t="shared" ca="1" si="217"/>
        <v>17.195781366625837</v>
      </c>
      <c r="P487" s="25">
        <f t="shared" ca="1" si="211"/>
        <v>18.499705604897279</v>
      </c>
      <c r="Q487" s="25">
        <f t="shared" ca="1" si="193"/>
        <v>-17.499705604897279</v>
      </c>
      <c r="R487" s="25">
        <f t="shared" ca="1" si="199"/>
        <v>-6.4524693185771502</v>
      </c>
      <c r="S487" s="25">
        <f t="shared" ca="1" si="200"/>
        <v>169.02767378379667</v>
      </c>
      <c r="T487" s="25">
        <f t="shared" ca="1" si="201"/>
        <v>1264.0245084347846</v>
      </c>
      <c r="U487" s="25">
        <f t="shared" ca="1" si="202"/>
        <v>164.26830127696925</v>
      </c>
      <c r="W487" s="25">
        <f ca="1">Kp*(AB487+AC487*OnebyTi+Td*(AB487-AB486))</f>
        <v>5.0731136322240316</v>
      </c>
      <c r="X487" s="25">
        <f t="shared" ca="1" si="212"/>
        <v>17.688022874764048</v>
      </c>
      <c r="Y487" s="25">
        <f t="shared" ca="1" si="213"/>
        <v>17.822044947958318</v>
      </c>
      <c r="Z487" s="25">
        <f t="shared" ca="1" si="214"/>
        <v>10.72554668320708</v>
      </c>
      <c r="AA487" s="25">
        <f t="shared" ca="1" si="215"/>
        <v>3.0761045204477875</v>
      </c>
      <c r="AB487" s="25">
        <f t="shared" ca="1" si="194"/>
        <v>-2.0761045204477875</v>
      </c>
      <c r="AC487" s="25">
        <f t="shared" ca="1" si="203"/>
        <v>18.857909298594304</v>
      </c>
      <c r="AD487" s="25">
        <f t="shared" ca="1" si="204"/>
        <v>95.729642819866228</v>
      </c>
      <c r="AE487" s="25">
        <f t="shared" ca="1" si="205"/>
        <v>329.2833625685771</v>
      </c>
      <c r="AF487" s="25">
        <f t="shared" ca="1" si="206"/>
        <v>32643.182998524735</v>
      </c>
      <c r="AH487" s="25">
        <f t="shared" ca="1" si="191"/>
        <v>0.33333183387396187</v>
      </c>
      <c r="AI487" s="25">
        <f t="shared" ca="1" si="192"/>
        <v>1.000009754553655</v>
      </c>
    </row>
    <row r="488" spans="1:35">
      <c r="A488" s="25">
        <v>47.6000000000003</v>
      </c>
      <c r="B488" s="25">
        <f t="shared" si="207"/>
        <v>1</v>
      </c>
      <c r="C488" s="25">
        <f t="shared" si="208"/>
        <v>0</v>
      </c>
      <c r="E488" s="25">
        <f ca="1">Kp*(G488+H488*OnebyTi+Td*(G488-G487))</f>
        <v>0.33333185874533156</v>
      </c>
      <c r="F488" s="25">
        <f t="shared" ca="1" si="209"/>
        <v>1.0000095927309607</v>
      </c>
      <c r="G488" s="25">
        <f t="shared" ca="1" si="216"/>
        <v>-9.592730960683582E-6</v>
      </c>
      <c r="H488" s="25">
        <f t="shared" ca="1" si="195"/>
        <v>0.33069332634043785</v>
      </c>
      <c r="I488" s="25">
        <f t="shared" ca="1" si="196"/>
        <v>1.7273772492204755</v>
      </c>
      <c r="J488" s="25">
        <f t="shared" ca="1" si="197"/>
        <v>0.97603455473113121</v>
      </c>
      <c r="K488" s="25">
        <f t="shared" ca="1" si="198"/>
        <v>3.3444965587564681</v>
      </c>
      <c r="M488" s="25">
        <f ca="1">Kp*(Q488+R488*OnebyTi+Td*(Q488-Q487))</f>
        <v>-115.92544459159581</v>
      </c>
      <c r="N488" s="25">
        <f t="shared" ca="1" si="210"/>
        <v>-27.505044740108914</v>
      </c>
      <c r="O488" s="25">
        <f t="shared" ca="1" si="217"/>
        <v>15.516475354779782</v>
      </c>
      <c r="P488" s="25">
        <f t="shared" ca="1" si="211"/>
        <v>18.446491748844871</v>
      </c>
      <c r="Q488" s="25">
        <f t="shared" ca="1" si="193"/>
        <v>-17.446491748844871</v>
      </c>
      <c r="R488" s="25">
        <f t="shared" ca="1" si="199"/>
        <v>-8.1971184934616375</v>
      </c>
      <c r="S488" s="25">
        <f t="shared" ca="1" si="200"/>
        <v>170.77232295868117</v>
      </c>
      <c r="T488" s="25">
        <f t="shared" ca="1" si="201"/>
        <v>1294.4625158690358</v>
      </c>
      <c r="U488" s="25">
        <f t="shared" ca="1" si="202"/>
        <v>165.97113915753968</v>
      </c>
      <c r="W488" s="25">
        <f ca="1">Kp*(AB488+AC488*OnebyTi+Td*(AB488-AB487))</f>
        <v>2.5222586197239196</v>
      </c>
      <c r="X488" s="25">
        <f t="shared" ca="1" si="212"/>
        <v>16.973819022567376</v>
      </c>
      <c r="Y488" s="25">
        <f t="shared" ca="1" si="213"/>
        <v>17.815508614319025</v>
      </c>
      <c r="Z488" s="25">
        <f t="shared" ca="1" si="214"/>
        <v>11.071646987608682</v>
      </c>
      <c r="AA488" s="25">
        <f t="shared" ca="1" si="215"/>
        <v>3.4491722169740613</v>
      </c>
      <c r="AB488" s="25">
        <f t="shared" ca="1" si="194"/>
        <v>-2.4491722169740613</v>
      </c>
      <c r="AC488" s="25">
        <f t="shared" ca="1" si="203"/>
        <v>18.612992076896898</v>
      </c>
      <c r="AD488" s="25">
        <f t="shared" ca="1" si="204"/>
        <v>95.974560041563635</v>
      </c>
      <c r="AE488" s="25">
        <f t="shared" ca="1" si="205"/>
        <v>329.88320702341684</v>
      </c>
      <c r="AF488" s="25">
        <f t="shared" ca="1" si="206"/>
        <v>32960.219161502813</v>
      </c>
      <c r="AH488" s="25">
        <f t="shared" ca="1" si="191"/>
        <v>0.33333185874533156</v>
      </c>
      <c r="AI488" s="25">
        <f t="shared" ca="1" si="192"/>
        <v>1.0000095927309607</v>
      </c>
    </row>
    <row r="489" spans="1:35">
      <c r="A489" s="25">
        <v>47.700000000000301</v>
      </c>
      <c r="B489" s="25">
        <f t="shared" si="207"/>
        <v>1</v>
      </c>
      <c r="C489" s="25">
        <f t="shared" si="208"/>
        <v>0</v>
      </c>
      <c r="E489" s="25">
        <f ca="1">Kp*(G489+H489*OnebyTi+Td*(G489-G488))</f>
        <v>0.33333188320894636</v>
      </c>
      <c r="F489" s="25">
        <f t="shared" ca="1" si="209"/>
        <v>1.0000094335920351</v>
      </c>
      <c r="G489" s="25">
        <f t="shared" ca="1" si="216"/>
        <v>-9.4335920350907543E-6</v>
      </c>
      <c r="H489" s="25">
        <f t="shared" ca="1" si="195"/>
        <v>0.33069238298123432</v>
      </c>
      <c r="I489" s="25">
        <f t="shared" ca="1" si="196"/>
        <v>1.727378192579679</v>
      </c>
      <c r="J489" s="25">
        <f t="shared" ca="1" si="197"/>
        <v>0.97603455474003042</v>
      </c>
      <c r="K489" s="25">
        <f t="shared" ca="1" si="198"/>
        <v>3.3445415569904755</v>
      </c>
      <c r="M489" s="25">
        <f ca="1">Kp*(Q489+R489*OnebyTi+Td*(Q489-Q488))</f>
        <v>-116.73643677800108</v>
      </c>
      <c r="N489" s="25">
        <f t="shared" ca="1" si="210"/>
        <v>-30.99582031247229</v>
      </c>
      <c r="O489" s="25">
        <f t="shared" ca="1" si="217"/>
        <v>13.760743763717253</v>
      </c>
      <c r="P489" s="25">
        <f t="shared" ca="1" si="211"/>
        <v>18.326916189123949</v>
      </c>
      <c r="Q489" s="25">
        <f t="shared" ca="1" si="193"/>
        <v>-17.326916189123949</v>
      </c>
      <c r="R489" s="25">
        <f t="shared" ca="1" si="199"/>
        <v>-9.9298101123740317</v>
      </c>
      <c r="S489" s="25">
        <f t="shared" ca="1" si="200"/>
        <v>172.50501457759356</v>
      </c>
      <c r="T489" s="25">
        <f t="shared" ca="1" si="201"/>
        <v>1324.4847183315283</v>
      </c>
      <c r="U489" s="25">
        <f t="shared" ca="1" si="202"/>
        <v>167.66230605030663</v>
      </c>
      <c r="W489" s="25">
        <f ca="1">Kp*(AB489+AC489*OnebyTi+Td*(AB489-AB488))</f>
        <v>-5.5663647394354802E-2</v>
      </c>
      <c r="X489" s="25">
        <f t="shared" ca="1" si="212"/>
        <v>16.219803303081221</v>
      </c>
      <c r="Y489" s="25">
        <f t="shared" ca="1" si="213"/>
        <v>17.774458928537538</v>
      </c>
      <c r="Z489" s="25">
        <f t="shared" ca="1" si="214"/>
        <v>11.400549000230896</v>
      </c>
      <c r="AA489" s="25">
        <f t="shared" ca="1" si="215"/>
        <v>3.8209246982666993</v>
      </c>
      <c r="AB489" s="25">
        <f t="shared" ca="1" si="194"/>
        <v>-2.8209246982666993</v>
      </c>
      <c r="AC489" s="25">
        <f t="shared" ca="1" si="203"/>
        <v>18.330899607070229</v>
      </c>
      <c r="AD489" s="25">
        <f t="shared" ca="1" si="204"/>
        <v>96.2566525113903</v>
      </c>
      <c r="AE489" s="25">
        <f t="shared" ca="1" si="205"/>
        <v>330.67896863874597</v>
      </c>
      <c r="AF489" s="25">
        <f t="shared" ca="1" si="206"/>
        <v>33333.846326944637</v>
      </c>
      <c r="AH489" s="25">
        <f t="shared" ca="1" si="191"/>
        <v>0.33333188320894636</v>
      </c>
      <c r="AI489" s="25">
        <f t="shared" ca="1" si="192"/>
        <v>1.0000094335920351</v>
      </c>
    </row>
    <row r="490" spans="1:35">
      <c r="A490" s="25">
        <v>47.800000000000303</v>
      </c>
      <c r="B490" s="25">
        <f t="shared" si="207"/>
        <v>1</v>
      </c>
      <c r="C490" s="25">
        <f t="shared" si="208"/>
        <v>0</v>
      </c>
      <c r="E490" s="25">
        <f ca="1">Kp*(G490+H490*OnebyTi+Td*(G490-G489))</f>
        <v>0.33333190727101236</v>
      </c>
      <c r="F490" s="25">
        <f t="shared" ca="1" si="209"/>
        <v>1.0000092770924311</v>
      </c>
      <c r="G490" s="25">
        <f t="shared" ca="1" si="216"/>
        <v>-9.2770924311480485E-6</v>
      </c>
      <c r="H490" s="25">
        <f t="shared" ca="1" si="195"/>
        <v>0.33069145527199123</v>
      </c>
      <c r="I490" s="25">
        <f t="shared" ca="1" si="196"/>
        <v>1.7273791202889222</v>
      </c>
      <c r="J490" s="25">
        <f t="shared" ca="1" si="197"/>
        <v>0.97603455474863687</v>
      </c>
      <c r="K490" s="25">
        <f t="shared" ca="1" si="198"/>
        <v>3.3445859014922963</v>
      </c>
      <c r="M490" s="25">
        <f ca="1">Kp*(Q490+R490*OnebyTi+Td*(Q490-Q489))</f>
        <v>-117.11477030316411</v>
      </c>
      <c r="N490" s="25">
        <f t="shared" ca="1" si="210"/>
        <v>-34.411439414040998</v>
      </c>
      <c r="O490" s="25">
        <f t="shared" ca="1" si="217"/>
        <v>11.934204085838314</v>
      </c>
      <c r="P490" s="25">
        <f t="shared" ca="1" si="211"/>
        <v>18.14056821350982</v>
      </c>
      <c r="Q490" s="25">
        <f t="shared" ca="1" si="193"/>
        <v>-17.14056821350982</v>
      </c>
      <c r="R490" s="25">
        <f t="shared" ca="1" si="199"/>
        <v>-11.643866933725015</v>
      </c>
      <c r="S490" s="25">
        <f t="shared" ca="1" si="200"/>
        <v>174.21907139894455</v>
      </c>
      <c r="T490" s="25">
        <f t="shared" ca="1" si="201"/>
        <v>1353.8646261997267</v>
      </c>
      <c r="U490" s="25">
        <f t="shared" ca="1" si="202"/>
        <v>169.33528473674781</v>
      </c>
      <c r="W490" s="25">
        <f ca="1">Kp*(AB490+AC490*OnebyTi+Td*(AB490-AB489))</f>
        <v>-2.6556406211622412</v>
      </c>
      <c r="X490" s="25">
        <f t="shared" ca="1" si="212"/>
        <v>15.427125312634043</v>
      </c>
      <c r="Y490" s="25">
        <f t="shared" ca="1" si="213"/>
        <v>17.698637478980832</v>
      </c>
      <c r="Z490" s="25">
        <f t="shared" ca="1" si="214"/>
        <v>11.711408255615023</v>
      </c>
      <c r="AA490" s="25">
        <f t="shared" ca="1" si="215"/>
        <v>4.1905873375418672</v>
      </c>
      <c r="AB490" s="25">
        <f t="shared" ca="1" si="194"/>
        <v>-3.1905873375418672</v>
      </c>
      <c r="AC490" s="25">
        <f t="shared" ca="1" si="203"/>
        <v>18.011840873316043</v>
      </c>
      <c r="AD490" s="25">
        <f t="shared" ca="1" si="204"/>
        <v>96.57571124514449</v>
      </c>
      <c r="AE490" s="25">
        <f t="shared" ca="1" si="205"/>
        <v>331.69695339459423</v>
      </c>
      <c r="AF490" s="25">
        <f t="shared" ca="1" si="206"/>
        <v>33765.808660254508</v>
      </c>
      <c r="AH490" s="25">
        <f t="shared" ca="1" si="191"/>
        <v>0.33333190727101236</v>
      </c>
      <c r="AI490" s="25">
        <f t="shared" ca="1" si="192"/>
        <v>1.0000092770924311</v>
      </c>
    </row>
    <row r="491" spans="1:35">
      <c r="A491" s="25">
        <v>47.900000000000297</v>
      </c>
      <c r="B491" s="25">
        <f t="shared" si="207"/>
        <v>1</v>
      </c>
      <c r="C491" s="25">
        <f t="shared" si="208"/>
        <v>0</v>
      </c>
      <c r="E491" s="25">
        <f ca="1">Kp*(G491+H491*OnebyTi+Td*(G491-G490))</f>
        <v>0.333331930937383</v>
      </c>
      <c r="F491" s="25">
        <f t="shared" ca="1" si="209"/>
        <v>1.0000091231884831</v>
      </c>
      <c r="G491" s="25">
        <f t="shared" ca="1" si="216"/>
        <v>-9.1231884831177723E-6</v>
      </c>
      <c r="H491" s="25">
        <f t="shared" ca="1" si="195"/>
        <v>0.33069054295314293</v>
      </c>
      <c r="I491" s="25">
        <f t="shared" ca="1" si="196"/>
        <v>1.7273800326077704</v>
      </c>
      <c r="J491" s="25">
        <f t="shared" ca="1" si="197"/>
        <v>0.9760345547569601</v>
      </c>
      <c r="K491" s="25">
        <f t="shared" ca="1" si="198"/>
        <v>3.3446296015651305</v>
      </c>
      <c r="M491" s="25">
        <f ca="1">Kp*(Q491+R491*OnebyTi+Td*(Q491-Q490))</f>
        <v>-117.05340880140722</v>
      </c>
      <c r="N491" s="25">
        <f t="shared" ca="1" si="210"/>
        <v>-37.738070218545531</v>
      </c>
      <c r="O491" s="25">
        <f t="shared" ca="1" si="217"/>
        <v>10.042813213981898</v>
      </c>
      <c r="P491" s="25">
        <f t="shared" ca="1" si="211"/>
        <v>17.887283124081176</v>
      </c>
      <c r="Q491" s="25">
        <f t="shared" ca="1" si="193"/>
        <v>-16.887283124081176</v>
      </c>
      <c r="R491" s="25">
        <f t="shared" ca="1" si="199"/>
        <v>-13.332595246133133</v>
      </c>
      <c r="S491" s="25">
        <f t="shared" ca="1" si="200"/>
        <v>175.90779971135268</v>
      </c>
      <c r="T491" s="25">
        <f t="shared" ca="1" si="201"/>
        <v>1382.3826593310143</v>
      </c>
      <c r="U491" s="25">
        <f t="shared" ca="1" si="202"/>
        <v>170.98354192325453</v>
      </c>
      <c r="W491" s="25">
        <f ca="1">Kp*(AB491+AC491*OnebyTi+Td*(AB491-AB490))</f>
        <v>-5.2725648280551942</v>
      </c>
      <c r="X491" s="25">
        <f t="shared" ca="1" si="212"/>
        <v>14.597025259989261</v>
      </c>
      <c r="Y491" s="25">
        <f t="shared" ca="1" si="213"/>
        <v>17.587854523374471</v>
      </c>
      <c r="Z491" s="25">
        <f t="shared" ca="1" si="214"/>
        <v>12.003408870484717</v>
      </c>
      <c r="AA491" s="25">
        <f t="shared" ca="1" si="215"/>
        <v>4.5573821019433636</v>
      </c>
      <c r="AB491" s="25">
        <f t="shared" ca="1" si="194"/>
        <v>-3.5573821019433636</v>
      </c>
      <c r="AC491" s="25">
        <f t="shared" ca="1" si="203"/>
        <v>17.656102663121708</v>
      </c>
      <c r="AD491" s="25">
        <f t="shared" ca="1" si="204"/>
        <v>96.931449455338822</v>
      </c>
      <c r="AE491" s="25">
        <f t="shared" ca="1" si="205"/>
        <v>332.96245013651691</v>
      </c>
      <c r="AF491" s="25">
        <f t="shared" ca="1" si="206"/>
        <v>34257.57499328861</v>
      </c>
      <c r="AH491" s="25">
        <f t="shared" ca="1" si="191"/>
        <v>0.333331930937383</v>
      </c>
      <c r="AI491" s="25">
        <f t="shared" ca="1" si="192"/>
        <v>1.0000091231884831</v>
      </c>
    </row>
    <row r="492" spans="1:35">
      <c r="A492" s="25">
        <v>48.000000000000298</v>
      </c>
      <c r="B492" s="25">
        <f t="shared" si="207"/>
        <v>1</v>
      </c>
      <c r="C492" s="25">
        <f t="shared" si="208"/>
        <v>0</v>
      </c>
      <c r="E492" s="25">
        <f ca="1">Kp*(G492+H492*OnebyTi+Td*(G492-G491))</f>
        <v>0.33333195421364054</v>
      </c>
      <c r="F492" s="25">
        <f t="shared" ca="1" si="209"/>
        <v>1.0000089718372813</v>
      </c>
      <c r="G492" s="25">
        <f t="shared" ca="1" si="216"/>
        <v>-8.9718372813241132E-6</v>
      </c>
      <c r="H492" s="25">
        <f t="shared" ca="1" si="195"/>
        <v>0.33068964576941479</v>
      </c>
      <c r="I492" s="25">
        <f t="shared" ca="1" si="196"/>
        <v>1.7273809297914986</v>
      </c>
      <c r="J492" s="25">
        <f t="shared" ca="1" si="197"/>
        <v>0.97603455476500944</v>
      </c>
      <c r="K492" s="25">
        <f t="shared" ca="1" si="198"/>
        <v>3.3446726663840809</v>
      </c>
      <c r="M492" s="25">
        <f ca="1">Kp*(Q492+R492*OnebyTi+Td*(Q492-Q491))</f>
        <v>-116.54687971583574</v>
      </c>
      <c r="N492" s="25">
        <f t="shared" ca="1" si="210"/>
        <v>-40.962036445328224</v>
      </c>
      <c r="O492" s="25">
        <f t="shared" ca="1" si="217"/>
        <v>8.0928494212954671</v>
      </c>
      <c r="P492" s="25">
        <f t="shared" ca="1" si="211"/>
        <v>17.567146048358993</v>
      </c>
      <c r="Q492" s="25">
        <f t="shared" ca="1" si="193"/>
        <v>-16.567146048358993</v>
      </c>
      <c r="R492" s="25">
        <f t="shared" ca="1" si="199"/>
        <v>-14.989309850969033</v>
      </c>
      <c r="S492" s="25">
        <f t="shared" ca="1" si="200"/>
        <v>177.56451431618859</v>
      </c>
      <c r="T492" s="25">
        <f t="shared" ca="1" si="201"/>
        <v>1409.8296921497799</v>
      </c>
      <c r="U492" s="25">
        <f t="shared" ca="1" si="202"/>
        <v>172.60055262495823</v>
      </c>
      <c r="W492" s="25">
        <f ca="1">Kp*(AB492+AC492*OnebyTi+Td*(AB492-AB491))</f>
        <v>-7.9012433901875045</v>
      </c>
      <c r="X492" s="25">
        <f t="shared" ca="1" si="212"/>
        <v>13.730832324869043</v>
      </c>
      <c r="Y492" s="25">
        <f t="shared" ca="1" si="213"/>
        <v>17.441990058979069</v>
      </c>
      <c r="Z492" s="25">
        <f t="shared" ca="1" si="214"/>
        <v>12.275765498820636</v>
      </c>
      <c r="AA492" s="25">
        <f t="shared" ca="1" si="215"/>
        <v>4.9205291126282136</v>
      </c>
      <c r="AB492" s="25">
        <f t="shared" ca="1" si="194"/>
        <v>-3.9205291126282136</v>
      </c>
      <c r="AC492" s="25">
        <f t="shared" ca="1" si="203"/>
        <v>17.264049751858884</v>
      </c>
      <c r="AD492" s="25">
        <f t="shared" ca="1" si="204"/>
        <v>97.323502366601645</v>
      </c>
      <c r="AE492" s="25">
        <f t="shared" ca="1" si="205"/>
        <v>334.49950498881344</v>
      </c>
      <c r="AF492" s="25">
        <f t="shared" ca="1" si="206"/>
        <v>34810.302828480701</v>
      </c>
      <c r="AH492" s="25">
        <f t="shared" ca="1" si="191"/>
        <v>0.33333195421364054</v>
      </c>
      <c r="AI492" s="25">
        <f t="shared" ca="1" si="192"/>
        <v>1.0000089718372813</v>
      </c>
    </row>
    <row r="493" spans="1:35">
      <c r="A493" s="25">
        <v>48.1000000000003</v>
      </c>
      <c r="B493" s="25">
        <f t="shared" si="207"/>
        <v>1</v>
      </c>
      <c r="C493" s="25">
        <f t="shared" si="208"/>
        <v>0</v>
      </c>
      <c r="E493" s="25">
        <f ca="1">Kp*(G493+H493*OnebyTi+Td*(G493-G492))</f>
        <v>0.33333197710519508</v>
      </c>
      <c r="F493" s="25">
        <f t="shared" ca="1" si="209"/>
        <v>1.0000088229966451</v>
      </c>
      <c r="G493" s="25">
        <f t="shared" ca="1" si="216"/>
        <v>-8.8229966450636965E-6</v>
      </c>
      <c r="H493" s="25">
        <f t="shared" ca="1" si="195"/>
        <v>0.33068876346975029</v>
      </c>
      <c r="I493" s="25">
        <f t="shared" ca="1" si="196"/>
        <v>1.727381812091163</v>
      </c>
      <c r="J493" s="25">
        <f t="shared" ca="1" si="197"/>
        <v>0.97603455477279399</v>
      </c>
      <c r="K493" s="25">
        <f t="shared" ca="1" si="198"/>
        <v>3.3447151049979436</v>
      </c>
      <c r="M493" s="25">
        <f ca="1">Kp*(Q493+R493*OnebyTi+Td*(Q493-Q492))</f>
        <v>-115.59131518294647</v>
      </c>
      <c r="N493" s="25">
        <f t="shared" ca="1" si="210"/>
        <v>-44.069870856689825</v>
      </c>
      <c r="O493" s="25">
        <f t="shared" ca="1" si="217"/>
        <v>6.0908928976292884</v>
      </c>
      <c r="P493" s="25">
        <f t="shared" ca="1" si="211"/>
        <v>17.180494859499468</v>
      </c>
      <c r="Q493" s="25">
        <f t="shared" ca="1" si="193"/>
        <v>-16.180494859499468</v>
      </c>
      <c r="R493" s="25">
        <f t="shared" ca="1" si="199"/>
        <v>-16.607359336918979</v>
      </c>
      <c r="S493" s="25">
        <f t="shared" ca="1" si="200"/>
        <v>179.18256380213853</v>
      </c>
      <c r="T493" s="25">
        <f t="shared" ca="1" si="201"/>
        <v>1436.0105335396088</v>
      </c>
      <c r="U493" s="25">
        <f t="shared" ca="1" si="202"/>
        <v>174.17982483457774</v>
      </c>
      <c r="W493" s="25">
        <f ca="1">Kp*(AB493+AC493*OnebyTi+Td*(AB493-AB492))</f>
        <v>-10.536407815954869</v>
      </c>
      <c r="X493" s="25">
        <f t="shared" ca="1" si="212"/>
        <v>12.829962817921356</v>
      </c>
      <c r="Y493" s="25">
        <f t="shared" ca="1" si="213"/>
        <v>17.260994760517896</v>
      </c>
      <c r="Z493" s="25">
        <f t="shared" ca="1" si="214"/>
        <v>12.527725243778109</v>
      </c>
      <c r="AA493" s="25">
        <f t="shared" ca="1" si="215"/>
        <v>5.2792482241161061</v>
      </c>
      <c r="AB493" s="25">
        <f t="shared" ca="1" si="194"/>
        <v>-4.2792482241161061</v>
      </c>
      <c r="AC493" s="25">
        <f t="shared" ca="1" si="203"/>
        <v>16.836124929447273</v>
      </c>
      <c r="AD493" s="25">
        <f t="shared" ca="1" si="204"/>
        <v>97.751427189013256</v>
      </c>
      <c r="AE493" s="25">
        <f t="shared" ca="1" si="205"/>
        <v>336.33070152517354</v>
      </c>
      <c r="AF493" s="25">
        <f t="shared" ca="1" si="206"/>
        <v>35424.80738102684</v>
      </c>
      <c r="AH493" s="25">
        <f t="shared" ca="1" si="191"/>
        <v>0.33333197710519508</v>
      </c>
      <c r="AI493" s="25">
        <f t="shared" ca="1" si="192"/>
        <v>1.0000088229966451</v>
      </c>
    </row>
    <row r="494" spans="1:35">
      <c r="A494" s="25">
        <v>48.200000000000301</v>
      </c>
      <c r="B494" s="25">
        <f t="shared" si="207"/>
        <v>1</v>
      </c>
      <c r="C494" s="25">
        <f t="shared" si="208"/>
        <v>0</v>
      </c>
      <c r="E494" s="25">
        <f ca="1">Kp*(G494+H494*OnebyTi+Td*(G494-G493))</f>
        <v>0.33333199961736859</v>
      </c>
      <c r="F494" s="25">
        <f t="shared" ca="1" si="209"/>
        <v>1.0000086766250968</v>
      </c>
      <c r="G494" s="25">
        <f t="shared" ca="1" si="216"/>
        <v>-8.6766250968484115E-6</v>
      </c>
      <c r="H494" s="25">
        <f t="shared" ca="1" si="195"/>
        <v>0.33068789580724062</v>
      </c>
      <c r="I494" s="25">
        <f t="shared" ca="1" si="196"/>
        <v>1.7273826797536727</v>
      </c>
      <c r="J494" s="25">
        <f t="shared" ca="1" si="197"/>
        <v>0.97603455478032242</v>
      </c>
      <c r="K494" s="25">
        <f t="shared" ca="1" si="198"/>
        <v>3.3447569263309105</v>
      </c>
      <c r="M494" s="25">
        <f ca="1">Kp*(Q494+R494*OnebyTi+Td*(Q494-Q493))</f>
        <v>-114.18448740725428</v>
      </c>
      <c r="N494" s="25">
        <f t="shared" ca="1" si="210"/>
        <v>-47.048368662309556</v>
      </c>
      <c r="O494" s="25">
        <f t="shared" ca="1" si="217"/>
        <v>4.04380489699526</v>
      </c>
      <c r="P494" s="25">
        <f t="shared" ca="1" si="211"/>
        <v>16.727922182991978</v>
      </c>
      <c r="Q494" s="25">
        <f t="shared" ca="1" si="193"/>
        <v>-15.727922182991978</v>
      </c>
      <c r="R494" s="25">
        <f t="shared" ca="1" si="199"/>
        <v>-18.180151555218178</v>
      </c>
      <c r="S494" s="25">
        <f t="shared" ca="1" si="200"/>
        <v>180.75535602043772</v>
      </c>
      <c r="T494" s="25">
        <f t="shared" ca="1" si="201"/>
        <v>1460.7472871590339</v>
      </c>
      <c r="U494" s="25">
        <f t="shared" ca="1" si="202"/>
        <v>175.71492438712735</v>
      </c>
      <c r="W494" s="25">
        <f ca="1">Kp*(AB494+AC494*OnebyTi+Td*(AB494-AB493))</f>
        <v>-13.172724042741429</v>
      </c>
      <c r="X494" s="25">
        <f t="shared" ca="1" si="212"/>
        <v>11.895918143929313</v>
      </c>
      <c r="Y494" s="25">
        <f t="shared" ca="1" si="213"/>
        <v>17.044890782621742</v>
      </c>
      <c r="Z494" s="25">
        <f t="shared" ca="1" si="214"/>
        <v>12.758569522102736</v>
      </c>
      <c r="AA494" s="25">
        <f t="shared" ca="1" si="215"/>
        <v>5.6327606198583711</v>
      </c>
      <c r="AB494" s="25">
        <f t="shared" ca="1" si="194"/>
        <v>-4.6327606198583711</v>
      </c>
      <c r="AC494" s="25">
        <f t="shared" ca="1" si="203"/>
        <v>16.372848867461435</v>
      </c>
      <c r="AD494" s="25">
        <f t="shared" ca="1" si="204"/>
        <v>98.214703250999094</v>
      </c>
      <c r="AE494" s="25">
        <f t="shared" ca="1" si="205"/>
        <v>338.47694862126457</v>
      </c>
      <c r="AF494" s="25">
        <f t="shared" ca="1" si="206"/>
        <v>36101.53663177837</v>
      </c>
      <c r="AH494" s="25">
        <f t="shared" ca="1" si="191"/>
        <v>0.33333199961736859</v>
      </c>
      <c r="AI494" s="25">
        <f t="shared" ca="1" si="192"/>
        <v>1.0000086766250968</v>
      </c>
    </row>
    <row r="495" spans="1:35">
      <c r="A495" s="25">
        <v>48.300000000000303</v>
      </c>
      <c r="B495" s="25">
        <f t="shared" si="207"/>
        <v>1</v>
      </c>
      <c r="C495" s="25">
        <f t="shared" si="208"/>
        <v>0</v>
      </c>
      <c r="E495" s="25">
        <f ca="1">Kp*(G495+H495*OnebyTi+Td*(G495-G494))</f>
        <v>0.33333202175548021</v>
      </c>
      <c r="F495" s="25">
        <f t="shared" ca="1" si="209"/>
        <v>1.0000085326818373</v>
      </c>
      <c r="G495" s="25">
        <f t="shared" ca="1" si="216"/>
        <v>-8.5326818373143709E-6</v>
      </c>
      <c r="H495" s="25">
        <f t="shared" ca="1" si="195"/>
        <v>0.3306870425390569</v>
      </c>
      <c r="I495" s="25">
        <f t="shared" ca="1" si="196"/>
        <v>1.7273835330218563</v>
      </c>
      <c r="J495" s="25">
        <f t="shared" ca="1" si="197"/>
        <v>0.97603455478760304</v>
      </c>
      <c r="K495" s="25">
        <f t="shared" ca="1" si="198"/>
        <v>3.3447981391841846</v>
      </c>
      <c r="M495" s="25">
        <f ca="1">Kp*(Q495+R495*OnebyTi+Td*(Q495-Q494))</f>
        <v>-112.3258383213085</v>
      </c>
      <c r="N495" s="25">
        <f t="shared" ca="1" si="210"/>
        <v>-49.884640628510525</v>
      </c>
      <c r="O495" s="25">
        <f t="shared" ca="1" si="217"/>
        <v>1.958705556565894</v>
      </c>
      <c r="P495" s="25">
        <f t="shared" ca="1" si="211"/>
        <v>16.210276470459089</v>
      </c>
      <c r="Q495" s="25">
        <f t="shared" ca="1" si="193"/>
        <v>-15.210276470459089</v>
      </c>
      <c r="R495" s="25">
        <f t="shared" ca="1" si="199"/>
        <v>-19.701179202264086</v>
      </c>
      <c r="S495" s="25">
        <f t="shared" ca="1" si="200"/>
        <v>182.27638366748363</v>
      </c>
      <c r="T495" s="25">
        <f t="shared" ca="1" si="201"/>
        <v>1483.8825381898141</v>
      </c>
      <c r="U495" s="25">
        <f t="shared" ca="1" si="202"/>
        <v>177.19949992943145</v>
      </c>
      <c r="W495" s="25">
        <f ca="1">Kp*(AB495+AC495*OnebyTi+Td*(AB495-AB494))</f>
        <v>-15.804802713619225</v>
      </c>
      <c r="X495" s="25">
        <f t="shared" ca="1" si="212"/>
        <v>10.930282570482813</v>
      </c>
      <c r="Y495" s="25">
        <f t="shared" ca="1" si="213"/>
        <v>16.793772423802633</v>
      </c>
      <c r="Z495" s="25">
        <f t="shared" ca="1" si="214"/>
        <v>12.967615876753072</v>
      </c>
      <c r="AA495" s="25">
        <f t="shared" ca="1" si="215"/>
        <v>5.9802904209187639</v>
      </c>
      <c r="AB495" s="25">
        <f t="shared" ca="1" si="194"/>
        <v>-4.9802904209187639</v>
      </c>
      <c r="AC495" s="25">
        <f t="shared" ca="1" si="203"/>
        <v>15.87481982536956</v>
      </c>
      <c r="AD495" s="25">
        <f t="shared" ca="1" si="204"/>
        <v>98.712732293090966</v>
      </c>
      <c r="AE495" s="25">
        <f t="shared" ca="1" si="205"/>
        <v>340.95727788893407</v>
      </c>
      <c r="AF495" s="25">
        <f t="shared" ca="1" si="206"/>
        <v>36840.553230849902</v>
      </c>
      <c r="AH495" s="25">
        <f t="shared" ca="1" si="191"/>
        <v>0.33333202175548021</v>
      </c>
      <c r="AI495" s="25">
        <f t="shared" ca="1" si="192"/>
        <v>1.0000085326818373</v>
      </c>
    </row>
    <row r="496" spans="1:35">
      <c r="A496" s="25">
        <v>48.400000000000297</v>
      </c>
      <c r="B496" s="25">
        <f t="shared" si="207"/>
        <v>1</v>
      </c>
      <c r="C496" s="25">
        <f t="shared" si="208"/>
        <v>0</v>
      </c>
      <c r="E496" s="25">
        <f ca="1">Kp*(G496+H496*OnebyTi+Td*(G496-G495))</f>
        <v>0.33333204352489565</v>
      </c>
      <c r="F496" s="25">
        <f t="shared" ca="1" si="209"/>
        <v>1.0000083911267243</v>
      </c>
      <c r="G496" s="25">
        <f t="shared" ca="1" si="216"/>
        <v>-8.3911267243497178E-6</v>
      </c>
      <c r="H496" s="25">
        <f t="shared" ca="1" si="195"/>
        <v>0.33068620342638444</v>
      </c>
      <c r="I496" s="25">
        <f t="shared" ca="1" si="196"/>
        <v>1.7273843721345288</v>
      </c>
      <c r="J496" s="25">
        <f t="shared" ca="1" si="197"/>
        <v>0.97603455479464418</v>
      </c>
      <c r="K496" s="25">
        <f t="shared" ca="1" si="198"/>
        <v>3.3448387522375302</v>
      </c>
      <c r="M496" s="25">
        <f ca="1">Kp*(Q496+R496*OnebyTi+Td*(Q496-Q495))</f>
        <v>-110.01650334532575</v>
      </c>
      <c r="N496" s="25">
        <f t="shared" ca="1" si="210"/>
        <v>-52.566165688630228</v>
      </c>
      <c r="O496" s="25">
        <f t="shared" ca="1" si="217"/>
        <v>-0.15704954652596537</v>
      </c>
      <c r="P496" s="25">
        <f t="shared" ca="1" si="211"/>
        <v>15.628662124415492</v>
      </c>
      <c r="Q496" s="25">
        <f t="shared" ca="1" si="193"/>
        <v>-14.628662124415492</v>
      </c>
      <c r="R496" s="25">
        <f t="shared" ca="1" si="199"/>
        <v>-21.164045414705637</v>
      </c>
      <c r="S496" s="25">
        <f t="shared" ca="1" si="200"/>
        <v>183.73924987992518</v>
      </c>
      <c r="T496" s="25">
        <f t="shared" ca="1" si="201"/>
        <v>1505.2823137448449</v>
      </c>
      <c r="U496" s="25">
        <f t="shared" ca="1" si="202"/>
        <v>178.62730790181598</v>
      </c>
      <c r="W496" s="25">
        <f ca="1">Kp*(AB496+AC496*OnebyTi+Td*(AB496-AB495))</f>
        <v>-18.427209669309178</v>
      </c>
      <c r="X496" s="25">
        <f t="shared" ca="1" si="212"/>
        <v>9.9347208047530202</v>
      </c>
      <c r="Y496" s="25">
        <f t="shared" ca="1" si="213"/>
        <v>16.507806649222001</v>
      </c>
      <c r="Z496" s="25">
        <f t="shared" ca="1" si="214"/>
        <v>13.154219733503041</v>
      </c>
      <c r="AA496" s="25">
        <f t="shared" ca="1" si="215"/>
        <v>6.3210663046006141</v>
      </c>
      <c r="AB496" s="25">
        <f t="shared" ca="1" si="194"/>
        <v>-5.3210663046006141</v>
      </c>
      <c r="AC496" s="25">
        <f t="shared" ca="1" si="203"/>
        <v>15.342713194909498</v>
      </c>
      <c r="AD496" s="25">
        <f t="shared" ca="1" si="204"/>
        <v>99.244838923551029</v>
      </c>
      <c r="AE496" s="25">
        <f t="shared" ca="1" si="205"/>
        <v>343.78865255072969</v>
      </c>
      <c r="AF496" s="25">
        <f t="shared" ca="1" si="206"/>
        <v>37641.523930707794</v>
      </c>
      <c r="AH496" s="25">
        <f t="shared" ca="1" si="191"/>
        <v>0.33333204352489565</v>
      </c>
      <c r="AI496" s="25">
        <f t="shared" ca="1" si="192"/>
        <v>1.0000083911267243</v>
      </c>
    </row>
    <row r="497" spans="1:35">
      <c r="A497" s="25">
        <v>48.500000000000298</v>
      </c>
      <c r="B497" s="25">
        <f t="shared" si="207"/>
        <v>1</v>
      </c>
      <c r="C497" s="25">
        <f t="shared" si="208"/>
        <v>0</v>
      </c>
      <c r="E497" s="25">
        <f ca="1">Kp*(G497+H497*OnebyTi+Td*(G497-G496))</f>
        <v>0.33333206493108897</v>
      </c>
      <c r="F497" s="25">
        <f t="shared" ca="1" si="209"/>
        <v>1.0000082519202527</v>
      </c>
      <c r="G497" s="25">
        <f t="shared" ca="1" si="216"/>
        <v>-8.2519202526665225E-6</v>
      </c>
      <c r="H497" s="25">
        <f t="shared" ca="1" si="195"/>
        <v>0.33068537823435917</v>
      </c>
      <c r="I497" s="25">
        <f t="shared" ca="1" si="196"/>
        <v>1.7273851973265542</v>
      </c>
      <c r="J497" s="25">
        <f t="shared" ca="1" si="197"/>
        <v>0.97603455480145362</v>
      </c>
      <c r="K497" s="25">
        <f t="shared" ca="1" si="198"/>
        <v>3.3448787740507555</v>
      </c>
      <c r="M497" s="25">
        <f ca="1">Kp*(Q497+R497*OnebyTi+Td*(Q497-Q496))</f>
        <v>-107.25932908046843</v>
      </c>
      <c r="N497" s="25">
        <f t="shared" ca="1" si="210"/>
        <v>-55.080842849991058</v>
      </c>
      <c r="O497" s="25">
        <f t="shared" ca="1" si="217"/>
        <v>-2.295894028715471</v>
      </c>
      <c r="P497" s="25">
        <f t="shared" ca="1" si="211"/>
        <v>14.984438661205758</v>
      </c>
      <c r="Q497" s="25">
        <f t="shared" ca="1" si="193"/>
        <v>-13.984438661205758</v>
      </c>
      <c r="R497" s="25">
        <f t="shared" ca="1" si="199"/>
        <v>-22.562489280826213</v>
      </c>
      <c r="S497" s="25">
        <f t="shared" ca="1" si="200"/>
        <v>185.13769374604576</v>
      </c>
      <c r="T497" s="25">
        <f t="shared" ca="1" si="201"/>
        <v>1524.8387662117475</v>
      </c>
      <c r="U497" s="25">
        <f t="shared" ca="1" si="202"/>
        <v>179.99223743809981</v>
      </c>
      <c r="W497" s="25">
        <f ca="1">Kp*(AB497+AC497*OnebyTi+Td*(AB497-AB496))</f>
        <v>-21.034476636045852</v>
      </c>
      <c r="X497" s="25">
        <f t="shared" ca="1" si="212"/>
        <v>8.9109753814295551</v>
      </c>
      <c r="Y497" s="25">
        <f t="shared" ca="1" si="213"/>
        <v>16.187233469781038</v>
      </c>
      <c r="Z497" s="25">
        <f t="shared" ca="1" si="214"/>
        <v>13.31777609736953</v>
      </c>
      <c r="AA497" s="25">
        <f t="shared" ca="1" si="215"/>
        <v>6.6543231298031049</v>
      </c>
      <c r="AB497" s="25">
        <f t="shared" ca="1" si="194"/>
        <v>-5.6543231298031049</v>
      </c>
      <c r="AC497" s="25">
        <f t="shared" ca="1" si="203"/>
        <v>14.777280881929187</v>
      </c>
      <c r="AD497" s="25">
        <f t="shared" ca="1" si="204"/>
        <v>99.810271236531335</v>
      </c>
      <c r="AE497" s="25">
        <f t="shared" ca="1" si="205"/>
        <v>346.98578955635236</v>
      </c>
      <c r="AF497" s="25">
        <f t="shared" ca="1" si="206"/>
        <v>38503.717041208947</v>
      </c>
      <c r="AH497" s="25">
        <f t="shared" ca="1" si="191"/>
        <v>0.33333206493108897</v>
      </c>
      <c r="AI497" s="25">
        <f t="shared" ca="1" si="192"/>
        <v>1.0000082519202527</v>
      </c>
    </row>
    <row r="498" spans="1:35">
      <c r="A498" s="25">
        <v>48.6000000000003</v>
      </c>
      <c r="B498" s="25">
        <f t="shared" si="207"/>
        <v>1</v>
      </c>
      <c r="C498" s="25">
        <f t="shared" si="208"/>
        <v>0</v>
      </c>
      <c r="E498" s="25">
        <f ca="1">Kp*(G498+H498*OnebyTi+Td*(G498-G497))</f>
        <v>0.3333320859796523</v>
      </c>
      <c r="F498" s="25">
        <f t="shared" ca="1" si="209"/>
        <v>1.0000081150235391</v>
      </c>
      <c r="G498" s="25">
        <f t="shared" ca="1" si="216"/>
        <v>-8.1150235391458381E-6</v>
      </c>
      <c r="H498" s="25">
        <f t="shared" ca="1" si="195"/>
        <v>0.33068456673200525</v>
      </c>
      <c r="I498" s="25">
        <f t="shared" ca="1" si="196"/>
        <v>1.7273860088289081</v>
      </c>
      <c r="J498" s="25">
        <f t="shared" ca="1" si="197"/>
        <v>0.97603455480803902</v>
      </c>
      <c r="K498" s="25">
        <f t="shared" ca="1" si="198"/>
        <v>3.3449182130651556</v>
      </c>
      <c r="M498" s="25">
        <f ca="1">Kp*(Q498+R498*OnebyTi+Td*(Q498-Q497))</f>
        <v>-104.05888479047709</v>
      </c>
      <c r="N498" s="25">
        <f t="shared" ca="1" si="210"/>
        <v>-57.417042192960452</v>
      </c>
      <c r="O498" s="25">
        <f t="shared" ca="1" si="217"/>
        <v>-4.4500764465780858</v>
      </c>
      <c r="P498" s="25">
        <f t="shared" ca="1" si="211"/>
        <v>14.279218902795366</v>
      </c>
      <c r="Q498" s="25">
        <f t="shared" ca="1" si="193"/>
        <v>-13.279218902795366</v>
      </c>
      <c r="R498" s="25">
        <f t="shared" ca="1" si="199"/>
        <v>-23.89041117110575</v>
      </c>
      <c r="S498" s="25">
        <f t="shared" ca="1" si="200"/>
        <v>186.46561563632528</v>
      </c>
      <c r="T498" s="25">
        <f t="shared" ca="1" si="201"/>
        <v>1542.4725316785832</v>
      </c>
      <c r="U498" s="25">
        <f t="shared" ca="1" si="202"/>
        <v>181.28833508909864</v>
      </c>
      <c r="W498" s="25">
        <f ca="1">Kp*(AB498+AC498*OnebyTi+Td*(AB498-AB497))</f>
        <v>-23.621112089394924</v>
      </c>
      <c r="X498" s="25">
        <f t="shared" ca="1" si="212"/>
        <v>7.8608638652975209</v>
      </c>
      <c r="Y498" s="25">
        <f t="shared" ca="1" si="213"/>
        <v>15.832366175330803</v>
      </c>
      <c r="Z498" s="25">
        <f t="shared" ca="1" si="214"/>
        <v>13.457721184792707</v>
      </c>
      <c r="AA498" s="25">
        <f t="shared" ca="1" si="215"/>
        <v>6.9793035658437441</v>
      </c>
      <c r="AB498" s="25">
        <f t="shared" ca="1" si="194"/>
        <v>-5.9793035658437441</v>
      </c>
      <c r="AC498" s="25">
        <f t="shared" ca="1" si="203"/>
        <v>14.179350525344812</v>
      </c>
      <c r="AD498" s="25">
        <f t="shared" ca="1" si="204"/>
        <v>100.40820159311571</v>
      </c>
      <c r="AE498" s="25">
        <f t="shared" ca="1" si="205"/>
        <v>350.56099666960353</v>
      </c>
      <c r="AF498" s="25">
        <f t="shared" ca="1" si="206"/>
        <v>39426.008192097128</v>
      </c>
      <c r="AH498" s="25">
        <f t="shared" ca="1" si="191"/>
        <v>0.3333320859796523</v>
      </c>
      <c r="AI498" s="25">
        <f t="shared" ca="1" si="192"/>
        <v>1.0000081150235391</v>
      </c>
    </row>
    <row r="499" spans="1:35">
      <c r="A499" s="25">
        <v>48.700000000000301</v>
      </c>
      <c r="B499" s="25">
        <f t="shared" si="207"/>
        <v>1</v>
      </c>
      <c r="C499" s="25">
        <f t="shared" si="208"/>
        <v>0</v>
      </c>
      <c r="E499" s="25">
        <f ca="1">Kp*(G499+H499*OnebyTi+Td*(G499-G498))</f>
        <v>0.33333210667631558</v>
      </c>
      <c r="F499" s="25">
        <f t="shared" ca="1" si="209"/>
        <v>1.0000079803983093</v>
      </c>
      <c r="G499" s="25">
        <f t="shared" ca="1" si="216"/>
        <v>-7.9803983092929798E-6</v>
      </c>
      <c r="H499" s="25">
        <f t="shared" ca="1" si="195"/>
        <v>0.33068376869217431</v>
      </c>
      <c r="I499" s="25">
        <f t="shared" ca="1" si="196"/>
        <v>1.727386806868739</v>
      </c>
      <c r="J499" s="25">
        <f t="shared" ca="1" si="197"/>
        <v>0.97603455481440771</v>
      </c>
      <c r="K499" s="25">
        <f t="shared" ca="1" si="198"/>
        <v>3.344957077604922</v>
      </c>
      <c r="M499" s="25">
        <f ca="1">Kp*(Q499+R499*OnebyTi+Td*(Q499-Q498))</f>
        <v>-100.42146754786411</v>
      </c>
      <c r="N499" s="25">
        <f t="shared" ca="1" si="210"/>
        <v>-59.563654758355277</v>
      </c>
      <c r="O499" s="25">
        <f t="shared" ca="1" si="217"/>
        <v>-6.6116870739696338</v>
      </c>
      <c r="P499" s="25">
        <f t="shared" ca="1" si="211"/>
        <v>13.514866191624142</v>
      </c>
      <c r="Q499" s="25">
        <f t="shared" ca="1" si="193"/>
        <v>-12.514866191624142</v>
      </c>
      <c r="R499" s="25">
        <f t="shared" ca="1" si="199"/>
        <v>-25.141897790268164</v>
      </c>
      <c r="S499" s="25">
        <f t="shared" ca="1" si="200"/>
        <v>187.7171022554877</v>
      </c>
      <c r="T499" s="25">
        <f t="shared" ca="1" si="201"/>
        <v>1558.134719258009</v>
      </c>
      <c r="U499" s="25">
        <f t="shared" ca="1" si="202"/>
        <v>182.50982927428902</v>
      </c>
      <c r="W499" s="25">
        <f ca="1">Kp*(AB499+AC499*OnebyTi+Td*(AB499-AB498))</f>
        <v>-26.181612273513711</v>
      </c>
      <c r="X499" s="25">
        <f t="shared" ca="1" si="212"/>
        <v>6.7862758723456604</v>
      </c>
      <c r="Y499" s="25">
        <f t="shared" ca="1" si="213"/>
        <v>15.443591420076592</v>
      </c>
      <c r="Z499" s="25">
        <f t="shared" ca="1" si="214"/>
        <v>13.573533987587746</v>
      </c>
      <c r="AA499" s="25">
        <f t="shared" ca="1" si="215"/>
        <v>7.2952597214445989</v>
      </c>
      <c r="AB499" s="25">
        <f t="shared" ca="1" si="194"/>
        <v>-6.2952597214445989</v>
      </c>
      <c r="AC499" s="25">
        <f t="shared" ca="1" si="203"/>
        <v>13.549824553200352</v>
      </c>
      <c r="AD499" s="25">
        <f t="shared" ca="1" si="204"/>
        <v>101.03772756526017</v>
      </c>
      <c r="AE499" s="25">
        <f t="shared" ca="1" si="205"/>
        <v>354.5240261656478</v>
      </c>
      <c r="AF499" s="25">
        <f t="shared" ca="1" si="206"/>
        <v>40406.894465970065</v>
      </c>
      <c r="AH499" s="25">
        <f t="shared" ca="1" si="191"/>
        <v>0.33333210667631558</v>
      </c>
      <c r="AI499" s="25">
        <f t="shared" ca="1" si="192"/>
        <v>1.0000079803983093</v>
      </c>
    </row>
    <row r="500" spans="1:35">
      <c r="A500" s="25">
        <v>48.800000000000303</v>
      </c>
      <c r="B500" s="25">
        <f t="shared" si="207"/>
        <v>1</v>
      </c>
      <c r="C500" s="25">
        <f t="shared" si="208"/>
        <v>0</v>
      </c>
      <c r="E500" s="25">
        <f ca="1">Kp*(G500+H500*OnebyTi+Td*(G500-G499))</f>
        <v>0.33333212702692872</v>
      </c>
      <c r="F500" s="25">
        <f t="shared" ca="1" si="209"/>
        <v>1.0000078480068881</v>
      </c>
      <c r="G500" s="25">
        <f t="shared" ca="1" si="216"/>
        <v>-7.8480068881336962E-6</v>
      </c>
      <c r="H500" s="25">
        <f t="shared" ca="1" si="195"/>
        <v>0.33068298389148548</v>
      </c>
      <c r="I500" s="25">
        <f t="shared" ca="1" si="196"/>
        <v>1.7273875916694279</v>
      </c>
      <c r="J500" s="25">
        <f t="shared" ca="1" si="197"/>
        <v>0.97603455482056678</v>
      </c>
      <c r="K500" s="25">
        <f t="shared" ca="1" si="198"/>
        <v>3.3449953758785362</v>
      </c>
      <c r="M500" s="25">
        <f ca="1">Kp*(Q500+R500*OnebyTi+Td*(Q500-Q499))</f>
        <v>-96.355100943116753</v>
      </c>
      <c r="N500" s="25">
        <f t="shared" ca="1" si="210"/>
        <v>-61.510141120986454</v>
      </c>
      <c r="O500" s="25">
        <f t="shared" ca="1" si="217"/>
        <v>-8.772685622308785</v>
      </c>
      <c r="P500" s="25">
        <f t="shared" ca="1" si="211"/>
        <v>12.693490626333411</v>
      </c>
      <c r="Q500" s="25">
        <f t="shared" ca="1" si="193"/>
        <v>-11.693490626333411</v>
      </c>
      <c r="R500" s="25">
        <f t="shared" ca="1" si="199"/>
        <v>-26.311246852901505</v>
      </c>
      <c r="S500" s="25">
        <f t="shared" ca="1" si="200"/>
        <v>188.88645131812103</v>
      </c>
      <c r="T500" s="25">
        <f t="shared" ca="1" si="201"/>
        <v>1571.8084915608238</v>
      </c>
      <c r="U500" s="25">
        <f t="shared" ca="1" si="202"/>
        <v>183.65115436606621</v>
      </c>
      <c r="W500" s="25">
        <f ca="1">Kp*(AB500+AC500*OnebyTi+Td*(AB500-AB499))</f>
        <v>-28.71047235482316</v>
      </c>
      <c r="X500" s="25">
        <f t="shared" ca="1" si="212"/>
        <v>5.6891699137073841</v>
      </c>
      <c r="Y500" s="25">
        <f t="shared" ca="1" si="213"/>
        <v>15.021369158534839</v>
      </c>
      <c r="Z500" s="25">
        <f t="shared" ca="1" si="214"/>
        <v>13.664737764786945</v>
      </c>
      <c r="AA500" s="25">
        <f t="shared" ca="1" si="215"/>
        <v>7.6014547705467574</v>
      </c>
      <c r="AB500" s="25">
        <f t="shared" ca="1" si="194"/>
        <v>-6.6014547705467574</v>
      </c>
      <c r="AC500" s="25">
        <f t="shared" ca="1" si="203"/>
        <v>12.889679076145676</v>
      </c>
      <c r="AD500" s="25">
        <f t="shared" ca="1" si="204"/>
        <v>101.69787304231484</v>
      </c>
      <c r="AE500" s="25">
        <f t="shared" ca="1" si="205"/>
        <v>358.88194667440524</v>
      </c>
      <c r="AF500" s="25">
        <f t="shared" ca="1" si="206"/>
        <v>41444.516732470074</v>
      </c>
      <c r="AH500" s="25">
        <f t="shared" ca="1" si="191"/>
        <v>0.33333212702692872</v>
      </c>
      <c r="AI500" s="25">
        <f t="shared" ca="1" si="192"/>
        <v>1.0000078480068881</v>
      </c>
    </row>
    <row r="501" spans="1:35">
      <c r="A501" s="25">
        <v>48.900000000000297</v>
      </c>
      <c r="B501" s="25">
        <f t="shared" si="207"/>
        <v>1</v>
      </c>
      <c r="C501" s="25">
        <f t="shared" si="208"/>
        <v>0</v>
      </c>
      <c r="E501" s="25">
        <f ca="1">Kp*(G501+H501*OnebyTi+Td*(G501-G500))</f>
        <v>0.3333321470374403</v>
      </c>
      <c r="F501" s="25">
        <f t="shared" ca="1" si="209"/>
        <v>1.0000077178121931</v>
      </c>
      <c r="G501" s="25">
        <f t="shared" ca="1" si="216"/>
        <v>-7.7178121931087418E-6</v>
      </c>
      <c r="H501" s="25">
        <f t="shared" ca="1" si="195"/>
        <v>0.33068221211026616</v>
      </c>
      <c r="I501" s="25">
        <f t="shared" ca="1" si="196"/>
        <v>1.7273883634506473</v>
      </c>
      <c r="J501" s="25">
        <f t="shared" ca="1" si="197"/>
        <v>0.97603455482652324</v>
      </c>
      <c r="K501" s="25">
        <f t="shared" ca="1" si="198"/>
        <v>3.3450331159801605</v>
      </c>
      <c r="M501" s="25">
        <f ca="1">Kp*(Q501+R501*OnebyTi+Td*(Q501-Q500))</f>
        <v>-91.869527278270837</v>
      </c>
      <c r="N501" s="25">
        <f t="shared" ca="1" si="210"/>
        <v>-63.24657844946249</v>
      </c>
      <c r="O501" s="25">
        <f t="shared" ca="1" si="217"/>
        <v>-10.924929811892486</v>
      </c>
      <c r="P501" s="25">
        <f t="shared" ca="1" si="211"/>
        <v>11.817444319835399</v>
      </c>
      <c r="Q501" s="25">
        <f t="shared" ca="1" si="193"/>
        <v>-10.817444319835399</v>
      </c>
      <c r="R501" s="25">
        <f t="shared" ca="1" si="199"/>
        <v>-27.392991284885046</v>
      </c>
      <c r="S501" s="25">
        <f t="shared" ca="1" si="200"/>
        <v>189.96819575010457</v>
      </c>
      <c r="T501" s="25">
        <f t="shared" ca="1" si="201"/>
        <v>1583.5102017220977</v>
      </c>
      <c r="U501" s="25">
        <f t="shared" ca="1" si="202"/>
        <v>184.70697431117333</v>
      </c>
      <c r="W501" s="25">
        <f ca="1">Kp*(AB501+AC501*OnebyTi+Td*(AB501-AB500))</f>
        <v>-31.202197688575701</v>
      </c>
      <c r="X501" s="25">
        <f t="shared" ca="1" si="212"/>
        <v>4.5715700671420123</v>
      </c>
      <c r="Y501" s="25">
        <f t="shared" ca="1" si="213"/>
        <v>14.566232430690603</v>
      </c>
      <c r="Z501" s="25">
        <f t="shared" ca="1" si="214"/>
        <v>13.730901458600428</v>
      </c>
      <c r="AA501" s="25">
        <f t="shared" ca="1" si="215"/>
        <v>7.8971645715908849</v>
      </c>
      <c r="AB501" s="25">
        <f t="shared" ca="1" si="194"/>
        <v>-6.8971645715908849</v>
      </c>
      <c r="AC501" s="25">
        <f t="shared" ca="1" si="203"/>
        <v>12.199962618986588</v>
      </c>
      <c r="AD501" s="25">
        <f t="shared" ca="1" si="204"/>
        <v>102.38758949947393</v>
      </c>
      <c r="AE501" s="25">
        <f t="shared" ca="1" si="205"/>
        <v>363.63903458716607</v>
      </c>
      <c r="AF501" s="25">
        <f t="shared" ca="1" si="206"/>
        <v>42536.689778677115</v>
      </c>
      <c r="AH501" s="25">
        <f t="shared" ca="1" si="191"/>
        <v>0.3333321470374403</v>
      </c>
      <c r="AI501" s="25">
        <f t="shared" ca="1" si="192"/>
        <v>1.0000077178121931</v>
      </c>
    </row>
    <row r="502" spans="1:35">
      <c r="A502" s="25">
        <v>49.000000000000298</v>
      </c>
      <c r="B502" s="25">
        <f t="shared" si="207"/>
        <v>1</v>
      </c>
      <c r="C502" s="25">
        <f t="shared" si="208"/>
        <v>0</v>
      </c>
      <c r="E502" s="25">
        <f ca="1">Kp*(G502+H502*OnebyTi+Td*(G502-G501))</f>
        <v>0.33333216671385951</v>
      </c>
      <c r="F502" s="25">
        <f t="shared" ca="1" si="209"/>
        <v>1.0000075897777294</v>
      </c>
      <c r="G502" s="25">
        <f t="shared" ca="1" si="216"/>
        <v>-7.5897777294109403E-6</v>
      </c>
      <c r="H502" s="25">
        <f t="shared" ca="1" si="195"/>
        <v>0.3306814531324932</v>
      </c>
      <c r="I502" s="25">
        <f t="shared" ca="1" si="196"/>
        <v>1.7273891224284201</v>
      </c>
      <c r="J502" s="25">
        <f t="shared" ca="1" si="197"/>
        <v>0.97603455483228374</v>
      </c>
      <c r="K502" s="25">
        <f t="shared" ca="1" si="198"/>
        <v>3.3450703058910345</v>
      </c>
      <c r="M502" s="25">
        <f ca="1">Kp*(Q502+R502*OnebyTi+Td*(Q502-Q501))</f>
        <v>-86.976193189721229</v>
      </c>
      <c r="N502" s="25">
        <f t="shared" ca="1" si="210"/>
        <v>-64.763705855475834</v>
      </c>
      <c r="O502" s="25">
        <f t="shared" ca="1" si="217"/>
        <v>-13.060204697736639</v>
      </c>
      <c r="P502" s="25">
        <f t="shared" ca="1" si="211"/>
        <v>10.889315684892491</v>
      </c>
      <c r="Q502" s="25">
        <f t="shared" ca="1" si="193"/>
        <v>-9.889315684892491</v>
      </c>
      <c r="R502" s="25">
        <f t="shared" ca="1" si="199"/>
        <v>-28.381922853374295</v>
      </c>
      <c r="S502" s="25">
        <f t="shared" ca="1" si="200"/>
        <v>190.95712731859382</v>
      </c>
      <c r="T502" s="25">
        <f t="shared" ca="1" si="201"/>
        <v>1593.2900581936437</v>
      </c>
      <c r="U502" s="25">
        <f t="shared" ca="1" si="202"/>
        <v>185.67220569438331</v>
      </c>
      <c r="W502" s="25">
        <f ca="1">Kp*(AB502+AC502*OnebyTi+Td*(AB502-AB501))</f>
        <v>-33.65131517635853</v>
      </c>
      <c r="X502" s="25">
        <f t="shared" ca="1" si="212"/>
        <v>3.4355624811635899</v>
      </c>
      <c r="Y502" s="25">
        <f t="shared" ca="1" si="213"/>
        <v>14.078786995299284</v>
      </c>
      <c r="Z502" s="25">
        <f t="shared" ca="1" si="214"/>
        <v>13.771641030841643</v>
      </c>
      <c r="AA502" s="25">
        <f t="shared" ca="1" si="215"/>
        <v>8.1816792768817539</v>
      </c>
      <c r="AB502" s="25">
        <f t="shared" ca="1" si="194"/>
        <v>-7.1816792768817539</v>
      </c>
      <c r="AC502" s="25">
        <f t="shared" ca="1" si="203"/>
        <v>11.481794691298411</v>
      </c>
      <c r="AD502" s="25">
        <f t="shared" ca="1" si="204"/>
        <v>103.1057574271621</v>
      </c>
      <c r="AE502" s="25">
        <f t="shared" ca="1" si="205"/>
        <v>368.79668631076532</v>
      </c>
      <c r="AF502" s="25">
        <f t="shared" ca="1" si="206"/>
        <v>43680.939597976219</v>
      </c>
      <c r="AH502" s="25">
        <f t="shared" ca="1" si="191"/>
        <v>0.33333216671385951</v>
      </c>
      <c r="AI502" s="25">
        <f t="shared" ca="1" si="192"/>
        <v>1.0000075897777294</v>
      </c>
    </row>
    <row r="503" spans="1:35">
      <c r="A503" s="25">
        <v>49.1000000000003</v>
      </c>
      <c r="B503" s="25">
        <f t="shared" si="207"/>
        <v>1</v>
      </c>
      <c r="C503" s="25">
        <f t="shared" si="208"/>
        <v>0</v>
      </c>
      <c r="E503" s="25">
        <f ca="1">Kp*(G503+H503*OnebyTi+Td*(G503-G502))</f>
        <v>0.33333218606220988</v>
      </c>
      <c r="F503" s="25">
        <f t="shared" ca="1" si="209"/>
        <v>1.0000074638675871</v>
      </c>
      <c r="G503" s="25">
        <f t="shared" ca="1" si="216"/>
        <v>-7.4638675870986049E-6</v>
      </c>
      <c r="H503" s="25">
        <f t="shared" ca="1" si="195"/>
        <v>0.33068070674573447</v>
      </c>
      <c r="I503" s="25">
        <f t="shared" ca="1" si="196"/>
        <v>1.7273898688151788</v>
      </c>
      <c r="J503" s="25">
        <f t="shared" ca="1" si="197"/>
        <v>0.97603455483785462</v>
      </c>
      <c r="K503" s="25">
        <f t="shared" ca="1" si="198"/>
        <v>3.345106953480887</v>
      </c>
      <c r="M503" s="25">
        <f ca="1">Kp*(Q503+R503*OnebyTi+Td*(Q503-Q502))</f>
        <v>-81.68822866915464</v>
      </c>
      <c r="N503" s="25">
        <f t="shared" ca="1" si="210"/>
        <v>-66.052967839682168</v>
      </c>
      <c r="O503" s="25">
        <f t="shared" ca="1" si="217"/>
        <v>-15.170252649342279</v>
      </c>
      <c r="P503" s="25">
        <f t="shared" ca="1" si="211"/>
        <v>9.9119227561016352</v>
      </c>
      <c r="Q503" s="25">
        <f t="shared" ca="1" si="193"/>
        <v>-8.9119227561016352</v>
      </c>
      <c r="R503" s="25">
        <f t="shared" ca="1" si="199"/>
        <v>-29.273115128984458</v>
      </c>
      <c r="S503" s="25">
        <f t="shared" ca="1" si="200"/>
        <v>191.84831959420399</v>
      </c>
      <c r="T503" s="25">
        <f t="shared" ca="1" si="201"/>
        <v>1601.232294914716</v>
      </c>
      <c r="U503" s="25">
        <f t="shared" ca="1" si="202"/>
        <v>186.5420401503834</v>
      </c>
      <c r="W503" s="25">
        <f ca="1">Kp*(AB503+AC503*OnebyTi+Td*(AB503-AB502))</f>
        <v>-36.052384692167486</v>
      </c>
      <c r="X503" s="25">
        <f t="shared" ca="1" si="212"/>
        <v>2.2832917173181699</v>
      </c>
      <c r="Y503" s="25">
        <f t="shared" ca="1" si="213"/>
        <v>13.559710810576776</v>
      </c>
      <c r="Z503" s="25">
        <f t="shared" ca="1" si="214"/>
        <v>13.786620716290527</v>
      </c>
      <c r="AA503" s="25">
        <f t="shared" ca="1" si="215"/>
        <v>8.4543049286413758</v>
      </c>
      <c r="AB503" s="25">
        <f t="shared" ca="1" si="194"/>
        <v>-7.4543049286413758</v>
      </c>
      <c r="AC503" s="25">
        <f t="shared" ca="1" si="203"/>
        <v>10.736364198434273</v>
      </c>
      <c r="AD503" s="25">
        <f t="shared" ca="1" si="204"/>
        <v>103.85118792002623</v>
      </c>
      <c r="AE503" s="25">
        <f t="shared" ca="1" si="205"/>
        <v>374.35335250768202</v>
      </c>
      <c r="AF503" s="25">
        <f t="shared" ca="1" si="206"/>
        <v>44874.546976764468</v>
      </c>
      <c r="AH503" s="25">
        <f t="shared" ca="1" si="191"/>
        <v>0.33333218606220988</v>
      </c>
      <c r="AI503" s="25">
        <f t="shared" ca="1" si="192"/>
        <v>1.0000074638675871</v>
      </c>
    </row>
    <row r="504" spans="1:35">
      <c r="A504" s="25">
        <v>49.200000000000301</v>
      </c>
      <c r="B504" s="25">
        <f t="shared" si="207"/>
        <v>1</v>
      </c>
      <c r="C504" s="25">
        <f t="shared" si="208"/>
        <v>0</v>
      </c>
      <c r="E504" s="25">
        <f ca="1">Kp*(G504+H504*OnebyTi+Td*(G504-G503))</f>
        <v>0.33333220508848882</v>
      </c>
      <c r="F504" s="25">
        <f t="shared" ca="1" si="209"/>
        <v>1.0000073400464382</v>
      </c>
      <c r="G504" s="25">
        <f t="shared" ca="1" si="216"/>
        <v>-7.3400464382089581E-6</v>
      </c>
      <c r="H504" s="25">
        <f t="shared" ca="1" si="195"/>
        <v>0.33067997274109062</v>
      </c>
      <c r="I504" s="25">
        <f t="shared" ca="1" si="196"/>
        <v>1.7273906028198225</v>
      </c>
      <c r="J504" s="25">
        <f t="shared" ca="1" si="197"/>
        <v>0.9760345548432422</v>
      </c>
      <c r="K504" s="25">
        <f t="shared" ca="1" si="198"/>
        <v>3.3451430665093631</v>
      </c>
      <c r="M504" s="25">
        <f ca="1">Kp*(Q504+R504*OnebyTi+Td*(Q504-Q503))</f>
        <v>-76.020419475936279</v>
      </c>
      <c r="N504" s="25">
        <f t="shared" ca="1" si="210"/>
        <v>-67.106555645945178</v>
      </c>
      <c r="O504" s="25">
        <f t="shared" ca="1" si="217"/>
        <v>-17.246803880021151</v>
      </c>
      <c r="P504" s="25">
        <f t="shared" ca="1" si="211"/>
        <v>8.8883055609216459</v>
      </c>
      <c r="Q504" s="25">
        <f t="shared" ca="1" si="193"/>
        <v>-7.8883055609216459</v>
      </c>
      <c r="R504" s="25">
        <f t="shared" ca="1" si="199"/>
        <v>-30.061945685076623</v>
      </c>
      <c r="S504" s="25">
        <f t="shared" ca="1" si="200"/>
        <v>192.63715015029615</v>
      </c>
      <c r="T504" s="25">
        <f t="shared" ca="1" si="201"/>
        <v>1607.4548313769628</v>
      </c>
      <c r="U504" s="25">
        <f t="shared" ca="1" si="202"/>
        <v>187.31196603104556</v>
      </c>
      <c r="W504" s="25">
        <f ca="1">Kp*(AB504+AC504*OnebyTi+Td*(AB504-AB503))</f>
        <v>-38.400010554324737</v>
      </c>
      <c r="X504" s="25">
        <f t="shared" ca="1" si="212"/>
        <v>1.1169569364966159</v>
      </c>
      <c r="Y504" s="25">
        <f t="shared" ca="1" si="213"/>
        <v>13.009753361827416</v>
      </c>
      <c r="Z504" s="25">
        <f t="shared" ca="1" si="214"/>
        <v>13.77555418960238</v>
      </c>
      <c r="AA504" s="25">
        <f t="shared" ca="1" si="215"/>
        <v>8.7143650383489533</v>
      </c>
      <c r="AB504" s="25">
        <f t="shared" ca="1" si="194"/>
        <v>-7.7143650383489533</v>
      </c>
      <c r="AC504" s="25">
        <f t="shared" ca="1" si="203"/>
        <v>9.9649276945993783</v>
      </c>
      <c r="AD504" s="25">
        <f t="shared" ca="1" si="204"/>
        <v>104.62262442386113</v>
      </c>
      <c r="AE504" s="25">
        <f t="shared" ca="1" si="205"/>
        <v>380.30449530217209</v>
      </c>
      <c r="AF504" s="25">
        <f t="shared" ca="1" si="206"/>
        <v>46114.596311954425</v>
      </c>
      <c r="AH504" s="25">
        <f t="shared" ca="1" si="191"/>
        <v>0.33333220508848882</v>
      </c>
      <c r="AI504" s="25">
        <f t="shared" ca="1" si="192"/>
        <v>1.0000073400464382</v>
      </c>
    </row>
    <row r="505" spans="1:35">
      <c r="A505" s="25">
        <v>49.300000000000303</v>
      </c>
      <c r="B505" s="25">
        <f t="shared" si="207"/>
        <v>1</v>
      </c>
      <c r="C505" s="25">
        <f t="shared" si="208"/>
        <v>0</v>
      </c>
      <c r="E505" s="25">
        <f ca="1">Kp*(G505+H505*OnebyTi+Td*(G505-G504))</f>
        <v>0.3333322237986161</v>
      </c>
      <c r="F505" s="25">
        <f t="shared" ca="1" si="209"/>
        <v>1.000007218279535</v>
      </c>
      <c r="G505" s="25">
        <f t="shared" ca="1" si="216"/>
        <v>-7.2182795349817752E-6</v>
      </c>
      <c r="H505" s="25">
        <f t="shared" ca="1" si="195"/>
        <v>0.3306792509131371</v>
      </c>
      <c r="I505" s="25">
        <f t="shared" ca="1" si="196"/>
        <v>1.7273913246477759</v>
      </c>
      <c r="J505" s="25">
        <f t="shared" ca="1" si="197"/>
        <v>0.97603455484845258</v>
      </c>
      <c r="K505" s="25">
        <f t="shared" ca="1" si="198"/>
        <v>3.3451786526274705</v>
      </c>
      <c r="M505" s="25">
        <f ca="1">Kp*(Q505+R505*OnebyTi+Td*(Q505-Q504))</f>
        <v>-69.989172959071496</v>
      </c>
      <c r="N505" s="25">
        <f t="shared" ca="1" si="210"/>
        <v>-67.917446341151333</v>
      </c>
      <c r="O505" s="25">
        <f t="shared" ca="1" si="217"/>
        <v>-19.281607417992117</v>
      </c>
      <c r="P505" s="25">
        <f t="shared" ca="1" si="211"/>
        <v>7.8217175561246828</v>
      </c>
      <c r="Q505" s="25">
        <f t="shared" ca="1" si="193"/>
        <v>-6.8217175561246828</v>
      </c>
      <c r="R505" s="25">
        <f t="shared" ca="1" si="199"/>
        <v>-30.744117440689092</v>
      </c>
      <c r="S505" s="25">
        <f t="shared" ca="1" si="200"/>
        <v>193.31932190590862</v>
      </c>
      <c r="T505" s="25">
        <f t="shared" ca="1" si="201"/>
        <v>1612.1084144185168</v>
      </c>
      <c r="U505" s="25">
        <f t="shared" ca="1" si="202"/>
        <v>187.97778923686496</v>
      </c>
      <c r="W505" s="25">
        <f ca="1">Kp*(AB505+AC505*OnebyTi+Td*(AB505-AB504))</f>
        <v>-40.688853020193385</v>
      </c>
      <c r="X505" s="25">
        <f t="shared" ca="1" si="212"/>
        <v>-6.1192064452087358E-2</v>
      </c>
      <c r="Y505" s="25">
        <f t="shared" ca="1" si="213"/>
        <v>12.429734835868182</v>
      </c>
      <c r="Z505" s="25">
        <f t="shared" ca="1" si="214"/>
        <v>13.738205642513964</v>
      </c>
      <c r="AA505" s="25">
        <f t="shared" ca="1" si="215"/>
        <v>8.9612021459663254</v>
      </c>
      <c r="AB505" s="25">
        <f t="shared" ca="1" si="194"/>
        <v>-7.9612021459663254</v>
      </c>
      <c r="AC505" s="25">
        <f t="shared" ca="1" si="203"/>
        <v>9.1688074800027461</v>
      </c>
      <c r="AD505" s="25">
        <f t="shared" ca="1" si="204"/>
        <v>105.41874463845775</v>
      </c>
      <c r="AE505" s="25">
        <f t="shared" ca="1" si="205"/>
        <v>386.64256926306598</v>
      </c>
      <c r="AF505" s="25">
        <f t="shared" ca="1" si="206"/>
        <v>47398.028408794329</v>
      </c>
      <c r="AH505" s="25">
        <f t="shared" ca="1" si="191"/>
        <v>0.3333322237986161</v>
      </c>
      <c r="AI505" s="25">
        <f t="shared" ca="1" si="192"/>
        <v>1.000007218279535</v>
      </c>
    </row>
    <row r="506" spans="1:35">
      <c r="A506" s="25">
        <v>49.400000000000297</v>
      </c>
      <c r="B506" s="25">
        <f t="shared" si="207"/>
        <v>1</v>
      </c>
      <c r="C506" s="25">
        <f t="shared" si="208"/>
        <v>0</v>
      </c>
      <c r="E506" s="25">
        <f ca="1">Kp*(G506+H506*OnebyTi+Td*(G506-G505))</f>
        <v>0.33333224219839108</v>
      </c>
      <c r="F506" s="25">
        <f t="shared" ca="1" si="209"/>
        <v>1.0000070985327076</v>
      </c>
      <c r="G506" s="25">
        <f t="shared" ca="1" si="216"/>
        <v>-7.0985327076389382E-6</v>
      </c>
      <c r="H506" s="25">
        <f t="shared" ca="1" si="195"/>
        <v>0.33067854105986633</v>
      </c>
      <c r="I506" s="25">
        <f t="shared" ca="1" si="196"/>
        <v>1.7273920345010467</v>
      </c>
      <c r="J506" s="25">
        <f t="shared" ca="1" si="197"/>
        <v>0.97603455485349155</v>
      </c>
      <c r="K506" s="25">
        <f t="shared" ca="1" si="198"/>
        <v>3.3452137193790463</v>
      </c>
      <c r="M506" s="25">
        <f ca="1">Kp*(Q506+R506*OnebyTi+Td*(Q506-Q505))</f>
        <v>-63.612477331905581</v>
      </c>
      <c r="N506" s="25">
        <f t="shared" ca="1" si="210"/>
        <v>-68.479439443989037</v>
      </c>
      <c r="O506" s="25">
        <f t="shared" ca="1" si="217"/>
        <v>-21.266462408398752</v>
      </c>
      <c r="P506" s="25">
        <f t="shared" ca="1" si="211"/>
        <v>6.7156161497835223</v>
      </c>
      <c r="Q506" s="25">
        <f t="shared" ca="1" si="193"/>
        <v>-5.7156161497835223</v>
      </c>
      <c r="R506" s="25">
        <f t="shared" ca="1" si="199"/>
        <v>-31.315679055667445</v>
      </c>
      <c r="S506" s="25">
        <f t="shared" ca="1" si="200"/>
        <v>193.89088352088697</v>
      </c>
      <c r="T506" s="25">
        <f t="shared" ca="1" si="201"/>
        <v>1615.3752412156834</v>
      </c>
      <c r="U506" s="25">
        <f t="shared" ca="1" si="202"/>
        <v>188.5356531233117</v>
      </c>
      <c r="W506" s="25">
        <f ca="1">Kp*(AB506+AC506*OnebyTi+Td*(AB506-AB505))</f>
        <v>-42.91363978036722</v>
      </c>
      <c r="X506" s="25">
        <f t="shared" ca="1" si="212"/>
        <v>-1.2488589591731847</v>
      </c>
      <c r="Y506" s="25">
        <f t="shared" ca="1" si="213"/>
        <v>11.82054514242005</v>
      </c>
      <c r="Z506" s="25">
        <f t="shared" ca="1" si="214"/>
        <v>13.674390768249834</v>
      </c>
      <c r="AA506" s="25">
        <f t="shared" ca="1" si="215"/>
        <v>9.194179355655054</v>
      </c>
      <c r="AB506" s="25">
        <f t="shared" ca="1" si="194"/>
        <v>-8.194179355655054</v>
      </c>
      <c r="AC506" s="25">
        <f t="shared" ca="1" si="203"/>
        <v>8.3493895444372406</v>
      </c>
      <c r="AD506" s="25">
        <f t="shared" ca="1" si="204"/>
        <v>106.23816257402326</v>
      </c>
      <c r="AE506" s="25">
        <f t="shared" ca="1" si="205"/>
        <v>393.35702679433035</v>
      </c>
      <c r="AF506" s="25">
        <f t="shared" ca="1" si="206"/>
        <v>48721.695854114914</v>
      </c>
      <c r="AH506" s="25">
        <f t="shared" ca="1" si="191"/>
        <v>0.33333224219839108</v>
      </c>
      <c r="AI506" s="25">
        <f t="shared" ca="1" si="192"/>
        <v>1.0000070985327076</v>
      </c>
    </row>
    <row r="507" spans="1:35">
      <c r="A507" s="25">
        <v>49.500000000000298</v>
      </c>
      <c r="B507" s="25">
        <f t="shared" si="207"/>
        <v>1</v>
      </c>
      <c r="C507" s="25">
        <f t="shared" si="208"/>
        <v>0</v>
      </c>
      <c r="E507" s="25">
        <f ca="1">Kp*(G507+H507*OnebyTi+Td*(G507-G506))</f>
        <v>0.33333226029345681</v>
      </c>
      <c r="F507" s="25">
        <f t="shared" ca="1" si="209"/>
        <v>1.0000069807723613</v>
      </c>
      <c r="G507" s="25">
        <f t="shared" ca="1" si="216"/>
        <v>-6.980772361275811E-6</v>
      </c>
      <c r="H507" s="25">
        <f t="shared" ca="1" si="195"/>
        <v>0.3306778429826302</v>
      </c>
      <c r="I507" s="25">
        <f t="shared" ca="1" si="196"/>
        <v>1.727392732578283</v>
      </c>
      <c r="J507" s="25">
        <f t="shared" ca="1" si="197"/>
        <v>0.97603455485836466</v>
      </c>
      <c r="K507" s="25">
        <f t="shared" ca="1" si="198"/>
        <v>3.3452482742022345</v>
      </c>
      <c r="M507" s="25">
        <f ca="1">Kp*(Q507+R507*OnebyTi+Td*(Q507-Q506))</f>
        <v>-56.909854467930451</v>
      </c>
      <c r="N507" s="25">
        <f t="shared" ca="1" si="210"/>
        <v>-68.787190933021947</v>
      </c>
      <c r="O507" s="25">
        <f t="shared" ca="1" si="217"/>
        <v>-23.193249632714981</v>
      </c>
      <c r="P507" s="25">
        <f t="shared" ca="1" si="211"/>
        <v>5.5736523326093597</v>
      </c>
      <c r="Q507" s="25">
        <f t="shared" ca="1" si="193"/>
        <v>-4.5736523326093597</v>
      </c>
      <c r="R507" s="25">
        <f t="shared" ca="1" si="199"/>
        <v>-31.773044288928382</v>
      </c>
      <c r="S507" s="25">
        <f t="shared" ca="1" si="200"/>
        <v>194.3482487541479</v>
      </c>
      <c r="T507" s="25">
        <f t="shared" ca="1" si="201"/>
        <v>1617.4670707816417</v>
      </c>
      <c r="U507" s="25">
        <f t="shared" ca="1" si="202"/>
        <v>188.98205739516524</v>
      </c>
      <c r="W507" s="25">
        <f ca="1">Kp*(AB507+AC507*OnebyTi+Td*(AB507-AB506))</f>
        <v>-45.069177428783334</v>
      </c>
      <c r="X507" s="25">
        <f t="shared" ca="1" si="212"/>
        <v>-2.443705134331406</v>
      </c>
      <c r="Y507" s="25">
        <f t="shared" ca="1" si="213"/>
        <v>11.18314278295262</v>
      </c>
      <c r="Z507" s="25">
        <f t="shared" ca="1" si="214"/>
        <v>13.583977650191281</v>
      </c>
      <c r="AA507" s="25">
        <f t="shared" ca="1" si="215"/>
        <v>9.4126818446057694</v>
      </c>
      <c r="AB507" s="25">
        <f t="shared" ca="1" si="194"/>
        <v>-8.4126818446057694</v>
      </c>
      <c r="AC507" s="25">
        <f t="shared" ca="1" si="203"/>
        <v>7.5081213599766636</v>
      </c>
      <c r="AD507" s="25">
        <f t="shared" ca="1" si="204"/>
        <v>107.07943075848384</v>
      </c>
      <c r="AE507" s="25">
        <f t="shared" ca="1" si="205"/>
        <v>400.43434837618628</v>
      </c>
      <c r="AF507" s="25">
        <f t="shared" ca="1" si="206"/>
        <v>50082.419440176156</v>
      </c>
      <c r="AH507" s="25">
        <f t="shared" ca="1" si="191"/>
        <v>0.33333226029345681</v>
      </c>
      <c r="AI507" s="25">
        <f t="shared" ca="1" si="192"/>
        <v>1.0000069807723613</v>
      </c>
    </row>
    <row r="508" spans="1:35">
      <c r="A508" s="25">
        <v>49.6000000000003</v>
      </c>
      <c r="B508" s="25">
        <f t="shared" si="207"/>
        <v>1</v>
      </c>
      <c r="C508" s="25">
        <f t="shared" si="208"/>
        <v>0</v>
      </c>
      <c r="E508" s="25">
        <f ca="1">Kp*(G508+H508*OnebyTi+Td*(G508-G507))</f>
        <v>0.33333227808927518</v>
      </c>
      <c r="F508" s="25">
        <f t="shared" ca="1" si="209"/>
        <v>1.0000068649654712</v>
      </c>
      <c r="G508" s="25">
        <f t="shared" ca="1" si="216"/>
        <v>-6.8649654711983032E-6</v>
      </c>
      <c r="H508" s="25">
        <f t="shared" ca="1" si="195"/>
        <v>0.33067715648608309</v>
      </c>
      <c r="I508" s="25">
        <f t="shared" ca="1" si="196"/>
        <v>1.7273934190748301</v>
      </c>
      <c r="J508" s="25">
        <f t="shared" ca="1" si="197"/>
        <v>0.97603455486307744</v>
      </c>
      <c r="K508" s="25">
        <f t="shared" ca="1" si="198"/>
        <v>3.3452823244309715</v>
      </c>
      <c r="M508" s="25">
        <f ca="1">Kp*(Q508+R508*OnebyTi+Td*(Q508-Q507))</f>
        <v>-49.902306311340254</v>
      </c>
      <c r="N508" s="25">
        <f t="shared" ca="1" si="210"/>
        <v>-68.836244472050083</v>
      </c>
      <c r="O508" s="25">
        <f t="shared" ca="1" si="217"/>
        <v>-25.053963129714596</v>
      </c>
      <c r="P508" s="25">
        <f t="shared" ca="1" si="211"/>
        <v>4.3996594461162726</v>
      </c>
      <c r="Q508" s="25">
        <f t="shared" ca="1" si="193"/>
        <v>-3.3996594461162726</v>
      </c>
      <c r="R508" s="25">
        <f t="shared" ca="1" si="199"/>
        <v>-32.11301023354001</v>
      </c>
      <c r="S508" s="25">
        <f t="shared" ca="1" si="200"/>
        <v>194.68821469875954</v>
      </c>
      <c r="T508" s="25">
        <f t="shared" ca="1" si="201"/>
        <v>1618.6228392165985</v>
      </c>
      <c r="U508" s="25">
        <f t="shared" ca="1" si="202"/>
        <v>189.31387590458286</v>
      </c>
      <c r="W508" s="25">
        <f ca="1">Kp*(AB508+AC508*OnebyTi+Td*(AB508-AB507))</f>
        <v>-47.15036288502067</v>
      </c>
      <c r="X508" s="25">
        <f t="shared" ca="1" si="212"/>
        <v>-3.6433540608682193</v>
      </c>
      <c r="Y508" s="25">
        <f t="shared" ca="1" si="213"/>
        <v>10.518553567785432</v>
      </c>
      <c r="Z508" s="25">
        <f t="shared" ca="1" si="214"/>
        <v>13.466887552037301</v>
      </c>
      <c r="AA508" s="25">
        <f t="shared" ca="1" si="215"/>
        <v>9.6161183416219327</v>
      </c>
      <c r="AB508" s="25">
        <f t="shared" ca="1" si="194"/>
        <v>-8.6161183416219327</v>
      </c>
      <c r="AC508" s="25">
        <f t="shared" ca="1" si="203"/>
        <v>6.6465095258144702</v>
      </c>
      <c r="AD508" s="25">
        <f t="shared" ca="1" si="204"/>
        <v>107.94104259264603</v>
      </c>
      <c r="AE508" s="25">
        <f t="shared" ca="1" si="205"/>
        <v>407.85809790386969</v>
      </c>
      <c r="AF508" s="25">
        <f t="shared" ca="1" si="206"/>
        <v>51477.044033490383</v>
      </c>
      <c r="AH508" s="25">
        <f t="shared" ca="1" si="191"/>
        <v>0.33333227808927518</v>
      </c>
      <c r="AI508" s="25">
        <f t="shared" ca="1" si="192"/>
        <v>1.0000068649654712</v>
      </c>
    </row>
    <row r="509" spans="1:35">
      <c r="A509" s="25">
        <v>49.700000000000301</v>
      </c>
      <c r="B509" s="25">
        <f t="shared" si="207"/>
        <v>1</v>
      </c>
      <c r="C509" s="25">
        <f t="shared" si="208"/>
        <v>0</v>
      </c>
      <c r="E509" s="25">
        <f ca="1">Kp*(G509+H509*OnebyTi+Td*(G509-G508))</f>
        <v>0.33333229559110777</v>
      </c>
      <c r="F509" s="25">
        <f t="shared" ca="1" si="209"/>
        <v>1.0000067510795774</v>
      </c>
      <c r="G509" s="25">
        <f t="shared" ca="1" si="216"/>
        <v>-6.7510795773717547E-6</v>
      </c>
      <c r="H509" s="25">
        <f t="shared" ca="1" si="195"/>
        <v>0.33067648137812533</v>
      </c>
      <c r="I509" s="25">
        <f t="shared" ca="1" si="196"/>
        <v>1.7273940941827879</v>
      </c>
      <c r="J509" s="25">
        <f t="shared" ca="1" si="197"/>
        <v>0.97603455486763513</v>
      </c>
      <c r="K509" s="25">
        <f t="shared" ca="1" si="198"/>
        <v>3.3453158772964708</v>
      </c>
      <c r="M509" s="25">
        <f ca="1">Kp*(Q509+R509*OnebyTi+Td*(Q509-Q508))</f>
        <v>-42.612255021228933</v>
      </c>
      <c r="N509" s="25">
        <f t="shared" ca="1" si="210"/>
        <v>-68.623059699125335</v>
      </c>
      <c r="O509" s="25">
        <f t="shared" ca="1" si="217"/>
        <v>-26.840741800295756</v>
      </c>
      <c r="P509" s="25">
        <f t="shared" ca="1" si="211"/>
        <v>3.1976411186940705</v>
      </c>
      <c r="Q509" s="25">
        <f t="shared" ca="1" si="193"/>
        <v>-2.1976411186940705</v>
      </c>
      <c r="R509" s="25">
        <f t="shared" ca="1" si="199"/>
        <v>-32.332774345409419</v>
      </c>
      <c r="S509" s="25">
        <f t="shared" ca="1" si="200"/>
        <v>194.90797881062895</v>
      </c>
      <c r="T509" s="25">
        <f t="shared" ca="1" si="201"/>
        <v>1619.1058018652561</v>
      </c>
      <c r="U509" s="25">
        <f t="shared" ca="1" si="202"/>
        <v>189.5283732716872</v>
      </c>
      <c r="W509" s="25">
        <f ca="1">Kp*(AB509+AC509*OnebyTi+Td*(AB509-AB508))</f>
        <v>-49.15219474491024</v>
      </c>
      <c r="X509" s="25">
        <f t="shared" ca="1" si="212"/>
        <v>-4.8453957863135955</v>
      </c>
      <c r="Y509" s="25">
        <f t="shared" ca="1" si="213"/>
        <v>9.8278691825682643</v>
      </c>
      <c r="Z509" s="25">
        <f t="shared" ca="1" si="214"/>
        <v>13.323095606861235</v>
      </c>
      <c r="AA509" s="25">
        <f t="shared" ca="1" si="215"/>
        <v>9.8039225721288208</v>
      </c>
      <c r="AB509" s="25">
        <f t="shared" ca="1" si="194"/>
        <v>-8.8039225721288208</v>
      </c>
      <c r="AC509" s="25">
        <f t="shared" ca="1" si="203"/>
        <v>5.7661172686015885</v>
      </c>
      <c r="AD509" s="25">
        <f t="shared" ca="1" si="204"/>
        <v>108.8214348498589</v>
      </c>
      <c r="AE509" s="25">
        <f t="shared" ca="1" si="205"/>
        <v>415.60900316947362</v>
      </c>
      <c r="AF509" s="25">
        <f t="shared" ca="1" si="206"/>
        <v>52902.49224506101</v>
      </c>
      <c r="AH509" s="25">
        <f t="shared" ca="1" si="191"/>
        <v>0.33333229559110777</v>
      </c>
      <c r="AI509" s="25">
        <f t="shared" ca="1" si="192"/>
        <v>1.0000067510795774</v>
      </c>
    </row>
    <row r="510" spans="1:35">
      <c r="A510" s="25">
        <v>49.800000000000303</v>
      </c>
      <c r="B510" s="25">
        <f t="shared" si="207"/>
        <v>1</v>
      </c>
      <c r="C510" s="25">
        <f t="shared" si="208"/>
        <v>0</v>
      </c>
      <c r="E510" s="25">
        <f ca="1">Kp*(G510+H510*OnebyTi+Td*(G510-G509))</f>
        <v>0.33333231280400782</v>
      </c>
      <c r="F510" s="25">
        <f t="shared" ca="1" si="209"/>
        <v>1.0000066390827773</v>
      </c>
      <c r="G510" s="25">
        <f t="shared" ca="1" si="216"/>
        <v>-6.6390827773155081E-6</v>
      </c>
      <c r="H510" s="25">
        <f t="shared" ca="1" si="195"/>
        <v>0.33067581746984759</v>
      </c>
      <c r="I510" s="25">
        <f t="shared" ca="1" si="196"/>
        <v>1.7273947580910656</v>
      </c>
      <c r="J510" s="25">
        <f t="shared" ca="1" si="197"/>
        <v>0.97603455487204283</v>
      </c>
      <c r="K510" s="25">
        <f t="shared" ca="1" si="198"/>
        <v>3.345348939928702</v>
      </c>
      <c r="M510" s="25">
        <f ca="1">Kp*(Q510+R510*OnebyTi+Td*(Q510-Q509))</f>
        <v>-35.063476993451516</v>
      </c>
      <c r="N510" s="25">
        <f t="shared" ca="1" si="210"/>
        <v>-68.145037434648188</v>
      </c>
      <c r="O510" s="25">
        <f t="shared" ca="1" si="217"/>
        <v>-28.545900876985563</v>
      </c>
      <c r="P510" s="25">
        <f t="shared" ca="1" si="211"/>
        <v>1.9717584042065046</v>
      </c>
      <c r="Q510" s="25">
        <f t="shared" ca="1" si="193"/>
        <v>-0.97175840420650461</v>
      </c>
      <c r="R510" s="25">
        <f t="shared" ca="1" si="199"/>
        <v>-32.429950185830073</v>
      </c>
      <c r="S510" s="25">
        <f t="shared" ca="1" si="200"/>
        <v>195.00515465104959</v>
      </c>
      <c r="T510" s="25">
        <f t="shared" ca="1" si="201"/>
        <v>1619.2002333048708</v>
      </c>
      <c r="U510" s="25">
        <f t="shared" ca="1" si="202"/>
        <v>189.62322024983649</v>
      </c>
      <c r="W510" s="25">
        <f ca="1">Kp*(AB510+AC510*OnebyTi+Td*(AB510-AB509))</f>
        <v>-51.069784535492779</v>
      </c>
      <c r="X510" s="25">
        <f t="shared" ca="1" si="212"/>
        <v>-6.0473915401506178</v>
      </c>
      <c r="Y510" s="25">
        <f t="shared" ca="1" si="213"/>
        <v>9.1122456055823839</v>
      </c>
      <c r="Z510" s="25">
        <f t="shared" ca="1" si="214"/>
        <v>13.152631402648154</v>
      </c>
      <c r="AA510" s="25">
        <f t="shared" ca="1" si="215"/>
        <v>9.9755546663142898</v>
      </c>
      <c r="AB510" s="25">
        <f t="shared" ca="1" si="194"/>
        <v>-8.9755546663142898</v>
      </c>
      <c r="AC510" s="25">
        <f t="shared" ca="1" si="203"/>
        <v>4.8685618019701593</v>
      </c>
      <c r="AD510" s="25">
        <f t="shared" ca="1" si="204"/>
        <v>109.71899031649033</v>
      </c>
      <c r="AE510" s="25">
        <f t="shared" ca="1" si="205"/>
        <v>423.66506132627325</v>
      </c>
      <c r="AF510" s="25">
        <f t="shared" ca="1" si="206"/>
        <v>54355.814266034686</v>
      </c>
      <c r="AH510" s="25">
        <f t="shared" ca="1" si="191"/>
        <v>0.33333231280400782</v>
      </c>
      <c r="AI510" s="25">
        <f t="shared" ca="1" si="192"/>
        <v>1.0000066390827773</v>
      </c>
    </row>
    <row r="511" spans="1:35">
      <c r="A511" s="25">
        <v>49.900000000000297</v>
      </c>
      <c r="B511" s="25">
        <f t="shared" si="207"/>
        <v>1</v>
      </c>
      <c r="C511" s="25">
        <f t="shared" si="208"/>
        <v>0</v>
      </c>
      <c r="E511" s="25">
        <f ca="1">Kp*(G511+H511*OnebyTi+Td*(G511-G510))</f>
        <v>0.33333232973282495</v>
      </c>
      <c r="F511" s="25">
        <f t="shared" ca="1" si="209"/>
        <v>1.0000065289437172</v>
      </c>
      <c r="G511" s="25">
        <f t="shared" ca="1" si="216"/>
        <v>-6.5289437172211251E-6</v>
      </c>
      <c r="H511" s="25">
        <f t="shared" ca="1" si="195"/>
        <v>0.33067516457547586</v>
      </c>
      <c r="I511" s="25">
        <f t="shared" ca="1" si="196"/>
        <v>1.7273954109854373</v>
      </c>
      <c r="J511" s="25">
        <f t="shared" ca="1" si="197"/>
        <v>0.97603455487630553</v>
      </c>
      <c r="K511" s="25">
        <f t="shared" ca="1" si="198"/>
        <v>3.3453815193578511</v>
      </c>
      <c r="M511" s="25">
        <f ca="1">Kp*(Q511+R511*OnebyTi+Td*(Q511-Q510))</f>
        <v>-27.281030929085361</v>
      </c>
      <c r="N511" s="25">
        <f t="shared" ca="1" si="210"/>
        <v>-67.400541673693965</v>
      </c>
      <c r="O511" s="25">
        <f t="shared" ca="1" si="217"/>
        <v>-30.161963137913148</v>
      </c>
      <c r="P511" s="25">
        <f t="shared" ca="1" si="211"/>
        <v>0.72631616118270803</v>
      </c>
      <c r="Q511" s="25">
        <f t="shared" ca="1" si="193"/>
        <v>0.27368383881729197</v>
      </c>
      <c r="R511" s="25">
        <f t="shared" ca="1" si="199"/>
        <v>-32.402581801948344</v>
      </c>
      <c r="S511" s="25">
        <f t="shared" ca="1" si="200"/>
        <v>195.03252303493133</v>
      </c>
      <c r="T511" s="25">
        <f t="shared" ca="1" si="201"/>
        <v>1619.2077235892339</v>
      </c>
      <c r="U511" s="25">
        <f t="shared" ca="1" si="202"/>
        <v>189.64993273821619</v>
      </c>
      <c r="W511" s="25">
        <f ca="1">Kp*(AB511+AC511*OnebyTi+Td*(AB511-AB510))</f>
        <v>-52.898367850317193</v>
      </c>
      <c r="X511" s="25">
        <f t="shared" ca="1" si="212"/>
        <v>-7.24687844392027</v>
      </c>
      <c r="Y511" s="25">
        <f t="shared" ca="1" si="213"/>
        <v>8.3729013776246326</v>
      </c>
      <c r="Z511" s="25">
        <f t="shared" ca="1" si="214"/>
        <v>12.955579462086115</v>
      </c>
      <c r="AA511" s="25">
        <f t="shared" ca="1" si="215"/>
        <v>10.130502527150686</v>
      </c>
      <c r="AB511" s="25">
        <f t="shared" ca="1" si="194"/>
        <v>-9.1305025271506857</v>
      </c>
      <c r="AC511" s="25">
        <f t="shared" ca="1" si="203"/>
        <v>3.9555115492550907</v>
      </c>
      <c r="AD511" s="25">
        <f t="shared" ca="1" si="204"/>
        <v>110.6320405692054</v>
      </c>
      <c r="AE511" s="25">
        <f t="shared" ca="1" si="205"/>
        <v>432.00166896610375</v>
      </c>
      <c r="AF511" s="25">
        <f t="shared" ca="1" si="206"/>
        <v>55834.232287256025</v>
      </c>
      <c r="AH511" s="25">
        <f t="shared" ca="1" si="191"/>
        <v>0.33333232973282495</v>
      </c>
      <c r="AI511" s="25">
        <f t="shared" ca="1" si="192"/>
        <v>1.0000065289437172</v>
      </c>
    </row>
    <row r="512" spans="1:35">
      <c r="A512" s="25">
        <v>50.000000000000298</v>
      </c>
      <c r="B512" s="25">
        <f t="shared" si="207"/>
        <v>1</v>
      </c>
      <c r="C512" s="25">
        <f t="shared" si="208"/>
        <v>0</v>
      </c>
      <c r="E512" s="25">
        <f ca="1">Kp*(G512+H512*OnebyTi+Td*(G512-G511))</f>
        <v>0.33333234638221809</v>
      </c>
      <c r="F512" s="25">
        <f t="shared" ca="1" si="209"/>
        <v>1.0000064206315817</v>
      </c>
      <c r="G512" s="25">
        <f t="shared" ca="1" si="216"/>
        <v>-6.4206315817383341E-6</v>
      </c>
      <c r="H512" s="25">
        <f t="shared" ca="1" si="195"/>
        <v>0.33067452251231766</v>
      </c>
      <c r="I512" s="25">
        <f t="shared" ca="1" si="196"/>
        <v>1.7273960530485954</v>
      </c>
      <c r="J512" s="25">
        <f t="shared" ca="1" si="197"/>
        <v>0.97603455488042801</v>
      </c>
      <c r="K512" s="25">
        <f t="shared" ca="1" si="198"/>
        <v>3.34541362251576</v>
      </c>
      <c r="M512" s="25">
        <f ca="1">Kp*(Q512+R512*OnebyTi+Td*(Q512-Q511))</f>
        <v>-19.291180143027869</v>
      </c>
      <c r="N512" s="25">
        <f t="shared" ca="1" si="210"/>
        <v>-66.388918238072563</v>
      </c>
      <c r="O512" s="25">
        <f t="shared" ca="1" si="217"/>
        <v>-31.681689744442359</v>
      </c>
      <c r="P512" s="25">
        <f t="shared" ca="1" si="211"/>
        <v>-0.53425128597796323</v>
      </c>
      <c r="Q512" s="25">
        <f t="shared" ca="1" si="193"/>
        <v>1.5342512859779633</v>
      </c>
      <c r="R512" s="25">
        <f t="shared" ca="1" si="199"/>
        <v>-32.249156673350548</v>
      </c>
      <c r="S512" s="25">
        <f t="shared" ca="1" si="200"/>
        <v>195.18594816352913</v>
      </c>
      <c r="T512" s="25">
        <f t="shared" ca="1" si="201"/>
        <v>1619.4431162900864</v>
      </c>
      <c r="U512" s="25">
        <f t="shared" ca="1" si="202"/>
        <v>189.79968096531462</v>
      </c>
      <c r="W512" s="25">
        <f ca="1">Kp*(AB512+AC512*OnebyTi+Td*(AB512-AB511))</f>
        <v>-54.633315341080745</v>
      </c>
      <c r="X512" s="25">
        <f t="shared" ca="1" si="212"/>
        <v>-8.4413743174566456</v>
      </c>
      <c r="Y512" s="25">
        <f t="shared" ca="1" si="213"/>
        <v>7.6111157265557532</v>
      </c>
      <c r="Z512" s="25">
        <f t="shared" ca="1" si="214"/>
        <v>12.732079614578963</v>
      </c>
      <c r="AA512" s="25">
        <f t="shared" ca="1" si="215"/>
        <v>10.268283155097246</v>
      </c>
      <c r="AB512" s="25">
        <f t="shared" ca="1" si="194"/>
        <v>-9.2682831550972455</v>
      </c>
      <c r="AC512" s="25">
        <f t="shared" ca="1" si="203"/>
        <v>3.0286832337453662</v>
      </c>
      <c r="AD512" s="25">
        <f t="shared" ca="1" si="204"/>
        <v>111.55886888471512</v>
      </c>
      <c r="AE512" s="25">
        <f t="shared" ca="1" si="205"/>
        <v>440.59177623040966</v>
      </c>
      <c r="AF512" s="25">
        <f t="shared" ca="1" si="206"/>
        <v>57335.178022790984</v>
      </c>
      <c r="AH512" s="25">
        <f t="shared" ca="1" si="191"/>
        <v>0.33333234638221809</v>
      </c>
      <c r="AI512" s="25">
        <f t="shared" ca="1" si="192"/>
        <v>1.0000064206315817</v>
      </c>
    </row>
    <row r="513" spans="1:35">
      <c r="A513" s="25">
        <v>50.1000000000002</v>
      </c>
      <c r="B513" s="25">
        <f t="shared" si="207"/>
        <v>1</v>
      </c>
      <c r="C513" s="25">
        <f t="shared" si="208"/>
        <v>0</v>
      </c>
      <c r="E513" s="25">
        <f ca="1">Kp*(G513+H513*OnebyTi+Td*(G513-G512))</f>
        <v>0.33333236275666756</v>
      </c>
      <c r="F513" s="25">
        <f t="shared" ca="1" si="209"/>
        <v>1.0000063141160835</v>
      </c>
      <c r="G513" s="25">
        <f t="shared" ref="G513:G576" ca="1" si="218">B513-F513</f>
        <v>-6.3141160835389343E-6</v>
      </c>
      <c r="H513" s="25">
        <f t="shared" ref="H513:H576" ca="1" si="219">H512+G513*0.1</f>
        <v>0.33067389110070933</v>
      </c>
      <c r="I513" s="25">
        <f t="shared" ref="I513:I576" ca="1" si="220">IF(ROW()&lt;12,0,I512+ABS(G513)*0.1)</f>
        <v>1.7273966844602038</v>
      </c>
      <c r="J513" s="25">
        <f t="shared" ref="J513:J576" ca="1" si="221">IF(ROW()&lt;12,0,J512+((G513)^2)*0.1)</f>
        <v>0.97603455488441482</v>
      </c>
      <c r="K513" s="25">
        <f t="shared" ref="K513:K576" ca="1" si="222">IF(ROW()&lt;12,0,K512+A513*ABS(G513)*0.1)</f>
        <v>3.3454452562373387</v>
      </c>
      <c r="M513" s="25">
        <f ca="1">Kp*(Q513+R513*OnebyTi+Td*(Q513-Q512))</f>
        <v>-11.121309330459033</v>
      </c>
      <c r="N513" s="25">
        <f t="shared" ca="1" si="210"/>
        <v>-65.110509974583778</v>
      </c>
      <c r="O513" s="25">
        <f t="shared" ref="O513:O576" ca="1" si="223">IF((ROW()-12)*0.1&lt;L_2,0,OFFSET(N513,-1,0)*b_2/K_2-O512*a_2)</f>
        <v>-33.098110581504599</v>
      </c>
      <c r="P513" s="25">
        <f t="shared" ca="1" si="211"/>
        <v>-1.8053951591276038</v>
      </c>
      <c r="Q513" s="25">
        <f t="shared" ref="Q513:Q576" ca="1" si="224">B513-P513</f>
        <v>2.8053951591276038</v>
      </c>
      <c r="R513" s="25">
        <f t="shared" ref="R513:R576" ca="1" si="225">R512+Q513*0.1</f>
        <v>-31.968617157437787</v>
      </c>
      <c r="S513" s="25">
        <f t="shared" ref="S513:S576" ca="1" si="226">IF(ROW()&lt;12,0,S512+ABS(Q513)*0.1)</f>
        <v>195.46648767944188</v>
      </c>
      <c r="T513" s="25">
        <f t="shared" ref="T513:T576" ca="1" si="227">IF(ROW()&lt;12,0,T512+((Q513)^2)*0.1)</f>
        <v>1620.2301404899722</v>
      </c>
      <c r="U513" s="25">
        <f t="shared" ref="U513:U576" ca="1" si="228">IF(ROW()&lt;12,0,U512+J513*ABS(Q513)*0.1)</f>
        <v>190.07349722685603</v>
      </c>
      <c r="W513" s="25">
        <f ca="1">Kp*(AB513+AC513*OnebyTi+Td*(AB513-AB512))</f>
        <v>-56.270143541667572</v>
      </c>
      <c r="X513" s="25">
        <f t="shared" ca="1" si="212"/>
        <v>-9.6283825723604792</v>
      </c>
      <c r="Y513" s="25">
        <f t="shared" ca="1" si="213"/>
        <v>6.8282265489127099</v>
      </c>
      <c r="Z513" s="25">
        <f t="shared" ca="1" si="214"/>
        <v>12.482327258649009</v>
      </c>
      <c r="AA513" s="25">
        <f t="shared" ca="1" si="215"/>
        <v>10.388443926339272</v>
      </c>
      <c r="AB513" s="25">
        <f t="shared" ref="AB513:AB576" ca="1" si="229">B513-AA513</f>
        <v>-9.3884439263392725</v>
      </c>
      <c r="AC513" s="25">
        <f t="shared" ref="AC513:AC576" ca="1" si="230">AC512+AB513*0.1</f>
        <v>2.089838841111439</v>
      </c>
      <c r="AD513" s="25">
        <f t="shared" ref="AD513:AD576" ca="1" si="231">IF(ROW()&lt;12,0,AD512+ABS(AB513)*0.1)</f>
        <v>112.49771327734905</v>
      </c>
      <c r="AE513" s="25">
        <f t="shared" ref="AE513:AE576" ca="1" si="232">IF(ROW()&lt;12,0,AE512+((AB513)^2)*0.1)</f>
        <v>449.40606416621137</v>
      </c>
      <c r="AF513" s="25">
        <f t="shared" ref="AF513:AF576" ca="1" si="233">IF(ROW()&lt;12,0,AF512+T513*ABS(AB513)*0.1)</f>
        <v>58856.322004966474</v>
      </c>
      <c r="AH513" s="25">
        <f t="shared" ca="1" si="191"/>
        <v>0.33333236275666756</v>
      </c>
      <c r="AI513" s="25">
        <f t="shared" ca="1" si="192"/>
        <v>1.0000063141160835</v>
      </c>
    </row>
    <row r="514" spans="1:35">
      <c r="A514" s="25">
        <v>50.200000000000202</v>
      </c>
      <c r="B514" s="25">
        <f t="shared" si="207"/>
        <v>1</v>
      </c>
      <c r="C514" s="25">
        <f t="shared" si="208"/>
        <v>0</v>
      </c>
      <c r="E514" s="25">
        <f ca="1">Kp*(G514+H514*OnebyTi+Td*(G514-G513))</f>
        <v>0.33333237886050543</v>
      </c>
      <c r="F514" s="25">
        <f t="shared" ca="1" si="209"/>
        <v>1.0000062093674509</v>
      </c>
      <c r="G514" s="25">
        <f t="shared" ca="1" si="218"/>
        <v>-6.2093674508822971E-6</v>
      </c>
      <c r="H514" s="25">
        <f t="shared" ca="1" si="219"/>
        <v>0.33067327016396425</v>
      </c>
      <c r="I514" s="25">
        <f t="shared" ca="1" si="220"/>
        <v>1.7273973053969489</v>
      </c>
      <c r="J514" s="25">
        <f t="shared" ca="1" si="221"/>
        <v>0.9760345548882704</v>
      </c>
      <c r="K514" s="25">
        <f t="shared" ca="1" si="222"/>
        <v>3.3454764272619419</v>
      </c>
      <c r="M514" s="25">
        <f ca="1">Kp*(Q514+R514*OnebyTi+Td*(Q514-Q513))</f>
        <v>-2.7998360325827969</v>
      </c>
      <c r="N514" s="25">
        <f t="shared" ca="1" si="210"/>
        <v>-63.566668397458507</v>
      </c>
      <c r="O514" s="25">
        <f t="shared" ca="1" si="223"/>
        <v>-34.404553979975255</v>
      </c>
      <c r="P514" s="25">
        <f t="shared" ca="1" si="211"/>
        <v>-3.0824678640440539</v>
      </c>
      <c r="Q514" s="25">
        <f t="shared" ca="1" si="224"/>
        <v>4.0824678640440535</v>
      </c>
      <c r="R514" s="25">
        <f t="shared" ca="1" si="225"/>
        <v>-31.560370371033382</v>
      </c>
      <c r="S514" s="25">
        <f t="shared" ca="1" si="226"/>
        <v>195.8747344658463</v>
      </c>
      <c r="T514" s="25">
        <f t="shared" ca="1" si="227"/>
        <v>1621.8967948760674</v>
      </c>
      <c r="U514" s="25">
        <f t="shared" ca="1" si="228"/>
        <v>190.47196019730882</v>
      </c>
      <c r="W514" s="25">
        <f ca="1">Kp*(AB514+AC514*OnebyTi+Td*(AB514-AB513))</f>
        <v>-57.804525500748007</v>
      </c>
      <c r="X514" s="25">
        <f t="shared" ca="1" si="212"/>
        <v>-10.805397183551896</v>
      </c>
      <c r="Y514" s="25">
        <f t="shared" ca="1" si="213"/>
        <v>6.0256282513014181</v>
      </c>
      <c r="Z514" s="25">
        <f t="shared" ca="1" si="214"/>
        <v>12.206573513104249</v>
      </c>
      <c r="AA514" s="25">
        <f t="shared" ca="1" si="215"/>
        <v>10.490563821484381</v>
      </c>
      <c r="AB514" s="25">
        <f t="shared" ca="1" si="229"/>
        <v>-9.4905638214843808</v>
      </c>
      <c r="AC514" s="25">
        <f t="shared" ca="1" si="230"/>
        <v>1.1407824589630009</v>
      </c>
      <c r="AD514" s="25">
        <f t="shared" ca="1" si="231"/>
        <v>113.44676965949749</v>
      </c>
      <c r="AE514" s="25">
        <f t="shared" ca="1" si="232"/>
        <v>458.41314433117816</v>
      </c>
      <c r="AF514" s="25">
        <f t="shared" ca="1" si="233"/>
        <v>60395.593509329701</v>
      </c>
      <c r="AH514" s="25">
        <f t="shared" ref="AH514:AH577" ca="1" si="234">IF(ProcessModel = "Model1", E514, IF(ProcessModel = "Model2", M514, W514))</f>
        <v>0.33333237886050543</v>
      </c>
      <c r="AI514" s="25">
        <f t="shared" ref="AI514:AI577" ca="1" si="235">IF(ProcessModel = "Model1", F514, IF(ProcessModel = "Model2", P514, AA514))</f>
        <v>1.0000062093674509</v>
      </c>
    </row>
    <row r="515" spans="1:35">
      <c r="A515" s="25">
        <v>50.300000000000203</v>
      </c>
      <c r="B515" s="25">
        <f t="shared" si="207"/>
        <v>1</v>
      </c>
      <c r="C515" s="25">
        <f t="shared" si="208"/>
        <v>0</v>
      </c>
      <c r="E515" s="25">
        <f ca="1">Kp*(G515+H515*OnebyTi+Td*(G515-G514))</f>
        <v>0.33333239469794418</v>
      </c>
      <c r="F515" s="25">
        <f t="shared" ca="1" si="209"/>
        <v>1.000006106356415</v>
      </c>
      <c r="G515" s="25">
        <f t="shared" ca="1" si="218"/>
        <v>-6.1063564149588245E-6</v>
      </c>
      <c r="H515" s="25">
        <f t="shared" ca="1" si="219"/>
        <v>0.33067265952832275</v>
      </c>
      <c r="I515" s="25">
        <f t="shared" ca="1" si="220"/>
        <v>1.7273979160325905</v>
      </c>
      <c r="J515" s="25">
        <f t="shared" ca="1" si="221"/>
        <v>0.9760345548919992</v>
      </c>
      <c r="K515" s="25">
        <f t="shared" ca="1" si="222"/>
        <v>3.3455071422347094</v>
      </c>
      <c r="M515" s="25">
        <f ca="1">Kp*(Q515+R515*OnebyTi+Td*(Q515-Q514))</f>
        <v>5.6438829338544005</v>
      </c>
      <c r="N515" s="25">
        <f t="shared" ca="1" si="210"/>
        <v>-61.759761685037219</v>
      </c>
      <c r="O515" s="25">
        <f t="shared" ca="1" si="223"/>
        <v>-35.594675701198177</v>
      </c>
      <c r="P515" s="25">
        <f t="shared" ca="1" si="211"/>
        <v>-4.3607392029095324</v>
      </c>
      <c r="Q515" s="25">
        <f t="shared" ca="1" si="224"/>
        <v>5.3607392029095324</v>
      </c>
      <c r="R515" s="25">
        <f t="shared" ca="1" si="225"/>
        <v>-31.02429645074243</v>
      </c>
      <c r="S515" s="25">
        <f t="shared" ca="1" si="226"/>
        <v>196.41080838613726</v>
      </c>
      <c r="T515" s="25">
        <f t="shared" ca="1" si="227"/>
        <v>1624.7705473562285</v>
      </c>
      <c r="U515" s="25">
        <f t="shared" ca="1" si="228"/>
        <v>190.9951868674892</v>
      </c>
      <c r="W515" s="25">
        <f ca="1">Kp*(AB515+AC515*OnebyTi+Td*(AB515-AB514))</f>
        <v>-59.232301199257016</v>
      </c>
      <c r="X515" s="25">
        <f t="shared" ca="1" si="212"/>
        <v>-11.969907729492485</v>
      </c>
      <c r="Y515" s="25">
        <f t="shared" ca="1" si="213"/>
        <v>5.2047694546005019</v>
      </c>
      <c r="Z515" s="25">
        <f t="shared" ca="1" si="214"/>
        <v>11.905125255556539</v>
      </c>
      <c r="AA515" s="25">
        <f t="shared" ca="1" si="215"/>
        <v>10.574254601707034</v>
      </c>
      <c r="AB515" s="25">
        <f t="shared" ca="1" si="229"/>
        <v>-9.5742546017070342</v>
      </c>
      <c r="AC515" s="25">
        <f t="shared" ca="1" si="230"/>
        <v>0.18335699879229739</v>
      </c>
      <c r="AD515" s="25">
        <f t="shared" ca="1" si="231"/>
        <v>114.40419511966819</v>
      </c>
      <c r="AE515" s="25">
        <f t="shared" ca="1" si="232"/>
        <v>467.57977944900898</v>
      </c>
      <c r="AF515" s="25">
        <f t="shared" ca="1" si="233"/>
        <v>61951.190198304044</v>
      </c>
      <c r="AH515" s="25">
        <f t="shared" ca="1" si="234"/>
        <v>0.33333239469794418</v>
      </c>
      <c r="AI515" s="25">
        <f t="shared" ca="1" si="235"/>
        <v>1.000006106356415</v>
      </c>
    </row>
    <row r="516" spans="1:35">
      <c r="A516" s="25">
        <v>50.400000000000198</v>
      </c>
      <c r="B516" s="25">
        <f t="shared" si="207"/>
        <v>1</v>
      </c>
      <c r="C516" s="25">
        <f t="shared" si="208"/>
        <v>0</v>
      </c>
      <c r="E516" s="25">
        <f ca="1">Kp*(G516+H516*OnebyTi+Td*(G516-G515))</f>
        <v>0.33333241027309274</v>
      </c>
      <c r="F516" s="25">
        <f t="shared" ca="1" si="209"/>
        <v>1.0000060050541986</v>
      </c>
      <c r="G516" s="25">
        <f t="shared" ca="1" si="218"/>
        <v>-6.0050541985656736E-6</v>
      </c>
      <c r="H516" s="25">
        <f t="shared" ca="1" si="219"/>
        <v>0.33067205902290292</v>
      </c>
      <c r="I516" s="25">
        <f t="shared" ca="1" si="220"/>
        <v>1.7273985165380104</v>
      </c>
      <c r="J516" s="25">
        <f t="shared" ca="1" si="221"/>
        <v>0.97603455489560531</v>
      </c>
      <c r="K516" s="25">
        <f t="shared" ca="1" si="222"/>
        <v>3.3455374077078703</v>
      </c>
      <c r="M516" s="25">
        <f ca="1">Kp*(Q516+R516*OnebyTi+Td*(Q516-Q515))</f>
        <v>14.179649796381605</v>
      </c>
      <c r="N516" s="25">
        <f t="shared" ca="1" si="210"/>
        <v>-59.693178953293838</v>
      </c>
      <c r="O516" s="25">
        <f t="shared" ca="1" si="223"/>
        <v>-36.662487064984731</v>
      </c>
      <c r="P516" s="25">
        <f t="shared" ca="1" si="211"/>
        <v>-5.6354131080233962</v>
      </c>
      <c r="Q516" s="25">
        <f t="shared" ca="1" si="224"/>
        <v>6.6354131080233962</v>
      </c>
      <c r="R516" s="25">
        <f t="shared" ca="1" si="225"/>
        <v>-30.360755139940089</v>
      </c>
      <c r="S516" s="25">
        <f t="shared" ca="1" si="226"/>
        <v>197.07434969693961</v>
      </c>
      <c r="T516" s="25">
        <f t="shared" ca="1" si="227"/>
        <v>1629.1734180676413</v>
      </c>
      <c r="U516" s="25">
        <f t="shared" ca="1" si="228"/>
        <v>191.642826115433</v>
      </c>
      <c r="W516" s="25">
        <f ca="1">Kp*(AB516+AC516*OnebyTi+Td*(AB516-AB515))</f>
        <v>-60.549487729275164</v>
      </c>
      <c r="X516" s="25">
        <f t="shared" ca="1" si="212"/>
        <v>-13.119404491432672</v>
      </c>
      <c r="Y516" s="25">
        <f t="shared" ca="1" si="213"/>
        <v>4.3671505643178303</v>
      </c>
      <c r="Z516" s="25">
        <f t="shared" ca="1" si="214"/>
        <v>11.578345047093935</v>
      </c>
      <c r="AA516" s="25">
        <f t="shared" ca="1" si="215"/>
        <v>10.639161929410385</v>
      </c>
      <c r="AB516" s="25">
        <f t="shared" ca="1" si="229"/>
        <v>-9.6391619294103847</v>
      </c>
      <c r="AC516" s="25">
        <f t="shared" ca="1" si="230"/>
        <v>-0.78055919414874109</v>
      </c>
      <c r="AD516" s="25">
        <f t="shared" ca="1" si="231"/>
        <v>115.36811131260923</v>
      </c>
      <c r="AE516" s="25">
        <f t="shared" ca="1" si="232"/>
        <v>476.87112371914844</v>
      </c>
      <c r="AF516" s="25">
        <f t="shared" ca="1" si="233"/>
        <v>63521.576837088542</v>
      </c>
      <c r="AH516" s="25">
        <f t="shared" ca="1" si="234"/>
        <v>0.33333241027309274</v>
      </c>
      <c r="AI516" s="25">
        <f t="shared" ca="1" si="235"/>
        <v>1.0000060050541986</v>
      </c>
    </row>
    <row r="517" spans="1:35">
      <c r="A517" s="25">
        <v>50.500000000000199</v>
      </c>
      <c r="B517" s="25">
        <f t="shared" si="207"/>
        <v>1</v>
      </c>
      <c r="C517" s="25">
        <f t="shared" si="208"/>
        <v>0</v>
      </c>
      <c r="E517" s="25">
        <f ca="1">Kp*(G517+H517*OnebyTi+Td*(G517-G516))</f>
        <v>0.33333242558999904</v>
      </c>
      <c r="F517" s="25">
        <f t="shared" ca="1" si="209"/>
        <v>1.0000059054325026</v>
      </c>
      <c r="G517" s="25">
        <f t="shared" ca="1" si="218"/>
        <v>-5.9054325025620358E-6</v>
      </c>
      <c r="H517" s="25">
        <f t="shared" ca="1" si="219"/>
        <v>0.33067146847965267</v>
      </c>
      <c r="I517" s="25">
        <f t="shared" ca="1" si="220"/>
        <v>1.7273991070812607</v>
      </c>
      <c r="J517" s="25">
        <f t="shared" ca="1" si="221"/>
        <v>0.97603455489909274</v>
      </c>
      <c r="K517" s="25">
        <f t="shared" ca="1" si="222"/>
        <v>3.3455672301420081</v>
      </c>
      <c r="M517" s="25">
        <f ca="1">Kp*(Q517+R517*OnebyTi+Td*(Q517-Q516))</f>
        <v>22.7765285874729</v>
      </c>
      <c r="N517" s="25">
        <f t="shared" ca="1" si="210"/>
        <v>-57.371330741823648</v>
      </c>
      <c r="O517" s="25">
        <f t="shared" ca="1" si="223"/>
        <v>-37.602382104098794</v>
      </c>
      <c r="P517" s="25">
        <f t="shared" ca="1" si="211"/>
        <v>-6.9016448405219091</v>
      </c>
      <c r="Q517" s="25">
        <f t="shared" ca="1" si="224"/>
        <v>7.9016448405219091</v>
      </c>
      <c r="R517" s="25">
        <f t="shared" ca="1" si="225"/>
        <v>-29.570590655887898</v>
      </c>
      <c r="S517" s="25">
        <f t="shared" ca="1" si="226"/>
        <v>197.86451418099179</v>
      </c>
      <c r="T517" s="25">
        <f t="shared" ca="1" si="227"/>
        <v>1635.4170171862158</v>
      </c>
      <c r="U517" s="25">
        <f t="shared" ca="1" si="228"/>
        <v>192.41405395592196</v>
      </c>
      <c r="W517" s="25">
        <f ca="1">Kp*(AB517+AC517*OnebyTi+Td*(AB517-AB516))</f>
        <v>-61.752289211092219</v>
      </c>
      <c r="X517" s="25">
        <f t="shared" ca="1" si="212"/>
        <v>-14.251383601823806</v>
      </c>
      <c r="Y517" s="25">
        <f t="shared" ca="1" si="213"/>
        <v>3.5143212107489297</v>
      </c>
      <c r="Z517" s="25">
        <f t="shared" ca="1" si="214"/>
        <v>11.226650942131668</v>
      </c>
      <c r="AA517" s="25">
        <f t="shared" ca="1" si="215"/>
        <v>10.684966430559024</v>
      </c>
      <c r="AB517" s="25">
        <f t="shared" ca="1" si="229"/>
        <v>-9.6849664305590242</v>
      </c>
      <c r="AC517" s="25">
        <f t="shared" ca="1" si="230"/>
        <v>-1.7490558372046436</v>
      </c>
      <c r="AD517" s="25">
        <f t="shared" ca="1" si="231"/>
        <v>116.33660795566513</v>
      </c>
      <c r="AE517" s="25">
        <f t="shared" ca="1" si="232"/>
        <v>486.25098119525398</v>
      </c>
      <c r="AF517" s="25">
        <f t="shared" ca="1" si="233"/>
        <v>65105.472728229892</v>
      </c>
      <c r="AH517" s="25">
        <f t="shared" ca="1" si="234"/>
        <v>0.33333242558999904</v>
      </c>
      <c r="AI517" s="25">
        <f t="shared" ca="1" si="235"/>
        <v>1.0000059054325026</v>
      </c>
    </row>
    <row r="518" spans="1:35">
      <c r="A518" s="25">
        <v>50.6000000000002</v>
      </c>
      <c r="B518" s="25">
        <f t="shared" si="207"/>
        <v>1</v>
      </c>
      <c r="C518" s="25">
        <f t="shared" si="208"/>
        <v>0</v>
      </c>
      <c r="E518" s="25">
        <f ca="1">Kp*(G518+H518*OnebyTi+Td*(G518-G517))</f>
        <v>0.33333244065265755</v>
      </c>
      <c r="F518" s="25">
        <f t="shared" ca="1" si="209"/>
        <v>1.0000058074634954</v>
      </c>
      <c r="G518" s="25">
        <f t="shared" ca="1" si="218"/>
        <v>-5.8074634954330406E-6</v>
      </c>
      <c r="H518" s="25">
        <f t="shared" ca="1" si="219"/>
        <v>0.33067088773330311</v>
      </c>
      <c r="I518" s="25">
        <f t="shared" ca="1" si="220"/>
        <v>1.7273996878276101</v>
      </c>
      <c r="J518" s="25">
        <f t="shared" ca="1" si="221"/>
        <v>0.97603455490246538</v>
      </c>
      <c r="K518" s="25">
        <f t="shared" ca="1" si="222"/>
        <v>3.345596615907295</v>
      </c>
      <c r="M518" s="25">
        <f ca="1">Kp*(Q518+R518*OnebyTi+Td*(Q518-Q517))</f>
        <v>31.4029520168658</v>
      </c>
      <c r="N518" s="25">
        <f t="shared" ca="1" si="210"/>
        <v>-54.79964566133556</v>
      </c>
      <c r="O518" s="25">
        <f t="shared" ca="1" si="223"/>
        <v>-38.409163630385912</v>
      </c>
      <c r="P518" s="25">
        <f t="shared" ca="1" si="211"/>
        <v>-8.1545585953981945</v>
      </c>
      <c r="Q518" s="25">
        <f t="shared" ca="1" si="224"/>
        <v>9.1545585953981945</v>
      </c>
      <c r="R518" s="25">
        <f t="shared" ca="1" si="225"/>
        <v>-28.655134796348079</v>
      </c>
      <c r="S518" s="25">
        <f t="shared" ca="1" si="226"/>
        <v>198.77997004053162</v>
      </c>
      <c r="T518" s="25">
        <f t="shared" ca="1" si="227"/>
        <v>1643.7976114938738</v>
      </c>
      <c r="U518" s="25">
        <f t="shared" ca="1" si="228"/>
        <v>193.30757050832077</v>
      </c>
      <c r="W518" s="25">
        <f ca="1">Kp*(AB518+AC518*OnebyTi+Td*(AB518-AB517))</f>
        <v>-62.837106425538501</v>
      </c>
      <c r="X518" s="25">
        <f t="shared" ca="1" si="212"/>
        <v>-15.36335223183576</v>
      </c>
      <c r="Y518" s="25">
        <f t="shared" ca="1" si="213"/>
        <v>2.647877562889323</v>
      </c>
      <c r="Z518" s="25">
        <f t="shared" ca="1" si="214"/>
        <v>10.850516182691878</v>
      </c>
      <c r="AA518" s="25">
        <f t="shared" ca="1" si="215"/>
        <v>10.711384695927473</v>
      </c>
      <c r="AB518" s="25">
        <f t="shared" ca="1" si="229"/>
        <v>-9.7113846959274728</v>
      </c>
      <c r="AC518" s="25">
        <f t="shared" ca="1" si="230"/>
        <v>-2.7201943067973908</v>
      </c>
      <c r="AD518" s="25">
        <f t="shared" ca="1" si="231"/>
        <v>117.30774642525787</v>
      </c>
      <c r="AE518" s="25">
        <f t="shared" ca="1" si="232"/>
        <v>495.6820804664834</v>
      </c>
      <c r="AF518" s="25">
        <f t="shared" ca="1" si="233"/>
        <v>66701.827824976266</v>
      </c>
      <c r="AH518" s="25">
        <f t="shared" ca="1" si="234"/>
        <v>0.33333244065265755</v>
      </c>
      <c r="AI518" s="25">
        <f t="shared" ca="1" si="235"/>
        <v>1.0000058074634954</v>
      </c>
    </row>
    <row r="519" spans="1:35">
      <c r="A519" s="25">
        <v>50.700000000000202</v>
      </c>
      <c r="B519" s="25">
        <f t="shared" si="207"/>
        <v>1</v>
      </c>
      <c r="C519" s="25">
        <f t="shared" si="208"/>
        <v>0</v>
      </c>
      <c r="E519" s="25">
        <f ca="1">Kp*(G519+H519*OnebyTi+Td*(G519-G518))</f>
        <v>0.3333324554650387</v>
      </c>
      <c r="F519" s="25">
        <f t="shared" ca="1" si="209"/>
        <v>1.0000057111198017</v>
      </c>
      <c r="G519" s="25">
        <f t="shared" ca="1" si="218"/>
        <v>-5.7111198017434361E-6</v>
      </c>
      <c r="H519" s="25">
        <f t="shared" ca="1" si="219"/>
        <v>0.33067031662132296</v>
      </c>
      <c r="I519" s="25">
        <f t="shared" ca="1" si="220"/>
        <v>1.7274002589395903</v>
      </c>
      <c r="J519" s="25">
        <f t="shared" ca="1" si="221"/>
        <v>0.9760345549057271</v>
      </c>
      <c r="K519" s="25">
        <f t="shared" ca="1" si="222"/>
        <v>3.3456255712846898</v>
      </c>
      <c r="M519" s="25">
        <f ca="1">Kp*(Q519+R519*OnebyTi+Td*(Q519-Q518))</f>
        <v>40.02683210657883</v>
      </c>
      <c r="N519" s="25">
        <f t="shared" ca="1" si="210"/>
        <v>-51.984563165476963</v>
      </c>
      <c r="O519" s="25">
        <f t="shared" ca="1" si="223"/>
        <v>-39.078068100311881</v>
      </c>
      <c r="P519" s="25">
        <f t="shared" ca="1" si="211"/>
        <v>-9.3892654518246452</v>
      </c>
      <c r="Q519" s="25">
        <f t="shared" ca="1" si="224"/>
        <v>10.389265451824645</v>
      </c>
      <c r="R519" s="25">
        <f t="shared" ca="1" si="225"/>
        <v>-27.616208251165617</v>
      </c>
      <c r="S519" s="25">
        <f t="shared" ca="1" si="226"/>
        <v>199.8188965857141</v>
      </c>
      <c r="T519" s="25">
        <f t="shared" ca="1" si="227"/>
        <v>1654.5912951567216</v>
      </c>
      <c r="U519" s="25">
        <f t="shared" ca="1" si="228"/>
        <v>194.32159871642767</v>
      </c>
      <c r="W519" s="25">
        <f ca="1">Kp*(AB519+AC519*OnebyTi+Td*(AB519-AB518))</f>
        <v>-63.800546139025641</v>
      </c>
      <c r="X519" s="25">
        <f t="shared" ca="1" si="212"/>
        <v>-16.452833807740927</v>
      </c>
      <c r="Y519" s="25">
        <f t="shared" ca="1" si="213"/>
        <v>1.769459520350694</v>
      </c>
      <c r="Z519" s="25">
        <f t="shared" ca="1" si="214"/>
        <v>10.450468776591439</v>
      </c>
      <c r="AA519" s="25">
        <f t="shared" ca="1" si="215"/>
        <v>10.718170218607044</v>
      </c>
      <c r="AB519" s="25">
        <f t="shared" ca="1" si="229"/>
        <v>-9.7181702186070442</v>
      </c>
      <c r="AC519" s="25">
        <f t="shared" ca="1" si="230"/>
        <v>-3.6920113286580953</v>
      </c>
      <c r="AD519" s="25">
        <f t="shared" ca="1" si="231"/>
        <v>118.27956344711858</v>
      </c>
      <c r="AE519" s="25">
        <f t="shared" ca="1" si="232"/>
        <v>505.12636370626547</v>
      </c>
      <c r="AF519" s="25">
        <f t="shared" ca="1" si="233"/>
        <v>68309.787809832123</v>
      </c>
      <c r="AH519" s="25">
        <f t="shared" ca="1" si="234"/>
        <v>0.3333324554650387</v>
      </c>
      <c r="AI519" s="25">
        <f t="shared" ca="1" si="235"/>
        <v>1.0000057111198017</v>
      </c>
    </row>
    <row r="520" spans="1:35">
      <c r="A520" s="25">
        <v>50.800000000000203</v>
      </c>
      <c r="B520" s="25">
        <f t="shared" si="207"/>
        <v>1</v>
      </c>
      <c r="C520" s="25">
        <f t="shared" si="208"/>
        <v>0</v>
      </c>
      <c r="E520" s="25">
        <f ca="1">Kp*(G520+H520*OnebyTi+Td*(G520-G519))</f>
        <v>0.3333324700311045</v>
      </c>
      <c r="F520" s="25">
        <f t="shared" ca="1" si="209"/>
        <v>1.0000056163744917</v>
      </c>
      <c r="G520" s="25">
        <f t="shared" ca="1" si="218"/>
        <v>-5.6163744917014924E-6</v>
      </c>
      <c r="H520" s="25">
        <f t="shared" ca="1" si="219"/>
        <v>0.3306697549838738</v>
      </c>
      <c r="I520" s="25">
        <f t="shared" ca="1" si="220"/>
        <v>1.7274008205770395</v>
      </c>
      <c r="J520" s="25">
        <f t="shared" ca="1" si="221"/>
        <v>0.97603455490888147</v>
      </c>
      <c r="K520" s="25">
        <f t="shared" ca="1" si="222"/>
        <v>3.3456541024671078</v>
      </c>
      <c r="M520" s="25">
        <f ca="1">Kp*(Q520+R520*OnebyTi+Td*(Q520-Q519))</f>
        <v>48.615674220988758</v>
      </c>
      <c r="N520" s="25">
        <f t="shared" ca="1" si="210"/>
        <v>-48.933522423925545</v>
      </c>
      <c r="O520" s="25">
        <f t="shared" ca="1" si="223"/>
        <v>-39.604789170739494</v>
      </c>
      <c r="P520" s="25">
        <f t="shared" ca="1" si="211"/>
        <v>-10.600881605689066</v>
      </c>
      <c r="Q520" s="25">
        <f t="shared" ca="1" si="224"/>
        <v>11.600881605689066</v>
      </c>
      <c r="R520" s="25">
        <f t="shared" ca="1" si="225"/>
        <v>-26.456120090596709</v>
      </c>
      <c r="S520" s="25">
        <f t="shared" ca="1" si="226"/>
        <v>200.978984746283</v>
      </c>
      <c r="T520" s="25">
        <f t="shared" ca="1" si="227"/>
        <v>1668.049340559643</v>
      </c>
      <c r="U520" s="25">
        <f t="shared" ca="1" si="228"/>
        <v>195.45388484788361</v>
      </c>
      <c r="W520" s="25">
        <f ca="1">Kp*(AB520+AC520*OnebyTi+Td*(AB520-AB519))</f>
        <v>-64.639430099143866</v>
      </c>
      <c r="X520" s="25">
        <f t="shared" ca="1" si="212"/>
        <v>-17.517373245764709</v>
      </c>
      <c r="Y520" s="25">
        <f t="shared" ca="1" si="213"/>
        <v>0.88074778782286622</v>
      </c>
      <c r="Z520" s="25">
        <f t="shared" ca="1" si="214"/>
        <v>10.02709095924995</v>
      </c>
      <c r="AA520" s="25">
        <f t="shared" ca="1" si="215"/>
        <v>10.705114265217954</v>
      </c>
      <c r="AB520" s="25">
        <f t="shared" ca="1" si="229"/>
        <v>-9.7051142652179543</v>
      </c>
      <c r="AC520" s="25">
        <f t="shared" ca="1" si="230"/>
        <v>-4.6625227551798911</v>
      </c>
      <c r="AD520" s="25">
        <f t="shared" ca="1" si="231"/>
        <v>119.25007487364037</v>
      </c>
      <c r="AE520" s="25">
        <f t="shared" ca="1" si="232"/>
        <v>514.54528799635921</v>
      </c>
      <c r="AF520" s="25">
        <f t="shared" ca="1" si="233"/>
        <v>69928.648754847396</v>
      </c>
      <c r="AH520" s="25">
        <f t="shared" ca="1" si="234"/>
        <v>0.3333324700311045</v>
      </c>
      <c r="AI520" s="25">
        <f t="shared" ca="1" si="235"/>
        <v>1.0000056163744917</v>
      </c>
    </row>
    <row r="521" spans="1:35">
      <c r="A521" s="25">
        <v>50.900000000000198</v>
      </c>
      <c r="B521" s="25">
        <f t="shared" si="207"/>
        <v>1</v>
      </c>
      <c r="C521" s="25">
        <f t="shared" si="208"/>
        <v>0</v>
      </c>
      <c r="E521" s="25">
        <f ca="1">Kp*(G521+H521*OnebyTi+Td*(G521-G520))</f>
        <v>0.33333248435480684</v>
      </c>
      <c r="F521" s="25">
        <f t="shared" ca="1" si="209"/>
        <v>1.0000055232010732</v>
      </c>
      <c r="G521" s="25">
        <f t="shared" ca="1" si="218"/>
        <v>-5.5232010731653958E-6</v>
      </c>
      <c r="H521" s="25">
        <f t="shared" ca="1" si="219"/>
        <v>0.33066920266376648</v>
      </c>
      <c r="I521" s="25">
        <f t="shared" ca="1" si="220"/>
        <v>1.7274013728971469</v>
      </c>
      <c r="J521" s="25">
        <f t="shared" ca="1" si="221"/>
        <v>0.97603455491193203</v>
      </c>
      <c r="K521" s="25">
        <f t="shared" ca="1" si="222"/>
        <v>3.3456822155605703</v>
      </c>
      <c r="M521" s="25">
        <f ca="1">Kp*(Q521+R521*OnebyTi+Td*(Q521-Q520))</f>
        <v>57.136694106779323</v>
      </c>
      <c r="N521" s="25">
        <f t="shared" ca="1" si="210"/>
        <v>-45.654947288058999</v>
      </c>
      <c r="O521" s="25">
        <f t="shared" ca="1" si="223"/>
        <v>-39.985499839286057</v>
      </c>
      <c r="P521" s="25">
        <f t="shared" ca="1" si="211"/>
        <v>-11.78454681937515</v>
      </c>
      <c r="Q521" s="25">
        <f t="shared" ca="1" si="224"/>
        <v>12.78454681937515</v>
      </c>
      <c r="R521" s="25">
        <f t="shared" ca="1" si="225"/>
        <v>-25.177665408659195</v>
      </c>
      <c r="S521" s="25">
        <f t="shared" ca="1" si="226"/>
        <v>202.25743942822052</v>
      </c>
      <c r="T521" s="25">
        <f t="shared" ca="1" si="227"/>
        <v>1684.3938042973225</v>
      </c>
      <c r="U521" s="25">
        <f t="shared" ca="1" si="228"/>
        <v>196.70170079434357</v>
      </c>
      <c r="W521" s="25">
        <f ca="1">Kp*(AB521+AC521*OnebyTi+Td*(AB521-AB520))</f>
        <v>-65.350803679117789</v>
      </c>
      <c r="X521" s="25">
        <f t="shared" ca="1" si="212"/>
        <v>-18.554542194861639</v>
      </c>
      <c r="Y521" s="25">
        <f t="shared" ca="1" si="213"/>
        <v>-1.6539163090718123E-2</v>
      </c>
      <c r="Z521" s="25">
        <f t="shared" ca="1" si="214"/>
        <v>9.5810185390654858</v>
      </c>
      <c r="AA521" s="25">
        <f t="shared" ca="1" si="215"/>
        <v>10.672046678383966</v>
      </c>
      <c r="AB521" s="25">
        <f t="shared" ca="1" si="229"/>
        <v>-9.6720466783839658</v>
      </c>
      <c r="AC521" s="25">
        <f t="shared" ca="1" si="230"/>
        <v>-5.6297274230182879</v>
      </c>
      <c r="AD521" s="25">
        <f t="shared" ca="1" si="231"/>
        <v>120.21727954147877</v>
      </c>
      <c r="AE521" s="25">
        <f t="shared" ca="1" si="232"/>
        <v>523.90013669124301</v>
      </c>
      <c r="AF521" s="25">
        <f t="shared" ca="1" si="233"/>
        <v>71557.80230484184</v>
      </c>
      <c r="AH521" s="25">
        <f t="shared" ca="1" si="234"/>
        <v>0.33333248435480684</v>
      </c>
      <c r="AI521" s="25">
        <f t="shared" ca="1" si="235"/>
        <v>1.0000055232010732</v>
      </c>
    </row>
    <row r="522" spans="1:35">
      <c r="A522" s="25">
        <v>51.000000000000199</v>
      </c>
      <c r="B522" s="25">
        <f t="shared" si="207"/>
        <v>1</v>
      </c>
      <c r="C522" s="25">
        <f t="shared" si="208"/>
        <v>0</v>
      </c>
      <c r="E522" s="25">
        <f ca="1">Kp*(G522+H522*OnebyTi+Td*(G522-G521))</f>
        <v>0.33333249844010376</v>
      </c>
      <c r="F522" s="25">
        <f t="shared" ca="1" si="209"/>
        <v>1.0000054315734825</v>
      </c>
      <c r="G522" s="25">
        <f t="shared" ca="1" si="218"/>
        <v>-5.4315734825394202E-6</v>
      </c>
      <c r="H522" s="25">
        <f t="shared" ca="1" si="219"/>
        <v>0.33066865950641822</v>
      </c>
      <c r="I522" s="25">
        <f t="shared" ca="1" si="220"/>
        <v>1.7274019160544951</v>
      </c>
      <c r="J522" s="25">
        <f t="shared" ca="1" si="221"/>
        <v>0.97603455491488222</v>
      </c>
      <c r="K522" s="25">
        <f t="shared" ca="1" si="222"/>
        <v>3.3457099165853315</v>
      </c>
      <c r="M522" s="25">
        <f ca="1">Kp*(Q522+R522*OnebyTi+Td*(Q522-Q521))</f>
        <v>65.556937541247677</v>
      </c>
      <c r="N522" s="25">
        <f t="shared" ca="1" si="210"/>
        <v>-42.158227355108771</v>
      </c>
      <c r="O522" s="25">
        <f t="shared" ca="1" si="223"/>
        <v>-40.216873067561693</v>
      </c>
      <c r="P522" s="25">
        <f t="shared" ca="1" si="211"/>
        <v>-12.935443022157404</v>
      </c>
      <c r="Q522" s="25">
        <f t="shared" ca="1" si="224"/>
        <v>13.935443022157404</v>
      </c>
      <c r="R522" s="25">
        <f t="shared" ca="1" si="225"/>
        <v>-23.784121106443454</v>
      </c>
      <c r="S522" s="25">
        <f t="shared" ca="1" si="226"/>
        <v>203.65098373043625</v>
      </c>
      <c r="T522" s="25">
        <f t="shared" ca="1" si="227"/>
        <v>1703.8134615197021</v>
      </c>
      <c r="U522" s="25">
        <f t="shared" ca="1" si="228"/>
        <v>198.06184818711088</v>
      </c>
      <c r="W522" s="25">
        <f ca="1">Kp*(AB522+AC522*OnebyTi+Td*(AB522-AB521))</f>
        <v>-65.93194414992719</v>
      </c>
      <c r="X522" s="25">
        <f t="shared" ca="1" si="212"/>
        <v>-19.561944276755309</v>
      </c>
      <c r="Y522" s="25">
        <f t="shared" ca="1" si="213"/>
        <v>-0.92064823955769426</v>
      </c>
      <c r="Z522" s="25">
        <f t="shared" ca="1" si="214"/>
        <v>9.1129401265437231</v>
      </c>
      <c r="AA522" s="25">
        <f t="shared" ca="1" si="215"/>
        <v>10.618836608143489</v>
      </c>
      <c r="AB522" s="25">
        <f t="shared" ca="1" si="229"/>
        <v>-9.6188366081434893</v>
      </c>
      <c r="AC522" s="25">
        <f t="shared" ca="1" si="230"/>
        <v>-6.5916110838326372</v>
      </c>
      <c r="AD522" s="25">
        <f t="shared" ca="1" si="231"/>
        <v>121.17916320229313</v>
      </c>
      <c r="AE522" s="25">
        <f t="shared" ca="1" si="232"/>
        <v>533.15233846065917</v>
      </c>
      <c r="AF522" s="25">
        <f t="shared" ca="1" si="233"/>
        <v>73196.672634553179</v>
      </c>
      <c r="AH522" s="25">
        <f t="shared" ca="1" si="234"/>
        <v>0.33333249844010376</v>
      </c>
      <c r="AI522" s="25">
        <f t="shared" ca="1" si="235"/>
        <v>1.0000054315734825</v>
      </c>
    </row>
    <row r="523" spans="1:35">
      <c r="A523" s="25">
        <v>51.1000000000002</v>
      </c>
      <c r="B523" s="25">
        <f t="shared" si="207"/>
        <v>1</v>
      </c>
      <c r="C523" s="25">
        <f t="shared" si="208"/>
        <v>0</v>
      </c>
      <c r="E523" s="25">
        <f ca="1">Kp*(G523+H523*OnebyTi+Td*(G523-G522))</f>
        <v>0.33333251229094701</v>
      </c>
      <c r="F523" s="25">
        <f t="shared" ca="1" si="209"/>
        <v>1.0000053414660786</v>
      </c>
      <c r="G523" s="25">
        <f t="shared" ca="1" si="218"/>
        <v>-5.3414660785566781E-6</v>
      </c>
      <c r="H523" s="25">
        <f t="shared" ca="1" si="219"/>
        <v>0.33066812535981038</v>
      </c>
      <c r="I523" s="25">
        <f t="shared" ca="1" si="220"/>
        <v>1.7274024502011029</v>
      </c>
      <c r="J523" s="25">
        <f t="shared" ca="1" si="221"/>
        <v>0.97603455491773539</v>
      </c>
      <c r="K523" s="25">
        <f t="shared" ca="1" si="222"/>
        <v>3.345737211476993</v>
      </c>
      <c r="M523" s="25">
        <f ca="1">Kp*(Q523+R523*OnebyTi+Td*(Q523-Q522))</f>
        <v>73.843402172427517</v>
      </c>
      <c r="N523" s="25">
        <f t="shared" ca="1" si="210"/>
        <v>-38.453695151466569</v>
      </c>
      <c r="O523" s="25">
        <f t="shared" ca="1" si="223"/>
        <v>-40.296100789979995</v>
      </c>
      <c r="P523" s="25">
        <f t="shared" ca="1" si="211"/>
        <v>-14.048812993149424</v>
      </c>
      <c r="Q523" s="25">
        <f t="shared" ca="1" si="224"/>
        <v>15.048812993149424</v>
      </c>
      <c r="R523" s="25">
        <f t="shared" ca="1" si="225"/>
        <v>-22.279239807128512</v>
      </c>
      <c r="S523" s="25">
        <f t="shared" ca="1" si="226"/>
        <v>205.1558650297512</v>
      </c>
      <c r="T523" s="25">
        <f t="shared" ca="1" si="227"/>
        <v>1726.4601387699804</v>
      </c>
      <c r="U523" s="25">
        <f t="shared" ca="1" si="228"/>
        <v>199.53066433629178</v>
      </c>
      <c r="W523" s="25">
        <f ca="1">Kp*(AB523+AC523*OnebyTi+Td*(AB523-AB522))</f>
        <v>-66.380368559450829</v>
      </c>
      <c r="X523" s="25">
        <f t="shared" ca="1" si="212"/>
        <v>-20.53722031248023</v>
      </c>
      <c r="Y523" s="25">
        <f t="shared" ca="1" si="213"/>
        <v>-1.829794975344381</v>
      </c>
      <c r="Z523" s="25">
        <f t="shared" ca="1" si="214"/>
        <v>8.6235962476060166</v>
      </c>
      <c r="AA523" s="25">
        <f t="shared" ca="1" si="215"/>
        <v>10.545393170093519</v>
      </c>
      <c r="AB523" s="25">
        <f t="shared" ca="1" si="229"/>
        <v>-9.5453931700935186</v>
      </c>
      <c r="AC523" s="25">
        <f t="shared" ca="1" si="230"/>
        <v>-7.5461504008419888</v>
      </c>
      <c r="AD523" s="25">
        <f t="shared" ca="1" si="231"/>
        <v>122.13370251930247</v>
      </c>
      <c r="AE523" s="25">
        <f t="shared" ca="1" si="232"/>
        <v>542.26379153782591</v>
      </c>
      <c r="AF523" s="25">
        <f t="shared" ca="1" si="233"/>
        <v>74844.646716258547</v>
      </c>
      <c r="AH523" s="25">
        <f t="shared" ca="1" si="234"/>
        <v>0.33333251229094701</v>
      </c>
      <c r="AI523" s="25">
        <f t="shared" ca="1" si="235"/>
        <v>1.0000053414660786</v>
      </c>
    </row>
    <row r="524" spans="1:35">
      <c r="A524" s="25">
        <v>51.200000000000202</v>
      </c>
      <c r="B524" s="25">
        <f t="shared" ref="B524:B587" si="236">IF(A524&lt;SP_t,0,SP_val)</f>
        <v>1</v>
      </c>
      <c r="C524" s="25">
        <f t="shared" ref="C524:C587" si="237">IF(A524&lt;DIS_t,0,DIS_val)</f>
        <v>0</v>
      </c>
      <c r="E524" s="25">
        <f ca="1">Kp*(G524+H524*OnebyTi+Td*(G524-G523))</f>
        <v>0.3333325259112801</v>
      </c>
      <c r="F524" s="25">
        <f t="shared" ca="1" si="209"/>
        <v>1.0000052528536358</v>
      </c>
      <c r="G524" s="25">
        <f t="shared" ca="1" si="218"/>
        <v>-5.252853635839827E-6</v>
      </c>
      <c r="H524" s="25">
        <f t="shared" ca="1" si="219"/>
        <v>0.33066760007444679</v>
      </c>
      <c r="I524" s="25">
        <f t="shared" ca="1" si="220"/>
        <v>1.7274029754864666</v>
      </c>
      <c r="J524" s="25">
        <f t="shared" ca="1" si="221"/>
        <v>0.97603455492049462</v>
      </c>
      <c r="K524" s="25">
        <f t="shared" ca="1" si="222"/>
        <v>3.3457641060876084</v>
      </c>
      <c r="M524" s="25">
        <f ca="1">Kp*(Q524+R524*OnebyTi+Td*(Q524-Q523))</f>
        <v>81.96316112083511</v>
      </c>
      <c r="N524" s="25">
        <f t="shared" ca="1" si="210"/>
        <v>-34.552599470688747</v>
      </c>
      <c r="O524" s="25">
        <f t="shared" ca="1" si="223"/>
        <v>-40.220911215647078</v>
      </c>
      <c r="P524" s="25">
        <f t="shared" ca="1" si="211"/>
        <v>-15.119979057550772</v>
      </c>
      <c r="Q524" s="25">
        <f t="shared" ca="1" si="224"/>
        <v>16.119979057550772</v>
      </c>
      <c r="R524" s="25">
        <f t="shared" ca="1" si="225"/>
        <v>-20.667241901373433</v>
      </c>
      <c r="S524" s="25">
        <f t="shared" ca="1" si="226"/>
        <v>206.76786293550629</v>
      </c>
      <c r="T524" s="25">
        <f t="shared" ca="1" si="227"/>
        <v>1752.445511251568</v>
      </c>
      <c r="U524" s="25">
        <f t="shared" ca="1" si="228"/>
        <v>201.10402999476821</v>
      </c>
      <c r="W524" s="25">
        <f ca="1">Kp*(AB524+AC524*OnebyTi+Td*(AB524-AB523))</f>
        <v>-66.693841198592992</v>
      </c>
      <c r="X524" s="25">
        <f t="shared" ca="1" si="212"/>
        <v>-21.478053524584418</v>
      </c>
      <c r="Y524" s="25">
        <f t="shared" ca="1" si="213"/>
        <v>-2.7421668751464203</v>
      </c>
      <c r="Z524" s="25">
        <f t="shared" ca="1" si="214"/>
        <v>8.1137783417435418</v>
      </c>
      <c r="AA524" s="25">
        <f t="shared" ca="1" si="215"/>
        <v>10.451666028191045</v>
      </c>
      <c r="AB524" s="25">
        <f t="shared" ca="1" si="229"/>
        <v>-9.4516660281910454</v>
      </c>
      <c r="AC524" s="25">
        <f t="shared" ca="1" si="230"/>
        <v>-8.4913170036610932</v>
      </c>
      <c r="AD524" s="25">
        <f t="shared" ca="1" si="231"/>
        <v>123.07886912212157</v>
      </c>
      <c r="AE524" s="25">
        <f t="shared" ca="1" si="232"/>
        <v>551.19719060867203</v>
      </c>
      <c r="AF524" s="25">
        <f t="shared" ca="1" si="233"/>
        <v>76500.999686753785</v>
      </c>
      <c r="AH524" s="25">
        <f t="shared" ca="1" si="234"/>
        <v>0.3333325259112801</v>
      </c>
      <c r="AI524" s="25">
        <f t="shared" ca="1" si="235"/>
        <v>1.0000052528536358</v>
      </c>
    </row>
    <row r="525" spans="1:35">
      <c r="A525" s="25">
        <v>51.300000000000203</v>
      </c>
      <c r="B525" s="25">
        <f t="shared" si="236"/>
        <v>1</v>
      </c>
      <c r="C525" s="25">
        <f t="shared" si="237"/>
        <v>0</v>
      </c>
      <c r="E525" s="25">
        <f ca="1">Kp*(G525+H525*OnebyTi+Td*(G525-G524))</f>
        <v>0.33333253930502904</v>
      </c>
      <c r="F525" s="25">
        <f t="shared" ref="F525:F588" ca="1" si="238">IF((ROW()-12)*0.1&lt;L_1,0,OFFSET(E525,-L_1*10-1,0)*b_1-F524*a_1)+C525</f>
        <v>1.0000051657113393</v>
      </c>
      <c r="G525" s="25">
        <f t="shared" ca="1" si="218"/>
        <v>-5.1657113393499543E-6</v>
      </c>
      <c r="H525" s="25">
        <f t="shared" ca="1" si="219"/>
        <v>0.33066708350331286</v>
      </c>
      <c r="I525" s="25">
        <f t="shared" ca="1" si="220"/>
        <v>1.7274034920576005</v>
      </c>
      <c r="J525" s="25">
        <f t="shared" ca="1" si="221"/>
        <v>0.97603455492316304</v>
      </c>
      <c r="K525" s="25">
        <f t="shared" ca="1" si="222"/>
        <v>3.3457906061867795</v>
      </c>
      <c r="M525" s="25">
        <f ca="1">Kp*(Q525+R525*OnebyTi+Td*(Q525-Q524))</f>
        <v>89.883487900432684</v>
      </c>
      <c r="N525" s="25">
        <f t="shared" ref="N525:N588" ca="1" si="239">IF((ROW()-12)*0.1&lt;L_2,0,OFFSET(M525,-L_2*10-1,0)*b_2-N524*a_2)</f>
        <v>-30.467074916678794</v>
      </c>
      <c r="O525" s="25">
        <f t="shared" ca="1" si="223"/>
        <v>-39.98958433606068</v>
      </c>
      <c r="P525" s="25">
        <f t="shared" ref="P525:P588" ca="1" si="240">IF((ROW()-12)*0.1&lt;L_2,0,OFFSET(O525,-1,0)*b_2/K_2-P524*a_2)+C525</f>
        <v>-16.144361725989373</v>
      </c>
      <c r="Q525" s="25">
        <f t="shared" ca="1" si="224"/>
        <v>17.144361725989373</v>
      </c>
      <c r="R525" s="25">
        <f t="shared" ca="1" si="225"/>
        <v>-18.952805728774496</v>
      </c>
      <c r="S525" s="25">
        <f t="shared" ca="1" si="226"/>
        <v>208.48229910810522</v>
      </c>
      <c r="T525" s="25">
        <f t="shared" ca="1" si="227"/>
        <v>1781.8384251507248</v>
      </c>
      <c r="U525" s="25">
        <f t="shared" ca="1" si="228"/>
        <v>202.77737894143499</v>
      </c>
      <c r="W525" s="25">
        <f ca="1">Kp*(AB525+AC525*OnebyTi+Td*(AB525-AB524))</f>
        <v>-66.870380634998014</v>
      </c>
      <c r="X525" s="25">
        <f t="shared" ref="X525:X588" ca="1" si="241">IF((ROW()-12)*0.1&lt;L_3,0,OFFSET(W525,-L_3*10-1,0)*b_3-X524*a_3)</f>
        <v>-22.382174704093991</v>
      </c>
      <c r="Y525" s="25">
        <f t="shared" ref="Y525:Y588" ca="1" si="242">IF((ROW()-12)*0.1&lt;L_3,0,OFFSET(X525,-1,0)*b_3/K_3-Y524*a_3)</f>
        <v>-3.6559268495289006</v>
      </c>
      <c r="Z525" s="25">
        <f t="shared" ref="Z525:Z588" ca="1" si="243">IF((ROW()-12)*0.1&lt;L_3,0,OFFSET(Y525,-1,0)*b_3/K_3-Z524*a_3)</f>
        <v>7.5843276459270976</v>
      </c>
      <c r="AA525" s="25">
        <f t="shared" ref="AA525:AA588" ca="1" si="244">IF((ROW()-12)*0.1&lt;L_3,0,OFFSET(Z525,-1,0)*b_3/K_3-AA524*a_3)+C525</f>
        <v>10.337645900270306</v>
      </c>
      <c r="AB525" s="25">
        <f t="shared" ca="1" si="229"/>
        <v>-9.3376459002703065</v>
      </c>
      <c r="AC525" s="25">
        <f t="shared" ca="1" si="230"/>
        <v>-9.4250815936881231</v>
      </c>
      <c r="AD525" s="25">
        <f t="shared" ca="1" si="231"/>
        <v>124.0126337121486</v>
      </c>
      <c r="AE525" s="25">
        <f t="shared" ca="1" si="232"/>
        <v>559.91635370455549</v>
      </c>
      <c r="AF525" s="25">
        <f t="shared" ca="1" si="233"/>
        <v>78164.81731330906</v>
      </c>
      <c r="AH525" s="25">
        <f t="shared" ca="1" si="234"/>
        <v>0.33333253930502904</v>
      </c>
      <c r="AI525" s="25">
        <f t="shared" ca="1" si="235"/>
        <v>1.0000051657113393</v>
      </c>
    </row>
    <row r="526" spans="1:35">
      <c r="A526" s="25">
        <v>51.400000000000198</v>
      </c>
      <c r="B526" s="25">
        <f t="shared" si="236"/>
        <v>1</v>
      </c>
      <c r="C526" s="25">
        <f t="shared" si="237"/>
        <v>0</v>
      </c>
      <c r="E526" s="25">
        <f ca="1">Kp*(G526+H526*OnebyTi+Td*(G526-G525))</f>
        <v>0.3333325524760915</v>
      </c>
      <c r="F526" s="25">
        <f t="shared" ca="1" si="238"/>
        <v>1.0000050800147793</v>
      </c>
      <c r="G526" s="25">
        <f t="shared" ca="1" si="218"/>
        <v>-5.0800147792795514E-6</v>
      </c>
      <c r="H526" s="25">
        <f t="shared" ca="1" si="219"/>
        <v>0.33066657550183493</v>
      </c>
      <c r="I526" s="25">
        <f t="shared" ca="1" si="220"/>
        <v>1.7274040000590785</v>
      </c>
      <c r="J526" s="25">
        <f t="shared" ca="1" si="221"/>
        <v>0.97603455492574365</v>
      </c>
      <c r="K526" s="25">
        <f t="shared" ca="1" si="222"/>
        <v>3.3458167174627449</v>
      </c>
      <c r="M526" s="25">
        <f ca="1">Kp*(Q526+R526*OnebyTi+Td*(Q526-Q525))</f>
        <v>97.571982205698944</v>
      </c>
      <c r="N526" s="25">
        <f t="shared" ca="1" si="239"/>
        <v>-26.210107717467558</v>
      </c>
      <c r="O526" s="25">
        <f t="shared" ca="1" si="223"/>
        <v>-39.600965556972362</v>
      </c>
      <c r="P526" s="25">
        <f t="shared" ca="1" si="240"/>
        <v>-17.117498206059839</v>
      </c>
      <c r="Q526" s="25">
        <f t="shared" ca="1" si="224"/>
        <v>18.117498206059839</v>
      </c>
      <c r="R526" s="25">
        <f t="shared" ca="1" si="225"/>
        <v>-17.141055908168511</v>
      </c>
      <c r="S526" s="25">
        <f t="shared" ca="1" si="226"/>
        <v>210.29404892871122</v>
      </c>
      <c r="T526" s="25">
        <f t="shared" ca="1" si="227"/>
        <v>1814.6627992753829</v>
      </c>
      <c r="U526" s="25">
        <f t="shared" ca="1" si="228"/>
        <v>204.54570937122693</v>
      </c>
      <c r="W526" s="25">
        <f ca="1">Kp*(AB526+AC526*OnebyTi+Td*(AB526-AB525))</f>
        <v>-66.908266295652666</v>
      </c>
      <c r="X526" s="25">
        <f t="shared" ca="1" si="241"/>
        <v>-23.247367331304865</v>
      </c>
      <c r="Y526" s="25">
        <f t="shared" ca="1" si="242"/>
        <v>-4.5692167343383092</v>
      </c>
      <c r="Z526" s="25">
        <f t="shared" ca="1" si="243"/>
        <v>7.0361339654252717</v>
      </c>
      <c r="AA526" s="25">
        <f t="shared" ca="1" si="244"/>
        <v>10.2033649844733</v>
      </c>
      <c r="AB526" s="25">
        <f t="shared" ca="1" si="229"/>
        <v>-9.2033649844732999</v>
      </c>
      <c r="AC526" s="25">
        <f t="shared" ca="1" si="230"/>
        <v>-10.345418092135453</v>
      </c>
      <c r="AD526" s="25">
        <f t="shared" ca="1" si="231"/>
        <v>124.93297021059593</v>
      </c>
      <c r="AE526" s="25">
        <f t="shared" ca="1" si="232"/>
        <v>568.38654640829839</v>
      </c>
      <c r="AF526" s="25">
        <f t="shared" ca="1" si="233"/>
        <v>79834.917719856792</v>
      </c>
      <c r="AH526" s="25">
        <f t="shared" ca="1" si="234"/>
        <v>0.3333325524760915</v>
      </c>
      <c r="AI526" s="25">
        <f t="shared" ca="1" si="235"/>
        <v>1.0000050800147793</v>
      </c>
    </row>
    <row r="527" spans="1:35">
      <c r="A527" s="25">
        <v>51.500000000000199</v>
      </c>
      <c r="B527" s="25">
        <f t="shared" si="236"/>
        <v>1</v>
      </c>
      <c r="C527" s="25">
        <f t="shared" si="237"/>
        <v>0</v>
      </c>
      <c r="E527" s="25">
        <f ca="1">Kp*(G527+H527*OnebyTi+Td*(G527-G526))</f>
        <v>0.33333256542831774</v>
      </c>
      <c r="F527" s="25">
        <f t="shared" ca="1" si="238"/>
        <v>1.0000049957399471</v>
      </c>
      <c r="G527" s="25">
        <f t="shared" ca="1" si="218"/>
        <v>-4.9957399470557107E-6</v>
      </c>
      <c r="H527" s="25">
        <f t="shared" ca="1" si="219"/>
        <v>0.3306660759278402</v>
      </c>
      <c r="I527" s="25">
        <f t="shared" ca="1" si="220"/>
        <v>1.7274044996330731</v>
      </c>
      <c r="J527" s="25">
        <f t="shared" ca="1" si="221"/>
        <v>0.97603455492823943</v>
      </c>
      <c r="K527" s="25">
        <f t="shared" ca="1" si="222"/>
        <v>3.3458424455234721</v>
      </c>
      <c r="M527" s="25">
        <f ca="1">Kp*(Q527+R527*OnebyTi+Td*(Q527-Q526))</f>
        <v>104.99669610255957</v>
      </c>
      <c r="N527" s="25">
        <f t="shared" ca="1" si="239"/>
        <v>-21.79549788989728</v>
      </c>
      <c r="O527" s="25">
        <f t="shared" ca="1" si="223"/>
        <v>-39.054477378767821</v>
      </c>
      <c r="P527" s="25">
        <f t="shared" ca="1" si="240"/>
        <v>-18.035060714719545</v>
      </c>
      <c r="Q527" s="25">
        <f t="shared" ca="1" si="224"/>
        <v>19.035060714719545</v>
      </c>
      <c r="R527" s="25">
        <f t="shared" ca="1" si="225"/>
        <v>-15.237549836696555</v>
      </c>
      <c r="S527" s="25">
        <f t="shared" ca="1" si="226"/>
        <v>212.19755500018317</v>
      </c>
      <c r="T527" s="25">
        <f t="shared" ca="1" si="227"/>
        <v>1850.8961529166888</v>
      </c>
      <c r="U527" s="25">
        <f t="shared" ca="1" si="228"/>
        <v>206.40359707249925</v>
      </c>
      <c r="W527" s="25">
        <f ca="1">Kp*(AB527+AC527*OnebyTi+Td*(AB527-AB526))</f>
        <v>-66.806044580414223</v>
      </c>
      <c r="X527" s="25">
        <f t="shared" ca="1" si="241"/>
        <v>-24.071472639452903</v>
      </c>
      <c r="Y527" s="25">
        <f t="shared" ca="1" si="242"/>
        <v>-5.4801608882146997</v>
      </c>
      <c r="Z527" s="25">
        <f t="shared" ca="1" si="243"/>
        <v>6.4701343329267607</v>
      </c>
      <c r="AA527" s="25">
        <f t="shared" ca="1" si="244"/>
        <v>10.048897304935139</v>
      </c>
      <c r="AB527" s="25">
        <f t="shared" ca="1" si="229"/>
        <v>-9.0488973049351387</v>
      </c>
      <c r="AC527" s="25">
        <f t="shared" ca="1" si="230"/>
        <v>-11.250307822628967</v>
      </c>
      <c r="AD527" s="25">
        <f t="shared" ca="1" si="231"/>
        <v>125.83785994108943</v>
      </c>
      <c r="AE527" s="25">
        <f t="shared" ca="1" si="232"/>
        <v>576.5748006518246</v>
      </c>
      <c r="AF527" s="25">
        <f t="shared" ca="1" si="233"/>
        <v>81509.77464084106</v>
      </c>
      <c r="AH527" s="25">
        <f t="shared" ca="1" si="234"/>
        <v>0.33333256542831774</v>
      </c>
      <c r="AI527" s="25">
        <f t="shared" ca="1" si="235"/>
        <v>1.0000049957399471</v>
      </c>
    </row>
    <row r="528" spans="1:35">
      <c r="A528" s="25">
        <v>51.600000000000101</v>
      </c>
      <c r="B528" s="25">
        <f t="shared" si="236"/>
        <v>1</v>
      </c>
      <c r="C528" s="25">
        <f t="shared" si="237"/>
        <v>0</v>
      </c>
      <c r="E528" s="25">
        <f ca="1">Kp*(G528+H528*OnebyTi+Td*(G528-G527))</f>
        <v>0.33333257816550788</v>
      </c>
      <c r="F528" s="25">
        <f t="shared" ca="1" si="238"/>
        <v>1.00000491286323</v>
      </c>
      <c r="G528" s="25">
        <f t="shared" ca="1" si="218"/>
        <v>-4.9128632300110553E-6</v>
      </c>
      <c r="H528" s="25">
        <f t="shared" ca="1" si="219"/>
        <v>0.33066558464151719</v>
      </c>
      <c r="I528" s="25">
        <f t="shared" ca="1" si="220"/>
        <v>1.727404990919396</v>
      </c>
      <c r="J528" s="25">
        <f t="shared" ca="1" si="221"/>
        <v>0.97603455493065305</v>
      </c>
      <c r="K528" s="25">
        <f t="shared" ca="1" si="222"/>
        <v>3.345867795897739</v>
      </c>
      <c r="M528" s="25">
        <f ca="1">Kp*(Q528+R528*OnebyTi+Td*(Q528-Q527))</f>
        <v>112.12626015341358</v>
      </c>
      <c r="N528" s="25">
        <f t="shared" ca="1" si="239"/>
        <v>-17.237817850293069</v>
      </c>
      <c r="O528" s="25">
        <f t="shared" ca="1" si="223"/>
        <v>-38.350129056084761</v>
      </c>
      <c r="P528" s="25">
        <f t="shared" ca="1" si="240"/>
        <v>-18.892874520028585</v>
      </c>
      <c r="Q528" s="25">
        <f t="shared" ca="1" si="224"/>
        <v>19.892874520028585</v>
      </c>
      <c r="R528" s="25">
        <f t="shared" ca="1" si="225"/>
        <v>-13.248262384693696</v>
      </c>
      <c r="S528" s="25">
        <f t="shared" ca="1" si="226"/>
        <v>214.18684245218603</v>
      </c>
      <c r="T528" s="25">
        <f t="shared" ca="1" si="227"/>
        <v>1890.468798583649</v>
      </c>
      <c r="U528" s="25">
        <f t="shared" ca="1" si="228"/>
        <v>208.345210365344</v>
      </c>
      <c r="W528" s="25">
        <f ca="1">Kp*(AB528+AC528*OnebyTi+Td*(AB528-AB527))</f>
        <v>-66.562534489285227</v>
      </c>
      <c r="X528" s="25">
        <f t="shared" ca="1" si="241"/>
        <v>-24.852394610322122</v>
      </c>
      <c r="Y528" s="25">
        <f t="shared" ca="1" si="242"/>
        <v>-6.3868698616092257</v>
      </c>
      <c r="Z528" s="25">
        <f t="shared" ca="1" si="243"/>
        <v>5.887311557605325</v>
      </c>
      <c r="AA528" s="25">
        <f t="shared" ca="1" si="244"/>
        <v>9.874358975214756</v>
      </c>
      <c r="AB528" s="25">
        <f t="shared" ca="1" si="229"/>
        <v>-8.874358975214756</v>
      </c>
      <c r="AC528" s="25">
        <f t="shared" ca="1" si="230"/>
        <v>-12.137743720150443</v>
      </c>
      <c r="AD528" s="25">
        <f t="shared" ca="1" si="231"/>
        <v>126.7252958386109</v>
      </c>
      <c r="AE528" s="25">
        <f t="shared" ca="1" si="232"/>
        <v>584.45022537392208</v>
      </c>
      <c r="AF528" s="25">
        <f t="shared" ca="1" si="233"/>
        <v>83187.444515848489</v>
      </c>
      <c r="AH528" s="25">
        <f t="shared" ca="1" si="234"/>
        <v>0.33333257816550788</v>
      </c>
      <c r="AI528" s="25">
        <f t="shared" ca="1" si="235"/>
        <v>1.00000491286323</v>
      </c>
    </row>
    <row r="529" spans="1:35">
      <c r="A529" s="25">
        <v>51.700000000000102</v>
      </c>
      <c r="B529" s="25">
        <f t="shared" si="236"/>
        <v>1</v>
      </c>
      <c r="C529" s="25">
        <f t="shared" si="237"/>
        <v>0</v>
      </c>
      <c r="E529" s="25">
        <f ca="1">Kp*(G529+H529*OnebyTi+Td*(G529-G528))</f>
        <v>0.33333259069139054</v>
      </c>
      <c r="F529" s="25">
        <f t="shared" ca="1" si="238"/>
        <v>1.0000048313614076</v>
      </c>
      <c r="G529" s="25">
        <f t="shared" ca="1" si="218"/>
        <v>-4.8313614076089806E-6</v>
      </c>
      <c r="H529" s="25">
        <f t="shared" ca="1" si="219"/>
        <v>0.33066510150537642</v>
      </c>
      <c r="I529" s="25">
        <f t="shared" ca="1" si="220"/>
        <v>1.7274054740555367</v>
      </c>
      <c r="J529" s="25">
        <f t="shared" ca="1" si="221"/>
        <v>0.9760345549329873</v>
      </c>
      <c r="K529" s="25">
        <f t="shared" ca="1" si="222"/>
        <v>3.3458927740362161</v>
      </c>
      <c r="M529" s="25">
        <f ca="1">Kp*(Q529+R529*OnebyTi+Td*(Q529-Q528))</f>
        <v>118.93000900064617</v>
      </c>
      <c r="N529" s="25">
        <f t="shared" ca="1" si="239"/>
        <v>-12.552367580816735</v>
      </c>
      <c r="O529" s="25">
        <f t="shared" ca="1" si="223"/>
        <v>-37.488524174095573</v>
      </c>
      <c r="P529" s="25">
        <f t="shared" ca="1" si="240"/>
        <v>-19.68693564081072</v>
      </c>
      <c r="Q529" s="25">
        <f t="shared" ca="1" si="224"/>
        <v>20.68693564081072</v>
      </c>
      <c r="R529" s="25">
        <f t="shared" ca="1" si="225"/>
        <v>-11.179568820612623</v>
      </c>
      <c r="S529" s="25">
        <f t="shared" ca="1" si="226"/>
        <v>216.25553601626709</v>
      </c>
      <c r="T529" s="25">
        <f t="shared" ca="1" si="227"/>
        <v>1933.2637292043535</v>
      </c>
      <c r="U529" s="25">
        <f t="shared" ca="1" si="228"/>
        <v>210.3643267674546</v>
      </c>
      <c r="W529" s="25">
        <f ca="1">Kp*(AB529+AC529*OnebyTi+Td*(AB529-AB528))</f>
        <v>-66.176832747080852</v>
      </c>
      <c r="X529" s="25">
        <f t="shared" ca="1" si="241"/>
        <v>-25.588104890881468</v>
      </c>
      <c r="Y529" s="25">
        <f t="shared" ca="1" si="242"/>
        <v>-7.287444130500262</v>
      </c>
      <c r="Z529" s="25">
        <f t="shared" ca="1" si="243"/>
        <v>5.2886926660075879</v>
      </c>
      <c r="AA529" s="25">
        <f t="shared" ca="1" si="244"/>
        <v>9.6799083781150017</v>
      </c>
      <c r="AB529" s="25">
        <f t="shared" ca="1" si="229"/>
        <v>-8.6799083781150017</v>
      </c>
      <c r="AC529" s="25">
        <f t="shared" ca="1" si="230"/>
        <v>-13.005734557961944</v>
      </c>
      <c r="AD529" s="25">
        <f t="shared" ca="1" si="231"/>
        <v>127.59328667642241</v>
      </c>
      <c r="AE529" s="25">
        <f t="shared" ca="1" si="232"/>
        <v>591.98430631916915</v>
      </c>
      <c r="AF529" s="25">
        <f t="shared" ca="1" si="233"/>
        <v>84865.499719871164</v>
      </c>
      <c r="AH529" s="25">
        <f t="shared" ca="1" si="234"/>
        <v>0.33333259069139054</v>
      </c>
      <c r="AI529" s="25">
        <f t="shared" ca="1" si="235"/>
        <v>1.0000048313614076</v>
      </c>
    </row>
    <row r="530" spans="1:35">
      <c r="A530" s="25">
        <v>51.800000000000097</v>
      </c>
      <c r="B530" s="25">
        <f t="shared" si="236"/>
        <v>1</v>
      </c>
      <c r="C530" s="25">
        <f t="shared" si="237"/>
        <v>0</v>
      </c>
      <c r="E530" s="25">
        <f ca="1">Kp*(G530+H530*OnebyTi+Td*(G530-G529))</f>
        <v>0.33333260300961576</v>
      </c>
      <c r="F530" s="25">
        <f t="shared" ca="1" si="238"/>
        <v>1.0000047512116468</v>
      </c>
      <c r="G530" s="25">
        <f t="shared" ca="1" si="218"/>
        <v>-4.7512116467807175E-6</v>
      </c>
      <c r="H530" s="25">
        <f t="shared" ca="1" si="219"/>
        <v>0.33066462638421174</v>
      </c>
      <c r="I530" s="25">
        <f t="shared" ca="1" si="220"/>
        <v>1.7274059491767013</v>
      </c>
      <c r="J530" s="25">
        <f t="shared" ca="1" si="221"/>
        <v>0.97603455493524471</v>
      </c>
      <c r="K530" s="25">
        <f t="shared" ca="1" si="222"/>
        <v>3.3459173853125463</v>
      </c>
      <c r="M530" s="25">
        <f ca="1">Kp*(Q530+R530*OnebyTi+Td*(Q530-Q529))</f>
        <v>125.37810592888786</v>
      </c>
      <c r="N530" s="25">
        <f t="shared" ca="1" si="239"/>
        <v>-7.7551264755856577</v>
      </c>
      <c r="O530" s="25">
        <f t="shared" ca="1" si="223"/>
        <v>-36.47086608591232</v>
      </c>
      <c r="P530" s="25">
        <f t="shared" ca="1" si="240"/>
        <v>-20.413428133173817</v>
      </c>
      <c r="Q530" s="25">
        <f t="shared" ca="1" si="224"/>
        <v>21.413428133173817</v>
      </c>
      <c r="R530" s="25">
        <f t="shared" ca="1" si="225"/>
        <v>-9.0382260072952416</v>
      </c>
      <c r="S530" s="25">
        <f t="shared" ca="1" si="226"/>
        <v>218.39687882958447</v>
      </c>
      <c r="T530" s="25">
        <f t="shared" ca="1" si="227"/>
        <v>1979.1172196458135</v>
      </c>
      <c r="U530" s="25">
        <f t="shared" ca="1" si="228"/>
        <v>212.45435134721461</v>
      </c>
      <c r="W530" s="25">
        <f ca="1">Kp*(AB530+AC530*OnebyTi+Td*(AB530-AB529))</f>
        <v>-65.648318410003014</v>
      </c>
      <c r="X530" s="25">
        <f t="shared" ca="1" si="241"/>
        <v>-26.27664762009416</v>
      </c>
      <c r="Y530" s="25">
        <f t="shared" ca="1" si="242"/>
        <v>-8.1799778878012539</v>
      </c>
      <c r="Z530" s="25">
        <f t="shared" ca="1" si="243"/>
        <v>4.6753472368841527</v>
      </c>
      <c r="AA530" s="25">
        <f t="shared" ca="1" si="244"/>
        <v>9.4657462606940168</v>
      </c>
      <c r="AB530" s="25">
        <f t="shared" ca="1" si="229"/>
        <v>-8.4657462606940168</v>
      </c>
      <c r="AC530" s="25">
        <f t="shared" ca="1" si="230"/>
        <v>-13.852309184031345</v>
      </c>
      <c r="AD530" s="25">
        <f t="shared" ca="1" si="231"/>
        <v>128.43986130249181</v>
      </c>
      <c r="AE530" s="25">
        <f t="shared" ca="1" si="232"/>
        <v>599.15119229421464</v>
      </c>
      <c r="AF530" s="25">
        <f t="shared" ca="1" si="233"/>
        <v>86540.970140040328</v>
      </c>
      <c r="AH530" s="25">
        <f t="shared" ca="1" si="234"/>
        <v>0.33333260300961576</v>
      </c>
      <c r="AI530" s="25">
        <f t="shared" ca="1" si="235"/>
        <v>1.0000047512116468</v>
      </c>
    </row>
    <row r="531" spans="1:35">
      <c r="A531" s="25">
        <v>51.900000000000098</v>
      </c>
      <c r="B531" s="25">
        <f t="shared" si="236"/>
        <v>1</v>
      </c>
      <c r="C531" s="25">
        <f t="shared" si="237"/>
        <v>0</v>
      </c>
      <c r="E531" s="25">
        <f ca="1">Kp*(G531+H531*OnebyTi+Td*(G531-G530))</f>
        <v>0.33333261512374907</v>
      </c>
      <c r="F531" s="25">
        <f t="shared" ca="1" si="238"/>
        <v>1.0000046723914968</v>
      </c>
      <c r="G531" s="25">
        <f t="shared" ca="1" si="218"/>
        <v>-4.6723914968183067E-6</v>
      </c>
      <c r="H531" s="25">
        <f t="shared" ca="1" si="219"/>
        <v>0.33066415914506203</v>
      </c>
      <c r="I531" s="25">
        <f t="shared" ca="1" si="220"/>
        <v>1.7274064164158509</v>
      </c>
      <c r="J531" s="25">
        <f t="shared" ca="1" si="221"/>
        <v>0.97603455493742786</v>
      </c>
      <c r="K531" s="25">
        <f t="shared" ca="1" si="222"/>
        <v>3.3459416350244147</v>
      </c>
      <c r="M531" s="25">
        <f ca="1">Kp*(Q531+R531*OnebyTi+Td*(Q531-Q530))</f>
        <v>131.44166592390016</v>
      </c>
      <c r="N531" s="25">
        <f t="shared" ca="1" si="239"/>
        <v>-2.8627020047468932</v>
      </c>
      <c r="O531" s="25">
        <f t="shared" ca="1" si="223"/>
        <v>-35.298961162902266</v>
      </c>
      <c r="P531" s="25">
        <f t="shared" ca="1" si="240"/>
        <v>-21.068740893461403</v>
      </c>
      <c r="Q531" s="25">
        <f t="shared" ca="1" si="224"/>
        <v>22.068740893461403</v>
      </c>
      <c r="R531" s="25">
        <f t="shared" ca="1" si="225"/>
        <v>-6.8313519179491013</v>
      </c>
      <c r="S531" s="25">
        <f t="shared" ca="1" si="226"/>
        <v>220.60375291893061</v>
      </c>
      <c r="T531" s="25">
        <f t="shared" ca="1" si="227"/>
        <v>2027.8201521080871</v>
      </c>
      <c r="U531" s="25">
        <f t="shared" ca="1" si="228"/>
        <v>214.60833671681252</v>
      </c>
      <c r="W531" s="25">
        <f ca="1">Kp*(AB531+AC531*OnebyTi+Td*(AB531-AB530))</f>
        <v>-64.976656939542295</v>
      </c>
      <c r="X531" s="25">
        <f t="shared" ca="1" si="241"/>
        <v>-26.916144155119955</v>
      </c>
      <c r="Y531" s="25">
        <f t="shared" ca="1" si="242"/>
        <v>-9.0625628852656881</v>
      </c>
      <c r="Z531" s="25">
        <f t="shared" ca="1" si="243"/>
        <v>4.0483856323228151</v>
      </c>
      <c r="AA531" s="25">
        <f t="shared" ca="1" si="244"/>
        <v>9.2321157434315921</v>
      </c>
      <c r="AB531" s="25">
        <f t="shared" ca="1" si="229"/>
        <v>-8.2321157434315921</v>
      </c>
      <c r="AC531" s="25">
        <f t="shared" ca="1" si="230"/>
        <v>-14.675520758374503</v>
      </c>
      <c r="AD531" s="25">
        <f t="shared" ca="1" si="231"/>
        <v>129.26307287683497</v>
      </c>
      <c r="AE531" s="25">
        <f t="shared" ca="1" si="232"/>
        <v>605.92796525554002</v>
      </c>
      <c r="AF531" s="25">
        <f t="shared" ca="1" si="233"/>
        <v>88210.295159942005</v>
      </c>
      <c r="AH531" s="25">
        <f t="shared" ca="1" si="234"/>
        <v>0.33333261512374907</v>
      </c>
      <c r="AI531" s="25">
        <f t="shared" ca="1" si="235"/>
        <v>1.0000046723914968</v>
      </c>
    </row>
    <row r="532" spans="1:35">
      <c r="A532" s="25">
        <v>52.000000000000099</v>
      </c>
      <c r="B532" s="25">
        <f t="shared" si="236"/>
        <v>1</v>
      </c>
      <c r="C532" s="25">
        <f t="shared" si="237"/>
        <v>0</v>
      </c>
      <c r="E532" s="25">
        <f ca="1">Kp*(G532+H532*OnebyTi+Td*(G532-G531))</f>
        <v>0.33333262703726724</v>
      </c>
      <c r="F532" s="25">
        <f t="shared" ca="1" si="238"/>
        <v>1.000004594878884</v>
      </c>
      <c r="G532" s="25">
        <f t="shared" ca="1" si="218"/>
        <v>-4.5948788840455279E-6</v>
      </c>
      <c r="H532" s="25">
        <f t="shared" ca="1" si="219"/>
        <v>0.33066369965717363</v>
      </c>
      <c r="I532" s="25">
        <f t="shared" ca="1" si="220"/>
        <v>1.7274068759037393</v>
      </c>
      <c r="J532" s="25">
        <f t="shared" ca="1" si="221"/>
        <v>0.97603455493953917</v>
      </c>
      <c r="K532" s="25">
        <f t="shared" ca="1" si="222"/>
        <v>3.3459655283946117</v>
      </c>
      <c r="M532" s="25">
        <f ca="1">Kp*(Q532+R532*OnebyTi+Td*(Q532-Q531))</f>
        <v>137.09287674537435</v>
      </c>
      <c r="N532" s="25">
        <f t="shared" ca="1" si="239"/>
        <v>2.1077246515330406</v>
      </c>
      <c r="O532" s="25">
        <f t="shared" ca="1" si="223"/>
        <v>-33.975219817309259</v>
      </c>
      <c r="P532" s="25">
        <f t="shared" ca="1" si="240"/>
        <v>-21.649483908113833</v>
      </c>
      <c r="Q532" s="25">
        <f t="shared" ca="1" si="224"/>
        <v>22.649483908113833</v>
      </c>
      <c r="R532" s="25">
        <f t="shared" ca="1" si="225"/>
        <v>-4.5664035271377177</v>
      </c>
      <c r="S532" s="25">
        <f t="shared" ca="1" si="226"/>
        <v>222.86870130974199</v>
      </c>
      <c r="T532" s="25">
        <f t="shared" ca="1" si="227"/>
        <v>2079.1200642384779</v>
      </c>
      <c r="U532" s="25">
        <f t="shared" ca="1" si="228"/>
        <v>216.81900461139912</v>
      </c>
      <c r="W532" s="25">
        <f ca="1">Kp*(AB532+AC532*OnebyTi+Td*(AB532-AB531))</f>
        <v>-64.161803730076045</v>
      </c>
      <c r="X532" s="25">
        <f t="shared" ca="1" si="241"/>
        <v>-27.504797686229704</v>
      </c>
      <c r="Y532" s="25">
        <f t="shared" ca="1" si="242"/>
        <v>-9.9332923185197544</v>
      </c>
      <c r="Z532" s="25">
        <f t="shared" ca="1" si="243"/>
        <v>3.4089571277785136</v>
      </c>
      <c r="AA532" s="25">
        <f t="shared" ca="1" si="244"/>
        <v>8.9793022426798395</v>
      </c>
      <c r="AB532" s="25">
        <f t="shared" ca="1" si="229"/>
        <v>-7.9793022426798395</v>
      </c>
      <c r="AC532" s="25">
        <f t="shared" ca="1" si="230"/>
        <v>-15.473450982642488</v>
      </c>
      <c r="AD532" s="25">
        <f t="shared" ca="1" si="231"/>
        <v>130.06100310110295</v>
      </c>
      <c r="AE532" s="25">
        <f t="shared" ca="1" si="232"/>
        <v>612.2948916835436</v>
      </c>
      <c r="AF532" s="25">
        <f t="shared" ca="1" si="233"/>
        <v>89869.287899079878</v>
      </c>
      <c r="AH532" s="25">
        <f t="shared" ca="1" si="234"/>
        <v>0.33333262703726724</v>
      </c>
      <c r="AI532" s="25">
        <f t="shared" ca="1" si="235"/>
        <v>1.000004594878884</v>
      </c>
    </row>
    <row r="533" spans="1:35">
      <c r="A533" s="25">
        <v>52.100000000000101</v>
      </c>
      <c r="B533" s="25">
        <f t="shared" si="236"/>
        <v>1</v>
      </c>
      <c r="C533" s="25">
        <f t="shared" si="237"/>
        <v>0</v>
      </c>
      <c r="E533" s="25">
        <f ca="1">Kp*(G533+H533*OnebyTi+Td*(G533-G532))</f>
        <v>0.33333263875355135</v>
      </c>
      <c r="F533" s="25">
        <f t="shared" ca="1" si="238"/>
        <v>1.0000045186521067</v>
      </c>
      <c r="G533" s="25">
        <f t="shared" ca="1" si="218"/>
        <v>-4.5186521067108742E-6</v>
      </c>
      <c r="H533" s="25">
        <f t="shared" ca="1" si="219"/>
        <v>0.33066324779196293</v>
      </c>
      <c r="I533" s="25">
        <f t="shared" ca="1" si="220"/>
        <v>1.7274073277689499</v>
      </c>
      <c r="J533" s="25">
        <f t="shared" ca="1" si="221"/>
        <v>0.97603455494158098</v>
      </c>
      <c r="K533" s="25">
        <f t="shared" ca="1" si="222"/>
        <v>3.3459890705720876</v>
      </c>
      <c r="M533" s="25">
        <f ca="1">Kp*(Q533+R533*OnebyTi+Td*(Q533-Q532))</f>
        <v>142.30511753214273</v>
      </c>
      <c r="N533" s="25">
        <f t="shared" ca="1" si="239"/>
        <v>7.1384558338254207</v>
      </c>
      <c r="O533" s="25">
        <f t="shared" ca="1" si="223"/>
        <v>-32.502655264434985</v>
      </c>
      <c r="P533" s="25">
        <f t="shared" ca="1" si="240"/>
        <v>-22.152503882097488</v>
      </c>
      <c r="Q533" s="25">
        <f t="shared" ca="1" si="224"/>
        <v>23.152503882097488</v>
      </c>
      <c r="R533" s="25">
        <f t="shared" ca="1" si="225"/>
        <v>-2.2511531389279686</v>
      </c>
      <c r="S533" s="25">
        <f t="shared" ca="1" si="226"/>
        <v>225.18395169795176</v>
      </c>
      <c r="T533" s="25">
        <f t="shared" ca="1" si="227"/>
        <v>2132.7239078395319</v>
      </c>
      <c r="U533" s="25">
        <f t="shared" ca="1" si="228"/>
        <v>219.07876899363376</v>
      </c>
      <c r="W533" s="25">
        <f ca="1">Kp*(AB533+AC533*OnebyTi+Td*(AB533-AB532))</f>
        <v>-63.204007077514014</v>
      </c>
      <c r="X533" s="25">
        <f t="shared" ca="1" si="241"/>
        <v>-28.040897729873677</v>
      </c>
      <c r="Y533" s="25">
        <f t="shared" ca="1" si="242"/>
        <v>-10.790264747691761</v>
      </c>
      <c r="Z533" s="25">
        <f t="shared" ca="1" si="243"/>
        <v>2.7582479438275174</v>
      </c>
      <c r="AA533" s="25">
        <f t="shared" ca="1" si="244"/>
        <v>8.7076333056964668</v>
      </c>
      <c r="AB533" s="25">
        <f t="shared" ca="1" si="229"/>
        <v>-7.7076333056964668</v>
      </c>
      <c r="AC533" s="25">
        <f t="shared" ca="1" si="230"/>
        <v>-16.244214313212133</v>
      </c>
      <c r="AD533" s="25">
        <f t="shared" ca="1" si="231"/>
        <v>130.83176643167261</v>
      </c>
      <c r="AE533" s="25">
        <f t="shared" ca="1" si="232"/>
        <v>618.23565280105174</v>
      </c>
      <c r="AF533" s="25">
        <f t="shared" ca="1" si="233"/>
        <v>91513.113281471786</v>
      </c>
      <c r="AH533" s="25">
        <f t="shared" ca="1" si="234"/>
        <v>0.33333263875355135</v>
      </c>
      <c r="AI533" s="25">
        <f t="shared" ca="1" si="235"/>
        <v>1.0000045186521067</v>
      </c>
    </row>
    <row r="534" spans="1:35">
      <c r="A534" s="25">
        <v>52.200000000000102</v>
      </c>
      <c r="B534" s="25">
        <f t="shared" si="236"/>
        <v>1</v>
      </c>
      <c r="C534" s="25">
        <f t="shared" si="237"/>
        <v>0</v>
      </c>
      <c r="E534" s="25">
        <f ca="1">Kp*(G534+H534*OnebyTi+Td*(G534-G533))</f>
        <v>0.33333265027589415</v>
      </c>
      <c r="F534" s="25">
        <f t="shared" ca="1" si="238"/>
        <v>1.0000044436898285</v>
      </c>
      <c r="G534" s="25">
        <f t="shared" ca="1" si="218"/>
        <v>-4.4436898285482584E-6</v>
      </c>
      <c r="H534" s="25">
        <f t="shared" ca="1" si="219"/>
        <v>0.3306628034229801</v>
      </c>
      <c r="I534" s="25">
        <f t="shared" ca="1" si="220"/>
        <v>1.7274077721379328</v>
      </c>
      <c r="J534" s="25">
        <f t="shared" ca="1" si="221"/>
        <v>0.97603455494355562</v>
      </c>
      <c r="K534" s="25">
        <f t="shared" ca="1" si="222"/>
        <v>3.3460122666329926</v>
      </c>
      <c r="M534" s="25">
        <f ca="1">Kp*(Q534+R534*OnebyTi+Td*(Q534-Q533))</f>
        <v>147.05307446134643</v>
      </c>
      <c r="N534" s="25">
        <f t="shared" ca="1" si="239"/>
        <v>12.211337320678226</v>
      </c>
      <c r="O534" s="25">
        <f t="shared" ca="1" si="223"/>
        <v>-30.884879999718009</v>
      </c>
      <c r="P534" s="25">
        <f t="shared" ca="1" si="240"/>
        <v>-22.574899179013286</v>
      </c>
      <c r="Q534" s="25">
        <f t="shared" ca="1" si="224"/>
        <v>23.574899179013286</v>
      </c>
      <c r="R534" s="25">
        <f t="shared" ca="1" si="225"/>
        <v>0.10633677897336025</v>
      </c>
      <c r="S534" s="25">
        <f t="shared" ca="1" si="226"/>
        <v>227.54144161585307</v>
      </c>
      <c r="T534" s="25">
        <f t="shared" ca="1" si="227"/>
        <v>2188.3014949695962</v>
      </c>
      <c r="U534" s="25">
        <f t="shared" ca="1" si="228"/>
        <v>221.3797606164365</v>
      </c>
      <c r="W534" s="25">
        <f ca="1">Kp*(AB534+AC534*OnebyTi+Td*(AB534-AB533))</f>
        <v>-62.103810577363461</v>
      </c>
      <c r="X534" s="25">
        <f t="shared" ca="1" si="241"/>
        <v>-28.522824489489899</v>
      </c>
      <c r="Y534" s="25">
        <f t="shared" ca="1" si="242"/>
        <v>-11.631588045959738</v>
      </c>
      <c r="Z534" s="25">
        <f t="shared" ca="1" si="243"/>
        <v>2.0974791827027421</v>
      </c>
      <c r="AA534" s="25">
        <f t="shared" ca="1" si="244"/>
        <v>8.4174783577310901</v>
      </c>
      <c r="AB534" s="25">
        <f t="shared" ca="1" si="229"/>
        <v>-7.4174783577310901</v>
      </c>
      <c r="AC534" s="25">
        <f t="shared" ca="1" si="230"/>
        <v>-16.985962148985241</v>
      </c>
      <c r="AD534" s="25">
        <f t="shared" ca="1" si="231"/>
        <v>131.57351426744572</v>
      </c>
      <c r="AE534" s="25">
        <f t="shared" ca="1" si="232"/>
        <v>623.7375513197926</v>
      </c>
      <c r="AF534" s="25">
        <f t="shared" ca="1" si="233"/>
        <v>93136.281179384547</v>
      </c>
      <c r="AH534" s="25">
        <f t="shared" ca="1" si="234"/>
        <v>0.33333265027589415</v>
      </c>
      <c r="AI534" s="25">
        <f t="shared" ca="1" si="235"/>
        <v>1.0000044436898285</v>
      </c>
    </row>
    <row r="535" spans="1:35">
      <c r="A535" s="25">
        <v>52.300000000000097</v>
      </c>
      <c r="B535" s="25">
        <f t="shared" si="236"/>
        <v>1</v>
      </c>
      <c r="C535" s="25">
        <f t="shared" si="237"/>
        <v>0</v>
      </c>
      <c r="E535" s="25">
        <f ca="1">Kp*(G535+H535*OnebyTi+Td*(G535-G534))</f>
        <v>0.33333266160749903</v>
      </c>
      <c r="F535" s="25">
        <f t="shared" ca="1" si="238"/>
        <v>1.0000043699710728</v>
      </c>
      <c r="G535" s="25">
        <f t="shared" ca="1" si="218"/>
        <v>-4.3699710727818086E-6</v>
      </c>
      <c r="H535" s="25">
        <f t="shared" ca="1" si="219"/>
        <v>0.33066236642587282</v>
      </c>
      <c r="I535" s="25">
        <f t="shared" ca="1" si="220"/>
        <v>1.72740820913504</v>
      </c>
      <c r="J535" s="25">
        <f t="shared" ca="1" si="221"/>
        <v>0.97603455494546532</v>
      </c>
      <c r="K535" s="25">
        <f t="shared" ca="1" si="222"/>
        <v>3.346035121581703</v>
      </c>
      <c r="M535" s="25">
        <f ca="1">Kp*(Q535+R535*OnebyTi+Td*(Q535-Q534))</f>
        <v>151.31285298798383</v>
      </c>
      <c r="N535" s="25">
        <f t="shared" ca="1" si="239"/>
        <v>17.307820741646641</v>
      </c>
      <c r="O535" s="25">
        <f t="shared" ca="1" si="223"/>
        <v>-29.126099974330078</v>
      </c>
      <c r="P535" s="25">
        <f t="shared" ca="1" si="240"/>
        <v>-22.914034007718893</v>
      </c>
      <c r="Q535" s="25">
        <f t="shared" ca="1" si="224"/>
        <v>23.914034007718893</v>
      </c>
      <c r="R535" s="25">
        <f t="shared" ca="1" si="225"/>
        <v>2.4977401797452496</v>
      </c>
      <c r="S535" s="25">
        <f t="shared" ca="1" si="226"/>
        <v>229.93284501662495</v>
      </c>
      <c r="T535" s="25">
        <f t="shared" ca="1" si="227"/>
        <v>2245.4895972218296</v>
      </c>
      <c r="U535" s="25">
        <f t="shared" ca="1" si="228"/>
        <v>223.71385297040396</v>
      </c>
      <c r="W535" s="25">
        <f ca="1">Kp*(AB535+AC535*OnebyTi+Td*(AB535-AB534))</f>
        <v>-60.862054941638291</v>
      </c>
      <c r="X535" s="25">
        <f t="shared" ca="1" si="241"/>
        <v>-28.949053073806343</v>
      </c>
      <c r="Y535" s="25">
        <f t="shared" ca="1" si="242"/>
        <v>-12.455383368205217</v>
      </c>
      <c r="Z535" s="25">
        <f t="shared" ca="1" si="243"/>
        <v>1.4279046728924856</v>
      </c>
      <c r="AA535" s="25">
        <f t="shared" ca="1" si="244"/>
        <v>8.1092483608099446</v>
      </c>
      <c r="AB535" s="25">
        <f t="shared" ca="1" si="229"/>
        <v>-7.1092483608099446</v>
      </c>
      <c r="AC535" s="25">
        <f t="shared" ca="1" si="230"/>
        <v>-17.696886985066236</v>
      </c>
      <c r="AD535" s="25">
        <f t="shared" ca="1" si="231"/>
        <v>132.28443910352672</v>
      </c>
      <c r="AE535" s="25">
        <f t="shared" ca="1" si="232"/>
        <v>628.79169254536055</v>
      </c>
      <c r="AF535" s="25">
        <f t="shared" ca="1" si="233"/>
        <v>94732.655503211048</v>
      </c>
      <c r="AH535" s="25">
        <f t="shared" ca="1" si="234"/>
        <v>0.33333266160749903</v>
      </c>
      <c r="AI535" s="25">
        <f t="shared" ca="1" si="235"/>
        <v>1.0000043699710728</v>
      </c>
    </row>
    <row r="536" spans="1:35">
      <c r="A536" s="25">
        <v>52.400000000000098</v>
      </c>
      <c r="B536" s="25">
        <f t="shared" si="236"/>
        <v>1</v>
      </c>
      <c r="C536" s="25">
        <f t="shared" si="237"/>
        <v>0</v>
      </c>
      <c r="E536" s="25">
        <f ca="1">Kp*(G536+H536*OnebyTi+Td*(G536-G535))</f>
        <v>0.3333326727514902</v>
      </c>
      <c r="F536" s="25">
        <f t="shared" ca="1" si="238"/>
        <v>1.0000042974752152</v>
      </c>
      <c r="G536" s="25">
        <f t="shared" ca="1" si="218"/>
        <v>-4.2974752152424855E-6</v>
      </c>
      <c r="H536" s="25">
        <f t="shared" ca="1" si="219"/>
        <v>0.33066193667835131</v>
      </c>
      <c r="I536" s="25">
        <f t="shared" ca="1" si="220"/>
        <v>1.7274086388825616</v>
      </c>
      <c r="J536" s="25">
        <f t="shared" ca="1" si="221"/>
        <v>0.97603455494731217</v>
      </c>
      <c r="K536" s="25">
        <f t="shared" ca="1" si="222"/>
        <v>3.3460576403518307</v>
      </c>
      <c r="M536" s="25">
        <f ca="1">Kp*(Q536+R536*OnebyTi+Td*(Q536-Q535))</f>
        <v>155.06208619799639</v>
      </c>
      <c r="N536" s="25">
        <f t="shared" ca="1" si="239"/>
        <v>22.409028283556967</v>
      </c>
      <c r="O536" s="25">
        <f t="shared" ca="1" si="223"/>
        <v>-27.231106461359833</v>
      </c>
      <c r="P536" s="25">
        <f t="shared" ca="1" si="240"/>
        <v>-23.167551792290141</v>
      </c>
      <c r="Q536" s="25">
        <f t="shared" ca="1" si="224"/>
        <v>24.167551792290141</v>
      </c>
      <c r="R536" s="25">
        <f t="shared" ca="1" si="225"/>
        <v>4.9144953589742641</v>
      </c>
      <c r="S536" s="25">
        <f t="shared" ca="1" si="226"/>
        <v>232.34960019585395</v>
      </c>
      <c r="T536" s="25">
        <f t="shared" ca="1" si="227"/>
        <v>2303.8966531851324</v>
      </c>
      <c r="U536" s="25">
        <f t="shared" ca="1" si="228"/>
        <v>226.07268953617935</v>
      </c>
      <c r="W536" s="25">
        <f ca="1">Kp*(AB536+AC536*OnebyTi+Td*(AB536-AB535))</f>
        <v>-59.479879225122801</v>
      </c>
      <c r="X536" s="25">
        <f t="shared" ca="1" si="241"/>
        <v>-29.318157562581153</v>
      </c>
      <c r="Y536" s="25">
        <f t="shared" ca="1" si="242"/>
        <v>-13.259789131842522</v>
      </c>
      <c r="Z536" s="25">
        <f t="shared" ca="1" si="243"/>
        <v>0.7508087253057959</v>
      </c>
      <c r="AA536" s="25">
        <f t="shared" ca="1" si="244"/>
        <v>7.7833953840416887</v>
      </c>
      <c r="AB536" s="25">
        <f t="shared" ca="1" si="229"/>
        <v>-6.7833953840416887</v>
      </c>
      <c r="AC536" s="25">
        <f t="shared" ca="1" si="230"/>
        <v>-18.375226523470406</v>
      </c>
      <c r="AD536" s="25">
        <f t="shared" ca="1" si="231"/>
        <v>132.9627786419309</v>
      </c>
      <c r="AE536" s="25">
        <f t="shared" ca="1" si="232"/>
        <v>633.39313783898433</v>
      </c>
      <c r="AF536" s="25">
        <f t="shared" ca="1" si="233"/>
        <v>96295.479695463568</v>
      </c>
      <c r="AH536" s="25">
        <f t="shared" ca="1" si="234"/>
        <v>0.3333326727514902</v>
      </c>
      <c r="AI536" s="25">
        <f t="shared" ca="1" si="235"/>
        <v>1.0000042974752152</v>
      </c>
    </row>
    <row r="537" spans="1:35">
      <c r="A537" s="25">
        <v>52.500000000000099</v>
      </c>
      <c r="B537" s="25">
        <f t="shared" si="236"/>
        <v>1</v>
      </c>
      <c r="C537" s="25">
        <f t="shared" si="237"/>
        <v>0</v>
      </c>
      <c r="E537" s="25">
        <f ca="1">Kp*(G537+H537*OnebyTi+Td*(G537-G536))</f>
        <v>0.3333326837109139</v>
      </c>
      <c r="F537" s="25">
        <f t="shared" ca="1" si="238"/>
        <v>1.0000042261819782</v>
      </c>
      <c r="G537" s="25">
        <f t="shared" ca="1" si="218"/>
        <v>-4.2261819781508336E-6</v>
      </c>
      <c r="H537" s="25">
        <f t="shared" ca="1" si="219"/>
        <v>0.33066151406015348</v>
      </c>
      <c r="I537" s="25">
        <f t="shared" ca="1" si="220"/>
        <v>1.7274090615007593</v>
      </c>
      <c r="J537" s="25">
        <f t="shared" ca="1" si="221"/>
        <v>0.97603455494909819</v>
      </c>
      <c r="K537" s="25">
        <f t="shared" ca="1" si="222"/>
        <v>3.3460798278072161</v>
      </c>
      <c r="M537" s="25">
        <f ca="1">Kp*(Q537+R537*OnebyTi+Td*(Q537-Q536))</f>
        <v>158.28003881661888</v>
      </c>
      <c r="N537" s="25">
        <f t="shared" ca="1" si="239"/>
        <v>27.495819476186206</v>
      </c>
      <c r="O537" s="25">
        <f t="shared" ca="1" si="223"/>
        <v>-25.205265613244244</v>
      </c>
      <c r="P537" s="25">
        <f t="shared" ca="1" si="240"/>
        <v>-23.33338766440157</v>
      </c>
      <c r="Q537" s="25">
        <f t="shared" ca="1" si="224"/>
        <v>24.33338766440157</v>
      </c>
      <c r="R537" s="25">
        <f t="shared" ca="1" si="225"/>
        <v>7.3478341254144208</v>
      </c>
      <c r="S537" s="25">
        <f t="shared" ca="1" si="226"/>
        <v>234.78293896229411</v>
      </c>
      <c r="T537" s="25">
        <f t="shared" ca="1" si="227"/>
        <v>2363.1080287077375</v>
      </c>
      <c r="U537" s="25">
        <f t="shared" ca="1" si="228"/>
        <v>228.44771225612217</v>
      </c>
      <c r="W537" s="25">
        <f ca="1">Kp*(AB537+AC537*OnebyTi+Td*(AB537-AB536))</f>
        <v>-57.958721452616423</v>
      </c>
      <c r="X537" s="25">
        <f t="shared" ca="1" si="241"/>
        <v>-29.628814909937681</v>
      </c>
      <c r="Y537" s="25">
        <f t="shared" ca="1" si="242"/>
        <v>-14.042965001789211</v>
      </c>
      <c r="Z537" s="25">
        <f t="shared" ca="1" si="243"/>
        <v>6.7503804723609395E-2</v>
      </c>
      <c r="AA537" s="25">
        <f t="shared" ca="1" si="244"/>
        <v>7.4404120854465381</v>
      </c>
      <c r="AB537" s="25">
        <f t="shared" ca="1" si="229"/>
        <v>-6.4404120854465381</v>
      </c>
      <c r="AC537" s="25">
        <f t="shared" ca="1" si="230"/>
        <v>-19.019267732015059</v>
      </c>
      <c r="AD537" s="25">
        <f t="shared" ca="1" si="231"/>
        <v>133.60681985047555</v>
      </c>
      <c r="AE537" s="25">
        <f t="shared" ca="1" si="232"/>
        <v>637.54102862202092</v>
      </c>
      <c r="AF537" s="25">
        <f t="shared" ca="1" si="233"/>
        <v>97817.41864619407</v>
      </c>
      <c r="AH537" s="25">
        <f t="shared" ca="1" si="234"/>
        <v>0.3333326837109139</v>
      </c>
      <c r="AI537" s="25">
        <f t="shared" ca="1" si="235"/>
        <v>1.0000042261819782</v>
      </c>
    </row>
    <row r="538" spans="1:35">
      <c r="A538" s="25">
        <v>52.600000000000101</v>
      </c>
      <c r="B538" s="25">
        <f t="shared" si="236"/>
        <v>1</v>
      </c>
      <c r="C538" s="25">
        <f t="shared" si="237"/>
        <v>0</v>
      </c>
      <c r="E538" s="25">
        <f ca="1">Kp*(G538+H538*OnebyTi+Td*(G538-G537))</f>
        <v>0.33333269448875258</v>
      </c>
      <c r="F538" s="25">
        <f t="shared" ca="1" si="238"/>
        <v>1.0000041560714228</v>
      </c>
      <c r="G538" s="25">
        <f t="shared" ca="1" si="218"/>
        <v>-4.156071422789509E-6</v>
      </c>
      <c r="H538" s="25">
        <f t="shared" ca="1" si="219"/>
        <v>0.33066109845301123</v>
      </c>
      <c r="I538" s="25">
        <f t="shared" ca="1" si="220"/>
        <v>1.7274094771079016</v>
      </c>
      <c r="J538" s="25">
        <f t="shared" ca="1" si="221"/>
        <v>0.97603455495082547</v>
      </c>
      <c r="K538" s="25">
        <f t="shared" ca="1" si="222"/>
        <v>3.3461016887429</v>
      </c>
      <c r="M538" s="25">
        <f ca="1">Kp*(Q538+R538*OnebyTi+Td*(Q538-Q537))</f>
        <v>160.94770642413269</v>
      </c>
      <c r="N538" s="25">
        <f t="shared" ca="1" si="239"/>
        <v>32.548859832938703</v>
      </c>
      <c r="O538" s="25">
        <f t="shared" ca="1" si="223"/>
        <v>-23.054505719807082</v>
      </c>
      <c r="P538" s="25">
        <f t="shared" ca="1" si="240"/>
        <v>-23.409780019719275</v>
      </c>
      <c r="Q538" s="25">
        <f t="shared" ca="1" si="224"/>
        <v>24.409780019719275</v>
      </c>
      <c r="R538" s="25">
        <f t="shared" ca="1" si="225"/>
        <v>9.7888121273863486</v>
      </c>
      <c r="S538" s="25">
        <f t="shared" ca="1" si="226"/>
        <v>237.22391696426604</v>
      </c>
      <c r="T538" s="25">
        <f t="shared" ca="1" si="227"/>
        <v>2422.691764768846</v>
      </c>
      <c r="U538" s="25">
        <f t="shared" ca="1" si="228"/>
        <v>230.8301911339216</v>
      </c>
      <c r="W538" s="25">
        <f ca="1">Kp*(AB538+AC538*OnebyTi+Td*(AB538-AB537))</f>
        <v>-56.300318639930033</v>
      </c>
      <c r="X538" s="25">
        <f t="shared" ca="1" si="241"/>
        <v>-29.879808675686345</v>
      </c>
      <c r="Y538" s="25">
        <f t="shared" ca="1" si="242"/>
        <v>-14.803095871455106</v>
      </c>
      <c r="Z538" s="25">
        <f t="shared" ca="1" si="243"/>
        <v>-0.6206718795347439</v>
      </c>
      <c r="AA538" s="25">
        <f t="shared" ca="1" si="244"/>
        <v>7.0808311054922299</v>
      </c>
      <c r="AB538" s="25">
        <f t="shared" ca="1" si="229"/>
        <v>-6.0808311054922299</v>
      </c>
      <c r="AC538" s="25">
        <f t="shared" ca="1" si="230"/>
        <v>-19.627350842564283</v>
      </c>
      <c r="AD538" s="25">
        <f t="shared" ca="1" si="231"/>
        <v>134.21490296102476</v>
      </c>
      <c r="AE538" s="25">
        <f t="shared" ca="1" si="232"/>
        <v>641.23867931537313</v>
      </c>
      <c r="AF538" s="25">
        <f t="shared" ca="1" si="233"/>
        <v>99290.616590416699</v>
      </c>
      <c r="AH538" s="25">
        <f t="shared" ca="1" si="234"/>
        <v>0.33333269448875258</v>
      </c>
      <c r="AI538" s="25">
        <f t="shared" ca="1" si="235"/>
        <v>1.0000041560714228</v>
      </c>
    </row>
    <row r="539" spans="1:35">
      <c r="A539" s="25">
        <v>52.700000000000102</v>
      </c>
      <c r="B539" s="25">
        <f t="shared" si="236"/>
        <v>1</v>
      </c>
      <c r="C539" s="25">
        <f t="shared" si="237"/>
        <v>0</v>
      </c>
      <c r="E539" s="25">
        <f ca="1">Kp*(G539+H539*OnebyTi+Td*(G539-G538))</f>
        <v>0.33333270508793117</v>
      </c>
      <c r="F539" s="25">
        <f t="shared" ca="1" si="238"/>
        <v>1.0000040871239428</v>
      </c>
      <c r="G539" s="25">
        <f t="shared" ca="1" si="218"/>
        <v>-4.0871239428419415E-6</v>
      </c>
      <c r="H539" s="25">
        <f t="shared" ca="1" si="219"/>
        <v>0.33066068974061696</v>
      </c>
      <c r="I539" s="25">
        <f t="shared" ca="1" si="220"/>
        <v>1.727409885820296</v>
      </c>
      <c r="J539" s="25">
        <f t="shared" ca="1" si="221"/>
        <v>0.97603455495249591</v>
      </c>
      <c r="K539" s="25">
        <f t="shared" ca="1" si="222"/>
        <v>3.3461232278860789</v>
      </c>
      <c r="M539" s="25">
        <f ca="1">Kp*(Q539+R539*OnebyTi+Td*(Q539-Q538))</f>
        <v>163.04790944339106</v>
      </c>
      <c r="N539" s="25">
        <f t="shared" ca="1" si="239"/>
        <v>37.548691112207756</v>
      </c>
      <c r="O539" s="25">
        <f t="shared" ca="1" si="223"/>
        <v>-20.785302185040482</v>
      </c>
      <c r="P539" s="25">
        <f t="shared" ca="1" si="240"/>
        <v>-23.395281082664688</v>
      </c>
      <c r="Q539" s="25">
        <f t="shared" ca="1" si="224"/>
        <v>24.395281082664688</v>
      </c>
      <c r="R539" s="25">
        <f t="shared" ca="1" si="225"/>
        <v>12.228340235652817</v>
      </c>
      <c r="S539" s="25">
        <f t="shared" ca="1" si="226"/>
        <v>239.66344507253251</v>
      </c>
      <c r="T539" s="25">
        <f t="shared" ca="1" si="227"/>
        <v>2482.2047386790678</v>
      </c>
      <c r="U539" s="25">
        <f t="shared" ca="1" si="228"/>
        <v>233.21125486536758</v>
      </c>
      <c r="W539" s="25">
        <f ca="1">Kp*(AB539+AC539*OnebyTi+Td*(AB539-AB538))</f>
        <v>-54.506706202574144</v>
      </c>
      <c r="X539" s="25">
        <f t="shared" ca="1" si="241"/>
        <v>-30.070032575282102</v>
      </c>
      <c r="Y539" s="25">
        <f t="shared" ca="1" si="242"/>
        <v>-15.538395831554917</v>
      </c>
      <c r="Z539" s="25">
        <f t="shared" ca="1" si="243"/>
        <v>-1.3123568595955808</v>
      </c>
      <c r="AA539" s="25">
        <f t="shared" ca="1" si="244"/>
        <v>6.7052243727029959</v>
      </c>
      <c r="AB539" s="25">
        <f t="shared" ca="1" si="229"/>
        <v>-5.7052243727029959</v>
      </c>
      <c r="AC539" s="25">
        <f t="shared" ca="1" si="230"/>
        <v>-20.197873279834582</v>
      </c>
      <c r="AD539" s="25">
        <f t="shared" ca="1" si="231"/>
        <v>134.78542539829508</v>
      </c>
      <c r="AE539" s="25">
        <f t="shared" ca="1" si="232"/>
        <v>644.49363782966157</v>
      </c>
      <c r="AF539" s="25">
        <f t="shared" ca="1" si="233"/>
        <v>100706.77008773177</v>
      </c>
      <c r="AH539" s="25">
        <f t="shared" ca="1" si="234"/>
        <v>0.33333270508793117</v>
      </c>
      <c r="AI539" s="25">
        <f t="shared" ca="1" si="235"/>
        <v>1.0000040871239428</v>
      </c>
    </row>
    <row r="540" spans="1:35">
      <c r="A540" s="25">
        <v>52.800000000000097</v>
      </c>
      <c r="B540" s="25">
        <f t="shared" si="236"/>
        <v>1</v>
      </c>
      <c r="C540" s="25">
        <f t="shared" si="237"/>
        <v>0</v>
      </c>
      <c r="E540" s="25">
        <f ca="1">Kp*(G540+H540*OnebyTi+Td*(G540-G539))</f>
        <v>0.33333271551132282</v>
      </c>
      <c r="F540" s="25">
        <f t="shared" ca="1" si="238"/>
        <v>1.000004019320258</v>
      </c>
      <c r="G540" s="25">
        <f t="shared" ca="1" si="218"/>
        <v>-4.0193202579530407E-6</v>
      </c>
      <c r="H540" s="25">
        <f t="shared" ca="1" si="219"/>
        <v>0.33066028780859119</v>
      </c>
      <c r="I540" s="25">
        <f t="shared" ca="1" si="220"/>
        <v>1.7274102877523219</v>
      </c>
      <c r="J540" s="25">
        <f t="shared" ca="1" si="221"/>
        <v>0.9760345549541114</v>
      </c>
      <c r="K540" s="25">
        <f t="shared" ca="1" si="222"/>
        <v>3.3461444498970407</v>
      </c>
      <c r="M540" s="25">
        <f ca="1">Kp*(Q540+R540*OnebyTi+Td*(Q540-Q539))</f>
        <v>164.56538147751422</v>
      </c>
      <c r="N540" s="25">
        <f t="shared" ca="1" si="239"/>
        <v>42.475802955970181</v>
      </c>
      <c r="O540" s="25">
        <f t="shared" ca="1" si="223"/>
        <v>-18.404660249587884</v>
      </c>
      <c r="P540" s="25">
        <f t="shared" ca="1" si="240"/>
        <v>-23.288766426918951</v>
      </c>
      <c r="Q540" s="25">
        <f t="shared" ca="1" si="224"/>
        <v>24.288766426918951</v>
      </c>
      <c r="R540" s="25">
        <f t="shared" ca="1" si="225"/>
        <v>14.657216878344713</v>
      </c>
      <c r="S540" s="25">
        <f t="shared" ca="1" si="226"/>
        <v>242.09232171522441</v>
      </c>
      <c r="T540" s="25">
        <f t="shared" ca="1" si="227"/>
        <v>2541.1991561332102</v>
      </c>
      <c r="U540" s="25">
        <f t="shared" ca="1" si="228"/>
        <v>235.5819223983558</v>
      </c>
      <c r="W540" s="25">
        <f ca="1">Kp*(AB540+AC540*OnebyTi+Td*(AB540-AB539))</f>
        <v>-52.580216747274115</v>
      </c>
      <c r="X540" s="25">
        <f t="shared" ca="1" si="241"/>
        <v>-30.198493839345343</v>
      </c>
      <c r="Y540" s="25">
        <f t="shared" ca="1" si="242"/>
        <v>-16.247112118493064</v>
      </c>
      <c r="Z540" s="25">
        <f t="shared" ca="1" si="243"/>
        <v>-2.0061689673333083</v>
      </c>
      <c r="AA540" s="25">
        <f t="shared" ca="1" si="244"/>
        <v>6.3142023218915195</v>
      </c>
      <c r="AB540" s="25">
        <f t="shared" ca="1" si="229"/>
        <v>-5.3142023218915195</v>
      </c>
      <c r="AC540" s="25">
        <f t="shared" ca="1" si="230"/>
        <v>-20.729293512023734</v>
      </c>
      <c r="AD540" s="25">
        <f t="shared" ca="1" si="231"/>
        <v>135.31684563048424</v>
      </c>
      <c r="AE540" s="25">
        <f t="shared" ca="1" si="232"/>
        <v>647.31771246146127</v>
      </c>
      <c r="AF540" s="25">
        <f t="shared" ca="1" si="233"/>
        <v>102057.21473332295</v>
      </c>
      <c r="AH540" s="25">
        <f t="shared" ca="1" si="234"/>
        <v>0.33333271551132282</v>
      </c>
      <c r="AI540" s="25">
        <f t="shared" ca="1" si="235"/>
        <v>1.000004019320258</v>
      </c>
    </row>
    <row r="541" spans="1:35">
      <c r="A541" s="25">
        <v>52.900000000000098</v>
      </c>
      <c r="B541" s="25">
        <f t="shared" si="236"/>
        <v>1</v>
      </c>
      <c r="C541" s="25">
        <f t="shared" si="237"/>
        <v>0</v>
      </c>
      <c r="E541" s="25">
        <f ca="1">Kp*(G541+H541*OnebyTi+Td*(G541-G540))</f>
        <v>0.33333272576176087</v>
      </c>
      <c r="F541" s="25">
        <f t="shared" ca="1" si="238"/>
        <v>1.0000039526414068</v>
      </c>
      <c r="G541" s="25">
        <f t="shared" ca="1" si="218"/>
        <v>-3.9526414068458138E-6</v>
      </c>
      <c r="H541" s="25">
        <f t="shared" ca="1" si="219"/>
        <v>0.3306598925444505</v>
      </c>
      <c r="I541" s="25">
        <f t="shared" ca="1" si="220"/>
        <v>1.7274106830164626</v>
      </c>
      <c r="J541" s="25">
        <f t="shared" ca="1" si="221"/>
        <v>0.97603455495567371</v>
      </c>
      <c r="K541" s="25">
        <f t="shared" ca="1" si="222"/>
        <v>3.3461653593700831</v>
      </c>
      <c r="M541" s="25">
        <f ca="1">Kp*(Q541+R541*OnebyTi+Td*(Q541-Q540))</f>
        <v>165.48685159194966</v>
      </c>
      <c r="N541" s="25">
        <f t="shared" ca="1" si="239"/>
        <v>47.310705653819667</v>
      </c>
      <c r="O541" s="25">
        <f t="shared" ca="1" si="223"/>
        <v>-15.920095494721922</v>
      </c>
      <c r="P541" s="25">
        <f t="shared" ca="1" si="240"/>
        <v>-23.089443402285458</v>
      </c>
      <c r="Q541" s="25">
        <f t="shared" ca="1" si="224"/>
        <v>24.089443402285458</v>
      </c>
      <c r="R541" s="25">
        <f t="shared" ca="1" si="225"/>
        <v>17.066161218573257</v>
      </c>
      <c r="S541" s="25">
        <f t="shared" ca="1" si="226"/>
        <v>244.50126605545296</v>
      </c>
      <c r="T541" s="25">
        <f t="shared" ca="1" si="227"/>
        <v>2599.2292844764015</v>
      </c>
      <c r="U541" s="25">
        <f t="shared" ca="1" si="228"/>
        <v>237.93313531538377</v>
      </c>
      <c r="W541" s="25">
        <f ca="1">Kp*(AB541+AC541*OnebyTi+Td*(AB541-AB540))</f>
        <v>-50.523478242663259</v>
      </c>
      <c r="X541" s="25">
        <f t="shared" ca="1" si="241"/>
        <v>-30.26431637397388</v>
      </c>
      <c r="Y541" s="25">
        <f t="shared" ca="1" si="242"/>
        <v>-16.927529034029249</v>
      </c>
      <c r="Z541" s="25">
        <f t="shared" ca="1" si="243"/>
        <v>-2.7007079604679847</v>
      </c>
      <c r="AA541" s="25">
        <f t="shared" ca="1" si="244"/>
        <v>5.9084130257482883</v>
      </c>
      <c r="AB541" s="25">
        <f t="shared" ca="1" si="229"/>
        <v>-4.9084130257482883</v>
      </c>
      <c r="AC541" s="25">
        <f t="shared" ca="1" si="230"/>
        <v>-21.220134814598563</v>
      </c>
      <c r="AD541" s="25">
        <f t="shared" ca="1" si="231"/>
        <v>135.80768693305907</v>
      </c>
      <c r="AE541" s="25">
        <f t="shared" ca="1" si="232"/>
        <v>649.72696430459484</v>
      </c>
      <c r="AF541" s="25">
        <f t="shared" ca="1" si="233"/>
        <v>103333.02382100599</v>
      </c>
      <c r="AH541" s="25">
        <f t="shared" ca="1" si="234"/>
        <v>0.33333272576176087</v>
      </c>
      <c r="AI541" s="25">
        <f t="shared" ca="1" si="235"/>
        <v>1.0000039526414068</v>
      </c>
    </row>
    <row r="542" spans="1:35">
      <c r="A542" s="25">
        <v>53.000000000000099</v>
      </c>
      <c r="B542" s="25">
        <f t="shared" si="236"/>
        <v>1</v>
      </c>
      <c r="C542" s="25">
        <f t="shared" si="237"/>
        <v>0</v>
      </c>
      <c r="E542" s="25">
        <f ca="1">Kp*(G542+H542*OnebyTi+Td*(G542-G541))</f>
        <v>0.33333273584204159</v>
      </c>
      <c r="F542" s="25">
        <f t="shared" ca="1" si="238"/>
        <v>1.0000038870687413</v>
      </c>
      <c r="G542" s="25">
        <f t="shared" ca="1" si="218"/>
        <v>-3.8870687413261606E-6</v>
      </c>
      <c r="H542" s="25">
        <f t="shared" ca="1" si="219"/>
        <v>0.33065950383757636</v>
      </c>
      <c r="I542" s="25">
        <f t="shared" ca="1" si="220"/>
        <v>1.7274110717233366</v>
      </c>
      <c r="J542" s="25">
        <f t="shared" ca="1" si="221"/>
        <v>0.97603455495718461</v>
      </c>
      <c r="K542" s="25">
        <f t="shared" ca="1" si="222"/>
        <v>3.3461859608344122</v>
      </c>
      <c r="M542" s="25">
        <f ca="1">Kp*(Q542+R542*OnebyTi+Td*(Q542-Q541))</f>
        <v>165.80112015262458</v>
      </c>
      <c r="N542" s="25">
        <f t="shared" ca="1" si="239"/>
        <v>52.034003773142388</v>
      </c>
      <c r="O542" s="25">
        <f t="shared" ca="1" si="223"/>
        <v>-13.339612172425809</v>
      </c>
      <c r="P542" s="25">
        <f t="shared" ca="1" si="240"/>
        <v>-22.796858422004327</v>
      </c>
      <c r="Q542" s="25">
        <f t="shared" ca="1" si="224"/>
        <v>23.796858422004327</v>
      </c>
      <c r="R542" s="25">
        <f t="shared" ca="1" si="225"/>
        <v>19.445847060773691</v>
      </c>
      <c r="S542" s="25">
        <f t="shared" ca="1" si="226"/>
        <v>246.8809518976534</v>
      </c>
      <c r="T542" s="25">
        <f t="shared" ca="1" si="227"/>
        <v>2655.8583315520932</v>
      </c>
      <c r="U542" s="25">
        <f t="shared" ca="1" si="228"/>
        <v>240.25579092731377</v>
      </c>
      <c r="W542" s="25">
        <f ca="1">Kp*(AB542+AC542*OnebyTi+Td*(AB542-AB541))</f>
        <v>-48.339411566740338</v>
      </c>
      <c r="X542" s="25">
        <f t="shared" ca="1" si="241"/>
        <v>-30.266743713394916</v>
      </c>
      <c r="Y542" s="25">
        <f t="shared" ca="1" si="242"/>
        <v>-17.577971827909938</v>
      </c>
      <c r="Z542" s="25">
        <f t="shared" ca="1" si="243"/>
        <v>-3.3945582117509376</v>
      </c>
      <c r="AA542" s="25">
        <f t="shared" ca="1" si="244"/>
        <v>5.4885412407075398</v>
      </c>
      <c r="AB542" s="25">
        <f t="shared" ca="1" si="229"/>
        <v>-4.4885412407075398</v>
      </c>
      <c r="AC542" s="25">
        <f t="shared" ca="1" si="230"/>
        <v>-21.668988938669315</v>
      </c>
      <c r="AD542" s="25">
        <f t="shared" ca="1" si="231"/>
        <v>136.25654105712982</v>
      </c>
      <c r="AE542" s="25">
        <f t="shared" ca="1" si="232"/>
        <v>651.74166455154807</v>
      </c>
      <c r="AF542" s="25">
        <f t="shared" ca="1" si="233"/>
        <v>104525.11678607082</v>
      </c>
      <c r="AH542" s="25">
        <f t="shared" ca="1" si="234"/>
        <v>0.33333273584204159</v>
      </c>
      <c r="AI542" s="25">
        <f t="shared" ca="1" si="235"/>
        <v>1.0000038870687413</v>
      </c>
    </row>
    <row r="543" spans="1:35">
      <c r="A543" s="25">
        <v>53.100000000000101</v>
      </c>
      <c r="B543" s="25">
        <f t="shared" si="236"/>
        <v>1</v>
      </c>
      <c r="C543" s="25">
        <f t="shared" si="237"/>
        <v>0</v>
      </c>
      <c r="E543" s="25">
        <f ca="1">Kp*(G543+H543*OnebyTi+Td*(G543-G542))</f>
        <v>0.33333274575493027</v>
      </c>
      <c r="F543" s="25">
        <f t="shared" ca="1" si="238"/>
        <v>1.0000038225839203</v>
      </c>
      <c r="G543" s="25">
        <f t="shared" ca="1" si="218"/>
        <v>-3.8225839202876699E-6</v>
      </c>
      <c r="H543" s="25">
        <f t="shared" ca="1" si="219"/>
        <v>0.33065912157918431</v>
      </c>
      <c r="I543" s="25">
        <f t="shared" ca="1" si="220"/>
        <v>1.7274114539817287</v>
      </c>
      <c r="J543" s="25">
        <f t="shared" ca="1" si="221"/>
        <v>0.97603455495864577</v>
      </c>
      <c r="K543" s="25">
        <f t="shared" ca="1" si="222"/>
        <v>3.346206258755029</v>
      </c>
      <c r="M543" s="25">
        <f ca="1">Kp*(Q543+R543*OnebyTi+Td*(Q543-Q542))</f>
        <v>165.4991278511358</v>
      </c>
      <c r="N543" s="25">
        <f t="shared" ca="1" si="239"/>
        <v>56.626470389514431</v>
      </c>
      <c r="O543" s="25">
        <f t="shared" ca="1" si="223"/>
        <v>-10.671679414948468</v>
      </c>
      <c r="P543" s="25">
        <f t="shared" ca="1" si="240"/>
        <v>-22.41090306830646</v>
      </c>
      <c r="Q543" s="25">
        <f t="shared" ca="1" si="224"/>
        <v>23.41090306830646</v>
      </c>
      <c r="R543" s="25">
        <f t="shared" ca="1" si="225"/>
        <v>21.786937367604338</v>
      </c>
      <c r="S543" s="25">
        <f t="shared" ca="1" si="226"/>
        <v>249.22204220448404</v>
      </c>
      <c r="T543" s="25">
        <f t="shared" ca="1" si="227"/>
        <v>2710.6653697994575</v>
      </c>
      <c r="U543" s="25">
        <f t="shared" ca="1" si="228"/>
        <v>242.54077596305922</v>
      </c>
      <c r="W543" s="25">
        <f ca="1">Kp*(AB543+AC543*OnebyTi+Td*(AB543-AB542))</f>
        <v>-46.031227429930894</v>
      </c>
      <c r="X543" s="25">
        <f t="shared" ca="1" si="241"/>
        <v>-30.205141756847311</v>
      </c>
      <c r="Y543" s="25">
        <f t="shared" ca="1" si="242"/>
        <v>-18.196810535144198</v>
      </c>
      <c r="Z543" s="25">
        <f t="shared" ca="1" si="243"/>
        <v>-4.0862914563554211</v>
      </c>
      <c r="AA543" s="25">
        <f t="shared" ca="1" si="244"/>
        <v>5.0553073681937475</v>
      </c>
      <c r="AB543" s="25">
        <f t="shared" ca="1" si="229"/>
        <v>-4.0553073681937475</v>
      </c>
      <c r="AC543" s="25">
        <f t="shared" ca="1" si="230"/>
        <v>-22.074519675488691</v>
      </c>
      <c r="AD543" s="25">
        <f t="shared" ca="1" si="231"/>
        <v>136.6620717939492</v>
      </c>
      <c r="AE543" s="25">
        <f t="shared" ca="1" si="232"/>
        <v>653.38621633660068</v>
      </c>
      <c r="AF543" s="25">
        <f t="shared" ca="1" si="233"/>
        <v>105624.37491075636</v>
      </c>
      <c r="AH543" s="25">
        <f t="shared" ca="1" si="234"/>
        <v>0.33333274575493027</v>
      </c>
      <c r="AI543" s="25">
        <f t="shared" ca="1" si="235"/>
        <v>1.0000038225839203</v>
      </c>
    </row>
    <row r="544" spans="1:35">
      <c r="A544" s="25">
        <v>53.200000000000102</v>
      </c>
      <c r="B544" s="25">
        <f t="shared" si="236"/>
        <v>1</v>
      </c>
      <c r="C544" s="25">
        <f t="shared" si="237"/>
        <v>0</v>
      </c>
      <c r="E544" s="25">
        <f ca="1">Kp*(G544+H544*OnebyTi+Td*(G544-G543))</f>
        <v>0.33333275550316183</v>
      </c>
      <c r="F544" s="25">
        <f t="shared" ca="1" si="238"/>
        <v>1.0000037591689044</v>
      </c>
      <c r="G544" s="25">
        <f t="shared" ca="1" si="218"/>
        <v>-3.7591689043825482E-6</v>
      </c>
      <c r="H544" s="25">
        <f t="shared" ca="1" si="219"/>
        <v>0.33065874566229386</v>
      </c>
      <c r="I544" s="25">
        <f t="shared" ca="1" si="220"/>
        <v>1.7274118298986192</v>
      </c>
      <c r="J544" s="25">
        <f t="shared" ca="1" si="221"/>
        <v>0.97603455496005886</v>
      </c>
      <c r="K544" s="25">
        <f t="shared" ca="1" si="222"/>
        <v>3.3462262575336004</v>
      </c>
      <c r="M544" s="25">
        <f ca="1">Kp*(Q544+R544*OnebyTi+Td*(Q544-Q543))</f>
        <v>164.57401756878085</v>
      </c>
      <c r="N544" s="25">
        <f t="shared" ca="1" si="239"/>
        <v>61.069121645691979</v>
      </c>
      <c r="O544" s="25">
        <f t="shared" ca="1" si="223"/>
        <v>-7.9252053858777884</v>
      </c>
      <c r="P544" s="25">
        <f t="shared" ca="1" si="240"/>
        <v>-21.931818977895674</v>
      </c>
      <c r="Q544" s="25">
        <f t="shared" ca="1" si="224"/>
        <v>22.931818977895674</v>
      </c>
      <c r="R544" s="25">
        <f t="shared" ca="1" si="225"/>
        <v>24.080119265393904</v>
      </c>
      <c r="S544" s="25">
        <f t="shared" ca="1" si="226"/>
        <v>251.51522410227361</v>
      </c>
      <c r="T544" s="25">
        <f t="shared" ca="1" si="227"/>
        <v>2763.252201962955</v>
      </c>
      <c r="U544" s="25">
        <f t="shared" ca="1" si="228"/>
        <v>244.77900073611073</v>
      </c>
      <c r="W544" s="25">
        <f ca="1">Kp*(AB544+AC544*OnebyTi+Td*(AB544-AB543))</f>
        <v>-43.602422673859436</v>
      </c>
      <c r="X544" s="25">
        <f t="shared" ca="1" si="241"/>
        <v>-30.079001281946102</v>
      </c>
      <c r="Y544" s="25">
        <f t="shared" ca="1" si="242"/>
        <v>-18.782463759612703</v>
      </c>
      <c r="Z544" s="25">
        <f t="shared" ca="1" si="243"/>
        <v>-4.774469592421605</v>
      </c>
      <c r="AA544" s="25">
        <f t="shared" ca="1" si="244"/>
        <v>4.6094663325368881</v>
      </c>
      <c r="AB544" s="25">
        <f t="shared" ca="1" si="229"/>
        <v>-3.6094663325368881</v>
      </c>
      <c r="AC544" s="25">
        <f t="shared" ca="1" si="230"/>
        <v>-22.435466308742381</v>
      </c>
      <c r="AD544" s="25">
        <f t="shared" ca="1" si="231"/>
        <v>137.02301842720289</v>
      </c>
      <c r="AE544" s="25">
        <f t="shared" ca="1" si="232"/>
        <v>654.6890410571724</v>
      </c>
      <c r="AF544" s="25">
        <f t="shared" ca="1" si="233"/>
        <v>106621.76148988573</v>
      </c>
      <c r="AH544" s="25">
        <f t="shared" ca="1" si="234"/>
        <v>0.33333275550316183</v>
      </c>
      <c r="AI544" s="25">
        <f t="shared" ca="1" si="235"/>
        <v>1.0000037591689044</v>
      </c>
    </row>
    <row r="545" spans="1:35">
      <c r="A545" s="25">
        <v>53.3</v>
      </c>
      <c r="B545" s="25">
        <f t="shared" si="236"/>
        <v>1</v>
      </c>
      <c r="C545" s="25">
        <f t="shared" si="237"/>
        <v>0</v>
      </c>
      <c r="E545" s="25">
        <f ca="1">Kp*(G545+H545*OnebyTi+Td*(G545-G544))</f>
        <v>0.33333276508945009</v>
      </c>
      <c r="F545" s="25">
        <f t="shared" ca="1" si="238"/>
        <v>1.00000369680595</v>
      </c>
      <c r="G545" s="25">
        <f t="shared" ca="1" si="218"/>
        <v>-3.6968059500264161E-6</v>
      </c>
      <c r="H545" s="25">
        <f t="shared" ca="1" si="219"/>
        <v>0.33065837598169884</v>
      </c>
      <c r="I545" s="25">
        <f t="shared" ca="1" si="220"/>
        <v>1.7274121995792142</v>
      </c>
      <c r="J545" s="25">
        <f t="shared" ca="1" si="221"/>
        <v>0.97603455496142555</v>
      </c>
      <c r="K545" s="25">
        <f t="shared" ca="1" si="222"/>
        <v>3.3462459615093141</v>
      </c>
      <c r="M545" s="25">
        <f ca="1">Kp*(Q545+R545*OnebyTi+Td*(Q545-Q544))</f>
        <v>163.02118875367273</v>
      </c>
      <c r="N545" s="25">
        <f t="shared" ca="1" si="239"/>
        <v>65.343291362804834</v>
      </c>
      <c r="O545" s="25">
        <f t="shared" ca="1" si="223"/>
        <v>-5.1095094433297614</v>
      </c>
      <c r="P545" s="25">
        <f t="shared" ca="1" si="240"/>
        <v>-21.360201473142901</v>
      </c>
      <c r="Q545" s="25">
        <f t="shared" ca="1" si="224"/>
        <v>22.360201473142901</v>
      </c>
      <c r="R545" s="25">
        <f t="shared" ca="1" si="225"/>
        <v>26.316139412708193</v>
      </c>
      <c r="S545" s="25">
        <f t="shared" ca="1" si="226"/>
        <v>253.7512442495879</v>
      </c>
      <c r="T545" s="25">
        <f t="shared" ca="1" si="227"/>
        <v>2813.250062954909</v>
      </c>
      <c r="U545" s="25">
        <f t="shared" ca="1" si="228"/>
        <v>246.9614336654794</v>
      </c>
      <c r="W545" s="25">
        <f ca="1">Kp*(AB545+AC545*OnebyTi+Td*(AB545-AB544))</f>
        <v>-41.056775947219407</v>
      </c>
      <c r="X545" s="25">
        <f t="shared" ca="1" si="241"/>
        <v>-29.887940227162172</v>
      </c>
      <c r="Y545" s="25">
        <f t="shared" ca="1" si="242"/>
        <v>-19.333402395726182</v>
      </c>
      <c r="Z545" s="25">
        <f t="shared" ca="1" si="243"/>
        <v>-5.457647529546156</v>
      </c>
      <c r="AA545" s="25">
        <f t="shared" ca="1" si="244"/>
        <v>4.1518063770282376</v>
      </c>
      <c r="AB545" s="25">
        <f t="shared" ca="1" si="229"/>
        <v>-3.1518063770282376</v>
      </c>
      <c r="AC545" s="25">
        <f t="shared" ca="1" si="230"/>
        <v>-22.750646946445205</v>
      </c>
      <c r="AD545" s="25">
        <f t="shared" ca="1" si="231"/>
        <v>137.33819906490572</v>
      </c>
      <c r="AE545" s="25">
        <f t="shared" ca="1" si="232"/>
        <v>655.68242940100004</v>
      </c>
      <c r="AF545" s="25">
        <f t="shared" ca="1" si="233"/>
        <v>107508.44343874537</v>
      </c>
      <c r="AH545" s="25">
        <f t="shared" ca="1" si="234"/>
        <v>0.33333276508945009</v>
      </c>
      <c r="AI545" s="25">
        <f t="shared" ca="1" si="235"/>
        <v>1.00000369680595</v>
      </c>
    </row>
    <row r="546" spans="1:35">
      <c r="A546" s="25">
        <v>53.4</v>
      </c>
      <c r="B546" s="25">
        <f t="shared" si="236"/>
        <v>1</v>
      </c>
      <c r="C546" s="25">
        <f t="shared" si="237"/>
        <v>0</v>
      </c>
      <c r="E546" s="25">
        <f ca="1">Kp*(G546+H546*OnebyTi+Td*(G546-G545))</f>
        <v>0.33333277451647891</v>
      </c>
      <c r="F546" s="25">
        <f t="shared" ca="1" si="238"/>
        <v>1.0000036354776052</v>
      </c>
      <c r="G546" s="25">
        <f t="shared" ca="1" si="218"/>
        <v>-3.6354776051794602E-6</v>
      </c>
      <c r="H546" s="25">
        <f t="shared" ca="1" si="219"/>
        <v>0.33065801243393833</v>
      </c>
      <c r="I546" s="25">
        <f t="shared" ca="1" si="220"/>
        <v>1.7274125631269748</v>
      </c>
      <c r="J546" s="25">
        <f t="shared" ca="1" si="221"/>
        <v>0.97603455496274727</v>
      </c>
      <c r="K546" s="25">
        <f t="shared" ca="1" si="222"/>
        <v>3.3462653749597258</v>
      </c>
      <c r="M546" s="25">
        <f ca="1">Kp*(Q546+R546*OnebyTi+Td*(Q546-Q545))</f>
        <v>160.83834400913719</v>
      </c>
      <c r="N546" s="25">
        <f t="shared" ca="1" si="239"/>
        <v>69.430705423582012</v>
      </c>
      <c r="O546" s="25">
        <f t="shared" ca="1" si="223"/>
        <v>-2.23429239424966</v>
      </c>
      <c r="P546" s="25">
        <f t="shared" ca="1" si="240"/>
        <v>-20.697001909054023</v>
      </c>
      <c r="Q546" s="25">
        <f t="shared" ca="1" si="224"/>
        <v>21.697001909054023</v>
      </c>
      <c r="R546" s="25">
        <f t="shared" ca="1" si="225"/>
        <v>28.485839603613595</v>
      </c>
      <c r="S546" s="25">
        <f t="shared" ca="1" si="226"/>
        <v>255.92094444049332</v>
      </c>
      <c r="T546" s="25">
        <f t="shared" ca="1" si="227"/>
        <v>2860.3260521390584</v>
      </c>
      <c r="U546" s="25">
        <f t="shared" ca="1" si="228"/>
        <v>249.07913602571236</v>
      </c>
      <c r="W546" s="25">
        <f ca="1">Kp*(AB546+AC546*OnebyTi+Td*(AB546-AB545))</f>
        <v>-38.398342761417815</v>
      </c>
      <c r="X546" s="25">
        <f t="shared" ca="1" si="241"/>
        <v>-29.631705736449891</v>
      </c>
      <c r="Y546" s="25">
        <f t="shared" ca="1" si="242"/>
        <v>-19.848153279894301</v>
      </c>
      <c r="Z546" s="25">
        <f t="shared" ca="1" si="243"/>
        <v>-6.1343760798567732</v>
      </c>
      <c r="AA546" s="25">
        <f t="shared" ca="1" si="244"/>
        <v>3.6831477797707426</v>
      </c>
      <c r="AB546" s="25">
        <f t="shared" ca="1" si="229"/>
        <v>-2.6831477797707426</v>
      </c>
      <c r="AC546" s="25">
        <f t="shared" ca="1" si="230"/>
        <v>-23.01896172442228</v>
      </c>
      <c r="AD546" s="25">
        <f t="shared" ca="1" si="231"/>
        <v>137.6065138428828</v>
      </c>
      <c r="AE546" s="25">
        <f t="shared" ca="1" si="232"/>
        <v>656.40235760180894</v>
      </c>
      <c r="AF546" s="25">
        <f t="shared" ca="1" si="233"/>
        <v>108275.9111883671</v>
      </c>
      <c r="AH546" s="25">
        <f t="shared" ca="1" si="234"/>
        <v>0.33333277451647891</v>
      </c>
      <c r="AI546" s="25">
        <f t="shared" ca="1" si="235"/>
        <v>1.0000036354776052</v>
      </c>
    </row>
    <row r="547" spans="1:35">
      <c r="A547" s="25">
        <v>53.5</v>
      </c>
      <c r="B547" s="25">
        <f t="shared" si="236"/>
        <v>1</v>
      </c>
      <c r="C547" s="25">
        <f t="shared" si="237"/>
        <v>0</v>
      </c>
      <c r="E547" s="25">
        <f ca="1">Kp*(G547+H547*OnebyTi+Td*(G547-G546))</f>
        <v>0.33333278378690162</v>
      </c>
      <c r="F547" s="25">
        <f t="shared" ca="1" si="238"/>
        <v>1.0000035751667049</v>
      </c>
      <c r="G547" s="25">
        <f t="shared" ca="1" si="218"/>
        <v>-3.5751667049055413E-6</v>
      </c>
      <c r="H547" s="25">
        <f t="shared" ca="1" si="219"/>
        <v>0.33065765491726784</v>
      </c>
      <c r="I547" s="25">
        <f t="shared" ca="1" si="220"/>
        <v>1.7274129206436453</v>
      </c>
      <c r="J547" s="25">
        <f t="shared" ca="1" si="221"/>
        <v>0.97603455496402547</v>
      </c>
      <c r="K547" s="25">
        <f t="shared" ca="1" si="222"/>
        <v>3.346284502101597</v>
      </c>
      <c r="M547" s="25">
        <f ca="1">Kp*(Q547+R547*OnebyTi+Td*(Q547-Q546))</f>
        <v>158.02552761699525</v>
      </c>
      <c r="N547" s="25">
        <f t="shared" ca="1" si="239"/>
        <v>73.313555644662301</v>
      </c>
      <c r="O547" s="25">
        <f t="shared" ca="1" si="223"/>
        <v>0.69039507296847935</v>
      </c>
      <c r="P547" s="25">
        <f t="shared" ca="1" si="240"/>
        <v>-19.943528710518574</v>
      </c>
      <c r="Q547" s="25">
        <f t="shared" ca="1" si="224"/>
        <v>20.943528710518574</v>
      </c>
      <c r="R547" s="25">
        <f t="shared" ca="1" si="225"/>
        <v>30.580192474665452</v>
      </c>
      <c r="S547" s="25">
        <f t="shared" ca="1" si="226"/>
        <v>258.01529731154517</v>
      </c>
      <c r="T547" s="25">
        <f t="shared" ca="1" si="227"/>
        <v>2904.1891916238901</v>
      </c>
      <c r="U547" s="25">
        <f t="shared" ca="1" si="228"/>
        <v>251.12329679814709</v>
      </c>
      <c r="W547" s="25">
        <f ca="1">Kp*(AB547+AC547*OnebyTi+Td*(AB547-AB546))</f>
        <v>-35.631449929968475</v>
      </c>
      <c r="X547" s="25">
        <f t="shared" ca="1" si="241"/>
        <v>-29.31017595947365</v>
      </c>
      <c r="Y547" s="25">
        <f t="shared" ca="1" si="242"/>
        <v>-20.32530276362797</v>
      </c>
      <c r="Z547" s="25">
        <f t="shared" ca="1" si="243"/>
        <v>-6.8032048861715895</v>
      </c>
      <c r="AA547" s="25">
        <f t="shared" ca="1" si="244"/>
        <v>3.2043414911587371</v>
      </c>
      <c r="AB547" s="25">
        <f t="shared" ca="1" si="229"/>
        <v>-2.2043414911587371</v>
      </c>
      <c r="AC547" s="25">
        <f t="shared" ca="1" si="230"/>
        <v>-23.239395873538154</v>
      </c>
      <c r="AD547" s="25">
        <f t="shared" ca="1" si="231"/>
        <v>137.82694799199868</v>
      </c>
      <c r="AE547" s="25">
        <f t="shared" ca="1" si="232"/>
        <v>656.88826974277333</v>
      </c>
      <c r="AF547" s="25">
        <f t="shared" ca="1" si="233"/>
        <v>108916.09366169423</v>
      </c>
      <c r="AH547" s="25">
        <f t="shared" ca="1" si="234"/>
        <v>0.33333278378690162</v>
      </c>
      <c r="AI547" s="25">
        <f t="shared" ca="1" si="235"/>
        <v>1.0000035751667049</v>
      </c>
    </row>
    <row r="548" spans="1:35">
      <c r="A548" s="25">
        <v>53.6</v>
      </c>
      <c r="B548" s="25">
        <f t="shared" si="236"/>
        <v>1</v>
      </c>
      <c r="C548" s="25">
        <f t="shared" si="237"/>
        <v>0</v>
      </c>
      <c r="E548" s="25">
        <f ca="1">Kp*(G548+H548*OnebyTi+Td*(G548-G547))</f>
        <v>0.333332792903348</v>
      </c>
      <c r="F548" s="25">
        <f t="shared" ca="1" si="238"/>
        <v>1.000003515856366</v>
      </c>
      <c r="G548" s="25">
        <f t="shared" ca="1" si="218"/>
        <v>-3.5158563660431241E-6</v>
      </c>
      <c r="H548" s="25">
        <f t="shared" ca="1" si="219"/>
        <v>0.33065730333163124</v>
      </c>
      <c r="I548" s="25">
        <f t="shared" ca="1" si="220"/>
        <v>1.7274132722292819</v>
      </c>
      <c r="J548" s="25">
        <f t="shared" ca="1" si="221"/>
        <v>0.97603455496526159</v>
      </c>
      <c r="K548" s="25">
        <f t="shared" ca="1" si="222"/>
        <v>3.3463033470917192</v>
      </c>
      <c r="M548" s="25">
        <f ca="1">Kp*(Q548+R548*OnebyTi+Td*(Q548-Q547))</f>
        <v>154.58515574610522</v>
      </c>
      <c r="N548" s="25">
        <f t="shared" ca="1" si="239"/>
        <v>76.974572853295271</v>
      </c>
      <c r="O548" s="25">
        <f t="shared" ca="1" si="223"/>
        <v>3.654185682349536</v>
      </c>
      <c r="P548" s="25">
        <f t="shared" ca="1" si="240"/>
        <v>-19.101447078945803</v>
      </c>
      <c r="Q548" s="25">
        <f t="shared" ca="1" si="224"/>
        <v>20.101447078945803</v>
      </c>
      <c r="R548" s="25">
        <f t="shared" ca="1" si="225"/>
        <v>32.590337182560035</v>
      </c>
      <c r="S548" s="25">
        <f t="shared" ca="1" si="226"/>
        <v>260.02544201943977</v>
      </c>
      <c r="T548" s="25">
        <f t="shared" ca="1" si="227"/>
        <v>2944.596009090656</v>
      </c>
      <c r="U548" s="25">
        <f t="shared" ca="1" si="228"/>
        <v>253.08526749353277</v>
      </c>
      <c r="W548" s="25">
        <f ca="1">Kp*(AB548+AC548*OnebyTi+Td*(AB548-AB547))</f>
        <v>-32.760689396909882</v>
      </c>
      <c r="X548" s="25">
        <f t="shared" ca="1" si="241"/>
        <v>-28.923361601319915</v>
      </c>
      <c r="Y548" s="25">
        <f t="shared" ca="1" si="242"/>
        <v>-20.763500200177475</v>
      </c>
      <c r="Z548" s="25">
        <f t="shared" ca="1" si="243"/>
        <v>-7.4626853816128103</v>
      </c>
      <c r="AA548" s="25">
        <f t="shared" ca="1" si="244"/>
        <v>2.7162676950005427</v>
      </c>
      <c r="AB548" s="25">
        <f t="shared" ca="1" si="229"/>
        <v>-1.7162676950005427</v>
      </c>
      <c r="AC548" s="25">
        <f t="shared" ca="1" si="230"/>
        <v>-23.411022643038208</v>
      </c>
      <c r="AD548" s="25">
        <f t="shared" ca="1" si="231"/>
        <v>137.99857476149873</v>
      </c>
      <c r="AE548" s="25">
        <f t="shared" ca="1" si="232"/>
        <v>657.18282722286358</v>
      </c>
      <c r="AF548" s="25">
        <f t="shared" ca="1" si="233"/>
        <v>109421.46516221721</v>
      </c>
      <c r="AH548" s="25">
        <f t="shared" ca="1" si="234"/>
        <v>0.333332792903348</v>
      </c>
      <c r="AI548" s="25">
        <f t="shared" ca="1" si="235"/>
        <v>1.000003515856366</v>
      </c>
    </row>
    <row r="549" spans="1:35">
      <c r="A549" s="25">
        <v>53.7</v>
      </c>
      <c r="B549" s="25">
        <f t="shared" si="236"/>
        <v>1</v>
      </c>
      <c r="C549" s="25">
        <f t="shared" si="237"/>
        <v>0</v>
      </c>
      <c r="E549" s="25">
        <f ca="1">Kp*(G549+H549*OnebyTi+Td*(G549-G548))</f>
        <v>0.33333280186840897</v>
      </c>
      <c r="F549" s="25">
        <f t="shared" ca="1" si="238"/>
        <v>1.0000034575299841</v>
      </c>
      <c r="G549" s="25">
        <f t="shared" ca="1" si="218"/>
        <v>-3.4575299840966522E-6</v>
      </c>
      <c r="H549" s="25">
        <f t="shared" ca="1" si="219"/>
        <v>0.33065695757863284</v>
      </c>
      <c r="I549" s="25">
        <f t="shared" ca="1" si="220"/>
        <v>1.7274136179822803</v>
      </c>
      <c r="J549" s="25">
        <f t="shared" ca="1" si="221"/>
        <v>0.97603455496645708</v>
      </c>
      <c r="K549" s="25">
        <f t="shared" ca="1" si="222"/>
        <v>3.3463219140277336</v>
      </c>
      <c r="M549" s="25">
        <f ca="1">Kp*(Q549+R549*OnebyTi+Td*(Q549-Q548))</f>
        <v>150.52203812459987</v>
      </c>
      <c r="N549" s="25">
        <f t="shared" ca="1" si="239"/>
        <v>80.397098883040186</v>
      </c>
      <c r="O549" s="25">
        <f t="shared" ca="1" si="223"/>
        <v>6.6464304877640128</v>
      </c>
      <c r="P549" s="25">
        <f t="shared" ca="1" si="240"/>
        <v>-18.172777352132261</v>
      </c>
      <c r="Q549" s="25">
        <f t="shared" ca="1" si="224"/>
        <v>19.172777352132261</v>
      </c>
      <c r="R549" s="25">
        <f t="shared" ca="1" si="225"/>
        <v>34.50761491777326</v>
      </c>
      <c r="S549" s="25">
        <f t="shared" ca="1" si="226"/>
        <v>261.94271975465301</v>
      </c>
      <c r="T549" s="25">
        <f t="shared" ca="1" si="227"/>
        <v>2981.3555482300994</v>
      </c>
      <c r="U549" s="25">
        <f t="shared" ca="1" si="228"/>
        <v>254.95659681456871</v>
      </c>
      <c r="W549" s="25">
        <f ca="1">Kp*(AB549+AC549*OnebyTi+Td*(AB549-AB548))</f>
        <v>-29.790911460827509</v>
      </c>
      <c r="X549" s="25">
        <f t="shared" ca="1" si="241"/>
        <v>-28.471407216033981</v>
      </c>
      <c r="Y549" s="25">
        <f t="shared" ca="1" si="242"/>
        <v>-21.161461336705603</v>
      </c>
      <c r="Z549" s="25">
        <f t="shared" ca="1" si="243"/>
        <v>-8.1113737749236403</v>
      </c>
      <c r="AA549" s="25">
        <f t="shared" ca="1" si="244"/>
        <v>2.2198342954738819</v>
      </c>
      <c r="AB549" s="25">
        <f t="shared" ca="1" si="229"/>
        <v>-1.2198342954738819</v>
      </c>
      <c r="AC549" s="25">
        <f t="shared" ca="1" si="230"/>
        <v>-23.533006072585597</v>
      </c>
      <c r="AD549" s="25">
        <f t="shared" ca="1" si="231"/>
        <v>138.12055819104611</v>
      </c>
      <c r="AE549" s="25">
        <f t="shared" ca="1" si="232"/>
        <v>657.33162679370503</v>
      </c>
      <c r="AF549" s="25">
        <f t="shared" ca="1" si="233"/>
        <v>109785.14113669045</v>
      </c>
      <c r="AH549" s="25">
        <f t="shared" ca="1" si="234"/>
        <v>0.33333280186840897</v>
      </c>
      <c r="AI549" s="25">
        <f t="shared" ca="1" si="235"/>
        <v>1.0000034575299841</v>
      </c>
    </row>
    <row r="550" spans="1:35">
      <c r="A550" s="25">
        <v>53.8</v>
      </c>
      <c r="B550" s="25">
        <f t="shared" si="236"/>
        <v>1</v>
      </c>
      <c r="C550" s="25">
        <f t="shared" si="237"/>
        <v>0</v>
      </c>
      <c r="E550" s="25">
        <f ca="1">Kp*(G550+H550*OnebyTi+Td*(G550-G549))</f>
        <v>0.33333281068464432</v>
      </c>
      <c r="F550" s="25">
        <f t="shared" ca="1" si="238"/>
        <v>1.0000034001712284</v>
      </c>
      <c r="G550" s="25">
        <f t="shared" ca="1" si="218"/>
        <v>-3.4001712283515673E-6</v>
      </c>
      <c r="H550" s="25">
        <f t="shared" ca="1" si="219"/>
        <v>0.33065661756150999</v>
      </c>
      <c r="I550" s="25">
        <f t="shared" ca="1" si="220"/>
        <v>1.7274139579994032</v>
      </c>
      <c r="J550" s="25">
        <f t="shared" ca="1" si="221"/>
        <v>0.97603455496761315</v>
      </c>
      <c r="K550" s="25">
        <f t="shared" ca="1" si="222"/>
        <v>3.3463402069489421</v>
      </c>
      <c r="M550" s="25">
        <f ca="1">Kp*(Q550+R550*OnebyTi+Td*(Q550-Q549))</f>
        <v>145.84339098351208</v>
      </c>
      <c r="N550" s="25">
        <f t="shared" ca="1" si="239"/>
        <v>83.565157203437479</v>
      </c>
      <c r="O550" s="25">
        <f t="shared" ca="1" si="223"/>
        <v>9.6562353035391588</v>
      </c>
      <c r="P550" s="25">
        <f t="shared" ca="1" si="240"/>
        <v>-17.159892006064958</v>
      </c>
      <c r="Q550" s="25">
        <f t="shared" ca="1" si="224"/>
        <v>18.159892006064958</v>
      </c>
      <c r="R550" s="25">
        <f t="shared" ca="1" si="225"/>
        <v>36.323604118379755</v>
      </c>
      <c r="S550" s="25">
        <f t="shared" ca="1" si="226"/>
        <v>263.75870895525952</v>
      </c>
      <c r="T550" s="25">
        <f t="shared" ca="1" si="227"/>
        <v>3014.3337159972934</v>
      </c>
      <c r="U550" s="25">
        <f t="shared" ca="1" si="228"/>
        <v>256.72906502580867</v>
      </c>
      <c r="W550" s="25">
        <f ca="1">Kp*(AB550+AC550*OnebyTi+Td*(AB550-AB549))</f>
        <v>-26.727217402363937</v>
      </c>
      <c r="X550" s="25">
        <f t="shared" ca="1" si="241"/>
        <v>-27.954592238789182</v>
      </c>
      <c r="Y550" s="25">
        <f t="shared" ca="1" si="242"/>
        <v>-21.517971604109082</v>
      </c>
      <c r="Z550" s="25">
        <f t="shared" ca="1" si="243"/>
        <v>-8.7478340556278198</v>
      </c>
      <c r="AA550" s="25">
        <f t="shared" ca="1" si="244"/>
        <v>1.7159753322777269</v>
      </c>
      <c r="AB550" s="25">
        <f t="shared" ca="1" si="229"/>
        <v>-0.71597533227772692</v>
      </c>
      <c r="AC550" s="25">
        <f t="shared" ca="1" si="230"/>
        <v>-23.60460360581337</v>
      </c>
      <c r="AD550" s="25">
        <f t="shared" ca="1" si="231"/>
        <v>138.19215572427387</v>
      </c>
      <c r="AE550" s="25">
        <f t="shared" ca="1" si="232"/>
        <v>657.38288886134808</v>
      </c>
      <c r="AF550" s="25">
        <f t="shared" ca="1" si="233"/>
        <v>110000.95999508117</v>
      </c>
      <c r="AH550" s="25">
        <f t="shared" ca="1" si="234"/>
        <v>0.33333281068464432</v>
      </c>
      <c r="AI550" s="25">
        <f t="shared" ca="1" si="235"/>
        <v>1.0000034001712284</v>
      </c>
    </row>
    <row r="551" spans="1:35">
      <c r="A551" s="25">
        <v>53.9</v>
      </c>
      <c r="B551" s="25">
        <f t="shared" si="236"/>
        <v>1</v>
      </c>
      <c r="C551" s="25">
        <f t="shared" si="237"/>
        <v>0</v>
      </c>
      <c r="E551" s="25">
        <f ca="1">Kp*(G551+H551*OnebyTi+Td*(G551-G550))</f>
        <v>0.33333281935456932</v>
      </c>
      <c r="F551" s="25">
        <f t="shared" ca="1" si="238"/>
        <v>1.0000033437640388</v>
      </c>
      <c r="G551" s="25">
        <f t="shared" ca="1" si="218"/>
        <v>-3.3437640387656842E-6</v>
      </c>
      <c r="H551" s="25">
        <f t="shared" ca="1" si="219"/>
        <v>0.33065628318510609</v>
      </c>
      <c r="I551" s="25">
        <f t="shared" ca="1" si="220"/>
        <v>1.7274142923758071</v>
      </c>
      <c r="J551" s="25">
        <f t="shared" ca="1" si="221"/>
        <v>0.97603455496873126</v>
      </c>
      <c r="K551" s="25">
        <f t="shared" ca="1" si="222"/>
        <v>3.3463582298371111</v>
      </c>
      <c r="M551" s="25">
        <f ca="1">Kp*(Q551+R551*OnebyTi+Td*(Q551-Q550))</f>
        <v>140.5588411098428</v>
      </c>
      <c r="N551" s="25">
        <f t="shared" ca="1" si="239"/>
        <v>86.463521900071967</v>
      </c>
      <c r="O551" s="25">
        <f t="shared" ca="1" si="223"/>
        <v>12.672498530752318</v>
      </c>
      <c r="P551" s="25">
        <f t="shared" ca="1" si="240"/>
        <v>-16.06551129232955</v>
      </c>
      <c r="Q551" s="25">
        <f t="shared" ca="1" si="224"/>
        <v>17.06551129232955</v>
      </c>
      <c r="R551" s="25">
        <f t="shared" ca="1" si="225"/>
        <v>38.030155247612711</v>
      </c>
      <c r="S551" s="25">
        <f t="shared" ca="1" si="226"/>
        <v>265.46526008449246</v>
      </c>
      <c r="T551" s="25">
        <f t="shared" ca="1" si="227"/>
        <v>3043.4568835641562</v>
      </c>
      <c r="U551" s="25">
        <f t="shared" ca="1" si="228"/>
        <v>258.39471789776093</v>
      </c>
      <c r="W551" s="25">
        <f ca="1">Kp*(AB551+AC551*OnebyTi+Td*(AB551-AB550))</f>
        <v>-23.574951524400493</v>
      </c>
      <c r="X551" s="25">
        <f t="shared" ca="1" si="241"/>
        <v>-27.373331751980253</v>
      </c>
      <c r="Y551" s="25">
        <f t="shared" ca="1" si="242"/>
        <v>-21.83188929673301</v>
      </c>
      <c r="Z551" s="25">
        <f t="shared" ca="1" si="243"/>
        <v>-9.3706410130722926</v>
      </c>
      <c r="AA551" s="25">
        <f t="shared" ca="1" si="244"/>
        <v>1.2056493265147421</v>
      </c>
      <c r="AB551" s="25">
        <f t="shared" ca="1" si="229"/>
        <v>-0.2056493265147421</v>
      </c>
      <c r="AC551" s="25">
        <f t="shared" ca="1" si="230"/>
        <v>-23.625168538464845</v>
      </c>
      <c r="AD551" s="25">
        <f t="shared" ca="1" si="231"/>
        <v>138.21272065692534</v>
      </c>
      <c r="AE551" s="25">
        <f t="shared" ca="1" si="232"/>
        <v>657.38711802589762</v>
      </c>
      <c r="AF551" s="25">
        <f t="shared" ca="1" si="233"/>
        <v>110063.54848091933</v>
      </c>
      <c r="AH551" s="25">
        <f t="shared" ca="1" si="234"/>
        <v>0.33333281935456932</v>
      </c>
      <c r="AI551" s="25">
        <f t="shared" ca="1" si="235"/>
        <v>1.0000033437640388</v>
      </c>
    </row>
    <row r="552" spans="1:35">
      <c r="A552" s="25">
        <v>54</v>
      </c>
      <c r="B552" s="25">
        <f t="shared" si="236"/>
        <v>1</v>
      </c>
      <c r="C552" s="25">
        <f t="shared" si="237"/>
        <v>0</v>
      </c>
      <c r="E552" s="25">
        <f ca="1">Kp*(G552+H552*OnebyTi+Td*(G552-G551))</f>
        <v>0.33333282788065755</v>
      </c>
      <c r="F552" s="25">
        <f t="shared" ca="1" si="238"/>
        <v>1.0000032882926218</v>
      </c>
      <c r="G552" s="25">
        <f t="shared" ca="1" si="218"/>
        <v>-3.2882926217503439E-6</v>
      </c>
      <c r="H552" s="25">
        <f t="shared" ca="1" si="219"/>
        <v>0.33065595435584394</v>
      </c>
      <c r="I552" s="25">
        <f t="shared" ca="1" si="220"/>
        <v>1.7274146212050694</v>
      </c>
      <c r="J552" s="25">
        <f t="shared" ca="1" si="221"/>
        <v>0.97603455496981251</v>
      </c>
      <c r="K552" s="25">
        <f t="shared" ca="1" si="222"/>
        <v>3.3463759866172684</v>
      </c>
      <c r="M552" s="25">
        <f ca="1">Kp*(Q552+R552*OnebyTi+Td*(Q552-Q551))</f>
        <v>134.68042087849051</v>
      </c>
      <c r="N552" s="25">
        <f t="shared" ca="1" si="239"/>
        <v>89.077784723978027</v>
      </c>
      <c r="O552" s="25">
        <f t="shared" ca="1" si="223"/>
        <v>15.683950254926526</v>
      </c>
      <c r="P552" s="25">
        <f t="shared" ca="1" si="240"/>
        <v>-14.892697509846659</v>
      </c>
      <c r="Q552" s="25">
        <f t="shared" ca="1" si="224"/>
        <v>15.892697509846659</v>
      </c>
      <c r="R552" s="25">
        <f t="shared" ca="1" si="225"/>
        <v>39.619424998597374</v>
      </c>
      <c r="S552" s="25">
        <f t="shared" ca="1" si="226"/>
        <v>267.05452983547713</v>
      </c>
      <c r="T552" s="25">
        <f t="shared" ca="1" si="227"/>
        <v>3068.714666978105</v>
      </c>
      <c r="U552" s="25">
        <f t="shared" ca="1" si="228"/>
        <v>259.94590009189022</v>
      </c>
      <c r="W552" s="25">
        <f ca="1">Kp*(AB552+AC552*OnebyTi+Td*(AB552-AB551))</f>
        <v>-20.339692615388312</v>
      </c>
      <c r="X552" s="25">
        <f t="shared" ca="1" si="241"/>
        <v>-26.728176981030966</v>
      </c>
      <c r="Y552" s="25">
        <f t="shared" ca="1" si="242"/>
        <v>-22.102148634371595</v>
      </c>
      <c r="Z552" s="25">
        <f t="shared" ca="1" si="243"/>
        <v>-9.9783832633059149</v>
      </c>
      <c r="AA552" s="25">
        <f t="shared" ca="1" si="244"/>
        <v>0.68983756000554353</v>
      </c>
      <c r="AB552" s="25">
        <f t="shared" ca="1" si="229"/>
        <v>0.31016243999445647</v>
      </c>
      <c r="AC552" s="25">
        <f t="shared" ca="1" si="230"/>
        <v>-23.594152294465399</v>
      </c>
      <c r="AD552" s="25">
        <f t="shared" ca="1" si="231"/>
        <v>138.24373690092477</v>
      </c>
      <c r="AE552" s="25">
        <f t="shared" ca="1" si="232"/>
        <v>657.39673809981593</v>
      </c>
      <c r="AF552" s="25">
        <f t="shared" ca="1" si="233"/>
        <v>110158.728483795</v>
      </c>
      <c r="AH552" s="25">
        <f t="shared" ca="1" si="234"/>
        <v>0.33333282788065755</v>
      </c>
      <c r="AI552" s="25">
        <f t="shared" ca="1" si="235"/>
        <v>1.0000032882926218</v>
      </c>
    </row>
    <row r="553" spans="1:35">
      <c r="A553" s="25">
        <v>54.1</v>
      </c>
      <c r="B553" s="25">
        <f t="shared" si="236"/>
        <v>1</v>
      </c>
      <c r="C553" s="25">
        <f t="shared" si="237"/>
        <v>0</v>
      </c>
      <c r="E553" s="25">
        <f ca="1">Kp*(G553+H553*OnebyTi+Td*(G553-G552))</f>
        <v>0.3333328362653401</v>
      </c>
      <c r="F553" s="25">
        <f t="shared" ca="1" si="238"/>
        <v>1.000003233741446</v>
      </c>
      <c r="G553" s="25">
        <f t="shared" ca="1" si="218"/>
        <v>-3.2337414459515657E-6</v>
      </c>
      <c r="H553" s="25">
        <f t="shared" ca="1" si="219"/>
        <v>0.33065563098169937</v>
      </c>
      <c r="I553" s="25">
        <f t="shared" ca="1" si="220"/>
        <v>1.727414944579214</v>
      </c>
      <c r="J553" s="25">
        <f t="shared" ca="1" si="221"/>
        <v>0.97603455497085823</v>
      </c>
      <c r="K553" s="25">
        <f t="shared" ca="1" si="222"/>
        <v>3.3463934811584912</v>
      </c>
      <c r="M553" s="25">
        <f ca="1">Kp*(Q553+R553*OnebyTi+Td*(Q553-Q552))</f>
        <v>128.22255416472558</v>
      </c>
      <c r="N553" s="25">
        <f t="shared" ca="1" si="239"/>
        <v>91.394419932958513</v>
      </c>
      <c r="O553" s="25">
        <f t="shared" ca="1" si="223"/>
        <v>18.679192484450567</v>
      </c>
      <c r="P553" s="25">
        <f t="shared" ca="1" si="240"/>
        <v>-13.644847914783607</v>
      </c>
      <c r="Q553" s="25">
        <f t="shared" ca="1" si="224"/>
        <v>14.644847914783607</v>
      </c>
      <c r="R553" s="25">
        <f t="shared" ca="1" si="225"/>
        <v>41.083909790075737</v>
      </c>
      <c r="S553" s="25">
        <f t="shared" ca="1" si="226"/>
        <v>268.51901462695548</v>
      </c>
      <c r="T553" s="25">
        <f t="shared" ca="1" si="227"/>
        <v>3090.161824022819</v>
      </c>
      <c r="U553" s="25">
        <f t="shared" ca="1" si="228"/>
        <v>261.3752878536024</v>
      </c>
      <c r="W553" s="25">
        <f ca="1">Kp*(AB553+AC553*OnebyTi+Td*(AB553-AB552))</f>
        <v>-17.027244847592655</v>
      </c>
      <c r="X553" s="25">
        <f t="shared" ca="1" si="241"/>
        <v>-26.019815516217957</v>
      </c>
      <c r="Y553" s="25">
        <f t="shared" ca="1" si="242"/>
        <v>-22.327762699114185</v>
      </c>
      <c r="Z553" s="25">
        <f t="shared" ca="1" si="243"/>
        <v>-10.569666277671102</v>
      </c>
      <c r="AA553" s="25">
        <f t="shared" ca="1" si="244"/>
        <v>0.16954229089917722</v>
      </c>
      <c r="AB553" s="25">
        <f t="shared" ca="1" si="229"/>
        <v>0.83045770910082273</v>
      </c>
      <c r="AC553" s="25">
        <f t="shared" ca="1" si="230"/>
        <v>-23.511106523555316</v>
      </c>
      <c r="AD553" s="25">
        <f t="shared" ca="1" si="231"/>
        <v>138.32678267183485</v>
      </c>
      <c r="AE553" s="25">
        <f t="shared" ca="1" si="232"/>
        <v>657.46570410047639</v>
      </c>
      <c r="AF553" s="25">
        <f t="shared" ca="1" si="233"/>
        <v>110415.35335470788</v>
      </c>
      <c r="AH553" s="25">
        <f t="shared" ca="1" si="234"/>
        <v>0.3333328362653401</v>
      </c>
      <c r="AI553" s="25">
        <f t="shared" ca="1" si="235"/>
        <v>1.000003233741446</v>
      </c>
    </row>
    <row r="554" spans="1:35">
      <c r="A554" s="25">
        <v>54.2</v>
      </c>
      <c r="B554" s="25">
        <f t="shared" si="236"/>
        <v>1</v>
      </c>
      <c r="C554" s="25">
        <f t="shared" si="237"/>
        <v>0</v>
      </c>
      <c r="E554" s="25">
        <f ca="1">Kp*(G554+H554*OnebyTi+Td*(G554-G553))</f>
        <v>0.33333284451099771</v>
      </c>
      <c r="F554" s="25">
        <f t="shared" ca="1" si="238"/>
        <v>1.0000031800952389</v>
      </c>
      <c r="G554" s="25">
        <f t="shared" ca="1" si="218"/>
        <v>-3.1800952389193782E-6</v>
      </c>
      <c r="H554" s="25">
        <f t="shared" ca="1" si="219"/>
        <v>0.33065531297217549</v>
      </c>
      <c r="I554" s="25">
        <f t="shared" ca="1" si="220"/>
        <v>1.7274152625887378</v>
      </c>
      <c r="J554" s="25">
        <f t="shared" ca="1" si="221"/>
        <v>0.97603455497186953</v>
      </c>
      <c r="K554" s="25">
        <f t="shared" ca="1" si="222"/>
        <v>3.346410717274686</v>
      </c>
      <c r="M554" s="25">
        <f ca="1">Kp*(Q554+R554*OnebyTi+Td*(Q554-Q553))</f>
        <v>121.20203307194222</v>
      </c>
      <c r="N554" s="25">
        <f t="shared" ca="1" si="239"/>
        <v>93.400846652102146</v>
      </c>
      <c r="O554" s="25">
        <f t="shared" ca="1" si="223"/>
        <v>21.646740393056675</v>
      </c>
      <c r="P554" s="25">
        <f t="shared" ca="1" si="240"/>
        <v>-12.325686277664712</v>
      </c>
      <c r="Q554" s="25">
        <f t="shared" ca="1" si="224"/>
        <v>13.325686277664712</v>
      </c>
      <c r="R554" s="25">
        <f t="shared" ca="1" si="225"/>
        <v>42.416478417842207</v>
      </c>
      <c r="S554" s="25">
        <f t="shared" ca="1" si="226"/>
        <v>269.85158325472196</v>
      </c>
      <c r="T554" s="25">
        <f t="shared" ca="1" si="227"/>
        <v>3107.9192154998932</v>
      </c>
      <c r="U554" s="25">
        <f t="shared" ca="1" si="228"/>
        <v>262.67592088117391</v>
      </c>
      <c r="W554" s="25">
        <f ca="1">Kp*(AB554+AC554*OnebyTi+Td*(AB554-AB553))</f>
        <v>-13.643628123288337</v>
      </c>
      <c r="X554" s="25">
        <f t="shared" ca="1" si="241"/>
        <v>-25.249071257337363</v>
      </c>
      <c r="Y554" s="25">
        <f t="shared" ca="1" si="242"/>
        <v>-22.507826239778097</v>
      </c>
      <c r="Z554" s="25">
        <f t="shared" ca="1" si="243"/>
        <v>-11.143115406920977</v>
      </c>
      <c r="AA554" s="25">
        <f t="shared" ca="1" si="244"/>
        <v>-0.35421509139685858</v>
      </c>
      <c r="AB554" s="25">
        <f t="shared" ca="1" si="229"/>
        <v>1.3542150913968585</v>
      </c>
      <c r="AC554" s="25">
        <f t="shared" ca="1" si="230"/>
        <v>-23.37568501441563</v>
      </c>
      <c r="AD554" s="25">
        <f t="shared" ca="1" si="231"/>
        <v>138.46220418097454</v>
      </c>
      <c r="AE554" s="25">
        <f t="shared" ca="1" si="232"/>
        <v>657.64909395185305</v>
      </c>
      <c r="AF554" s="25">
        <f t="shared" ca="1" si="233"/>
        <v>110836.2324651551</v>
      </c>
      <c r="AH554" s="25">
        <f t="shared" ca="1" si="234"/>
        <v>0.33333284451099771</v>
      </c>
      <c r="AI554" s="25">
        <f t="shared" ca="1" si="235"/>
        <v>1.0000031800952389</v>
      </c>
    </row>
    <row r="555" spans="1:35">
      <c r="A555" s="25">
        <v>54.3</v>
      </c>
      <c r="B555" s="25">
        <f t="shared" si="236"/>
        <v>1</v>
      </c>
      <c r="C555" s="25">
        <f t="shared" si="237"/>
        <v>0</v>
      </c>
      <c r="E555" s="25">
        <f ca="1">Kp*(G555+H555*OnebyTi+Td*(G555-G554))</f>
        <v>0.33333285261996354</v>
      </c>
      <c r="F555" s="25">
        <f t="shared" ca="1" si="238"/>
        <v>1.0000031273389829</v>
      </c>
      <c r="G555" s="25">
        <f t="shared" ca="1" si="218"/>
        <v>-3.1273389828889719E-6</v>
      </c>
      <c r="H555" s="25">
        <f t="shared" ca="1" si="219"/>
        <v>0.33065500023827721</v>
      </c>
      <c r="I555" s="25">
        <f t="shared" ca="1" si="220"/>
        <v>1.7274155753226361</v>
      </c>
      <c r="J555" s="25">
        <f t="shared" ca="1" si="221"/>
        <v>0.97603455497284752</v>
      </c>
      <c r="K555" s="25">
        <f t="shared" ca="1" si="222"/>
        <v>3.3464276987253632</v>
      </c>
      <c r="M555" s="25">
        <f ca="1">Kp*(Q555+R555*OnebyTi+Td*(Q555-Q554))</f>
        <v>113.63798544314901</v>
      </c>
      <c r="N555" s="25">
        <f t="shared" ca="1" si="239"/>
        <v>95.08548848658468</v>
      </c>
      <c r="O555" s="25">
        <f t="shared" ca="1" si="223"/>
        <v>24.575064424136908</v>
      </c>
      <c r="P555" s="25">
        <f t="shared" ca="1" si="240"/>
        <v>-10.939253101912579</v>
      </c>
      <c r="Q555" s="25">
        <f t="shared" ca="1" si="224"/>
        <v>11.939253101912579</v>
      </c>
      <c r="R555" s="25">
        <f t="shared" ca="1" si="225"/>
        <v>43.610403728033468</v>
      </c>
      <c r="S555" s="25">
        <f t="shared" ca="1" si="226"/>
        <v>271.04550856491323</v>
      </c>
      <c r="T555" s="25">
        <f t="shared" ca="1" si="227"/>
        <v>3122.1737919630459</v>
      </c>
      <c r="U555" s="25">
        <f t="shared" ca="1" si="228"/>
        <v>263.84123323997727</v>
      </c>
      <c r="W555" s="25">
        <f ca="1">Kp*(AB555+AC555*OnebyTi+Td*(AB555-AB554))</f>
        <v>-10.195067883204965</v>
      </c>
      <c r="X555" s="25">
        <f t="shared" ca="1" si="241"/>
        <v>-24.416904078577151</v>
      </c>
      <c r="Y555" s="25">
        <f t="shared" ca="1" si="242"/>
        <v>-22.641518336869012</v>
      </c>
      <c r="Z555" s="25">
        <f t="shared" ca="1" si="243"/>
        <v>-11.697378894622389</v>
      </c>
      <c r="AA555" s="25">
        <f t="shared" ca="1" si="244"/>
        <v>-0.88039596878939808</v>
      </c>
      <c r="AB555" s="25">
        <f t="shared" ca="1" si="229"/>
        <v>1.8803959687893981</v>
      </c>
      <c r="AC555" s="25">
        <f t="shared" ca="1" si="230"/>
        <v>-23.18764541753669</v>
      </c>
      <c r="AD555" s="25">
        <f t="shared" ca="1" si="231"/>
        <v>138.65024377785349</v>
      </c>
      <c r="AE555" s="25">
        <f t="shared" ca="1" si="232"/>
        <v>658.00268285179698</v>
      </c>
      <c r="AF555" s="25">
        <f t="shared" ca="1" si="233"/>
        <v>111423.32476638182</v>
      </c>
      <c r="AH555" s="25">
        <f t="shared" ca="1" si="234"/>
        <v>0.33333285261996354</v>
      </c>
      <c r="AI555" s="25">
        <f t="shared" ca="1" si="235"/>
        <v>1.0000031273389829</v>
      </c>
    </row>
    <row r="556" spans="1:35">
      <c r="A556" s="25">
        <v>54.4</v>
      </c>
      <c r="B556" s="25">
        <f t="shared" si="236"/>
        <v>1</v>
      </c>
      <c r="C556" s="25">
        <f t="shared" si="237"/>
        <v>0</v>
      </c>
      <c r="E556" s="25">
        <f ca="1">Kp*(G556+H556*OnebyTi+Td*(G556-G555))</f>
        <v>0.33333286059452027</v>
      </c>
      <c r="F556" s="25">
        <f t="shared" ca="1" si="238"/>
        <v>1.000003075457911</v>
      </c>
      <c r="G556" s="25">
        <f t="shared" ca="1" si="218"/>
        <v>-3.075457911005941E-6</v>
      </c>
      <c r="H556" s="25">
        <f t="shared" ca="1" si="219"/>
        <v>0.3306546926924861</v>
      </c>
      <c r="I556" s="25">
        <f t="shared" ca="1" si="220"/>
        <v>1.7274158828684272</v>
      </c>
      <c r="J556" s="25">
        <f t="shared" ca="1" si="221"/>
        <v>0.97603455497379332</v>
      </c>
      <c r="K556" s="25">
        <f t="shared" ca="1" si="222"/>
        <v>3.3464444292163988</v>
      </c>
      <c r="M556" s="25">
        <f ca="1">Kp*(Q556+R556*OnebyTi+Td*(Q556-Q555))</f>
        <v>105.55183315894064</v>
      </c>
      <c r="N556" s="25">
        <f t="shared" ca="1" si="239"/>
        <v>96.43783012671976</v>
      </c>
      <c r="O556" s="25">
        <f t="shared" ca="1" si="223"/>
        <v>27.452633109590291</v>
      </c>
      <c r="P556" s="25">
        <f t="shared" ca="1" si="240"/>
        <v>-9.4898945232760497</v>
      </c>
      <c r="Q556" s="25">
        <f t="shared" ca="1" si="224"/>
        <v>10.48989452327605</v>
      </c>
      <c r="R556" s="25">
        <f t="shared" ca="1" si="225"/>
        <v>44.659393180361072</v>
      </c>
      <c r="S556" s="25">
        <f t="shared" ca="1" si="226"/>
        <v>272.09449801724082</v>
      </c>
      <c r="T556" s="25">
        <f t="shared" ca="1" si="227"/>
        <v>3133.1775806739915</v>
      </c>
      <c r="U556" s="25">
        <f t="shared" ca="1" si="228"/>
        <v>264.86508319325208</v>
      </c>
      <c r="W556" s="25">
        <f ca="1">Kp*(AB556+AC556*OnebyTi+Td*(AB556-AB555))</f>
        <v>-6.6879843927637301</v>
      </c>
      <c r="X556" s="25">
        <f t="shared" ca="1" si="241"/>
        <v>-23.524409211504995</v>
      </c>
      <c r="Y556" s="25">
        <f t="shared" ca="1" si="242"/>
        <v>-22.728104921225345</v>
      </c>
      <c r="Z556" s="25">
        <f t="shared" ca="1" si="243"/>
        <v>-12.231130873565192</v>
      </c>
      <c r="AA556" s="25">
        <f t="shared" ca="1" si="244"/>
        <v>-1.4079464512482234</v>
      </c>
      <c r="AB556" s="25">
        <f t="shared" ca="1" si="229"/>
        <v>2.4079464512482236</v>
      </c>
      <c r="AC556" s="25">
        <f t="shared" ca="1" si="230"/>
        <v>-22.946850772411867</v>
      </c>
      <c r="AD556" s="25">
        <f t="shared" ca="1" si="231"/>
        <v>138.89103842297831</v>
      </c>
      <c r="AE556" s="25">
        <f t="shared" ca="1" si="232"/>
        <v>658.58250346300485</v>
      </c>
      <c r="AF556" s="25">
        <f t="shared" ca="1" si="233"/>
        <v>112177.77715003326</v>
      </c>
      <c r="AH556" s="25">
        <f t="shared" ca="1" si="234"/>
        <v>0.33333286059452027</v>
      </c>
      <c r="AI556" s="25">
        <f t="shared" ca="1" si="235"/>
        <v>1.000003075457911</v>
      </c>
    </row>
    <row r="557" spans="1:35">
      <c r="A557" s="25">
        <v>54.5</v>
      </c>
      <c r="B557" s="25">
        <f t="shared" si="236"/>
        <v>1</v>
      </c>
      <c r="C557" s="25">
        <f t="shared" si="237"/>
        <v>0</v>
      </c>
      <c r="E557" s="25">
        <f ca="1">Kp*(G557+H557*OnebyTi+Td*(G557-G556))</f>
        <v>0.33333286843690652</v>
      </c>
      <c r="F557" s="25">
        <f t="shared" ca="1" si="238"/>
        <v>1.0000030244375027</v>
      </c>
      <c r="G557" s="25">
        <f t="shared" ca="1" si="218"/>
        <v>-3.0244375026633463E-6</v>
      </c>
      <c r="H557" s="25">
        <f t="shared" ca="1" si="219"/>
        <v>0.33065439024873583</v>
      </c>
      <c r="I557" s="25">
        <f t="shared" ca="1" si="220"/>
        <v>1.7274161853121774</v>
      </c>
      <c r="J557" s="25">
        <f t="shared" ca="1" si="221"/>
        <v>0.97603455497470804</v>
      </c>
      <c r="K557" s="25">
        <f t="shared" ca="1" si="222"/>
        <v>3.3464609124007882</v>
      </c>
      <c r="M557" s="25">
        <f ca="1">Kp*(Q557+R557*OnebyTi+Td*(Q557-Q556))</f>
        <v>96.967241259409903</v>
      </c>
      <c r="N557" s="25">
        <f t="shared" ca="1" si="239"/>
        <v>97.448470693173761</v>
      </c>
      <c r="O557" s="25">
        <f t="shared" ca="1" si="223"/>
        <v>30.267956451292406</v>
      </c>
      <c r="P557" s="25">
        <f t="shared" ca="1" si="240"/>
        <v>-7.9822499148181087</v>
      </c>
      <c r="Q557" s="25">
        <f t="shared" ca="1" si="224"/>
        <v>8.9822499148181087</v>
      </c>
      <c r="R557" s="25">
        <f t="shared" ca="1" si="225"/>
        <v>45.557618171842883</v>
      </c>
      <c r="S557" s="25">
        <f t="shared" ca="1" si="226"/>
        <v>272.99272300872263</v>
      </c>
      <c r="T557" s="25">
        <f t="shared" ca="1" si="227"/>
        <v>3141.2456620272164</v>
      </c>
      <c r="U557" s="25">
        <f t="shared" ca="1" si="228"/>
        <v>265.7417818230802</v>
      </c>
      <c r="W557" s="25">
        <f ca="1">Kp*(AB557+AC557*OnebyTi+Td*(AB557-AB556))</f>
        <v>-3.1289815228717903</v>
      </c>
      <c r="X557" s="25">
        <f t="shared" ca="1" si="241"/>
        <v>-22.57281634463839</v>
      </c>
      <c r="Y557" s="25">
        <f t="shared" ca="1" si="242"/>
        <v>-22.766941139734833</v>
      </c>
      <c r="Z557" s="25">
        <f t="shared" ca="1" si="243"/>
        <v>-12.743074338870647</v>
      </c>
      <c r="AA557" s="25">
        <f t="shared" ca="1" si="244"/>
        <v>-1.9357993842595289</v>
      </c>
      <c r="AB557" s="25">
        <f t="shared" ca="1" si="229"/>
        <v>2.9357993842595289</v>
      </c>
      <c r="AC557" s="25">
        <f t="shared" ca="1" si="230"/>
        <v>-22.653270833985914</v>
      </c>
      <c r="AD557" s="25">
        <f t="shared" ca="1" si="231"/>
        <v>139.18461836140426</v>
      </c>
      <c r="AE557" s="25">
        <f t="shared" ca="1" si="232"/>
        <v>659.44439526546671</v>
      </c>
      <c r="AF557" s="25">
        <f t="shared" ca="1" si="233"/>
        <v>113099.983858072</v>
      </c>
      <c r="AH557" s="25">
        <f t="shared" ca="1" si="234"/>
        <v>0.33333286843690652</v>
      </c>
      <c r="AI557" s="25">
        <f t="shared" ca="1" si="235"/>
        <v>1.0000030244375027</v>
      </c>
    </row>
    <row r="558" spans="1:35">
      <c r="A558" s="25">
        <v>54.6</v>
      </c>
      <c r="B558" s="25">
        <f t="shared" si="236"/>
        <v>1</v>
      </c>
      <c r="C558" s="25">
        <f t="shared" si="237"/>
        <v>0</v>
      </c>
      <c r="E558" s="25">
        <f ca="1">Kp*(G558+H558*OnebyTi+Td*(G558-G557))</f>
        <v>0.33333287614931284</v>
      </c>
      <c r="F558" s="25">
        <f t="shared" ca="1" si="238"/>
        <v>1.0000029742634797</v>
      </c>
      <c r="G558" s="25">
        <f t="shared" ca="1" si="218"/>
        <v>-2.9742634797269574E-6</v>
      </c>
      <c r="H558" s="25">
        <f t="shared" ca="1" si="219"/>
        <v>0.33065409282238784</v>
      </c>
      <c r="I558" s="25">
        <f t="shared" ca="1" si="220"/>
        <v>1.7274164827385254</v>
      </c>
      <c r="J558" s="25">
        <f t="shared" ca="1" si="221"/>
        <v>0.97603455497559266</v>
      </c>
      <c r="K558" s="25">
        <f t="shared" ca="1" si="222"/>
        <v>3.3464771518793874</v>
      </c>
      <c r="M558" s="25">
        <f ca="1">Kp*(Q558+R558*OnebyTi+Td*(Q558-Q557))</f>
        <v>87.910057962485155</v>
      </c>
      <c r="N558" s="25">
        <f t="shared" ca="1" si="239"/>
        <v>98.109173579259874</v>
      </c>
      <c r="O558" s="25">
        <f t="shared" ca="1" si="223"/>
        <v>33.009629709190861</v>
      </c>
      <c r="P558" s="25">
        <f t="shared" ca="1" si="240"/>
        <v>-6.4212382273296393</v>
      </c>
      <c r="Q558" s="25">
        <f t="shared" ca="1" si="224"/>
        <v>7.4212382273296393</v>
      </c>
      <c r="R558" s="25">
        <f t="shared" ca="1" si="225"/>
        <v>46.299741994575847</v>
      </c>
      <c r="S558" s="25">
        <f t="shared" ca="1" si="226"/>
        <v>273.73484683145563</v>
      </c>
      <c r="T558" s="25">
        <f t="shared" ca="1" si="227"/>
        <v>3146.7531397098942</v>
      </c>
      <c r="U558" s="25">
        <f t="shared" ca="1" si="228"/>
        <v>266.46612031813817</v>
      </c>
      <c r="W558" s="25">
        <f ca="1">Kp*(AB558+AC558*OnebyTi+Td*(AB558-AB557))</f>
        <v>0.47516495675788389</v>
      </c>
      <c r="X558" s="25">
        <f t="shared" ca="1" si="241"/>
        <v>-21.563488438628941</v>
      </c>
      <c r="Y558" s="25">
        <f t="shared" ca="1" si="242"/>
        <v>-22.757473561759298</v>
      </c>
      <c r="Z558" s="25">
        <f t="shared" ca="1" si="243"/>
        <v>-13.231944091476981</v>
      </c>
      <c r="AA558" s="25">
        <f t="shared" ca="1" si="244"/>
        <v>-2.4628764033749331</v>
      </c>
      <c r="AB558" s="25">
        <f t="shared" ca="1" si="229"/>
        <v>3.4628764033749331</v>
      </c>
      <c r="AC558" s="25">
        <f t="shared" ca="1" si="230"/>
        <v>-22.306983193648421</v>
      </c>
      <c r="AD558" s="25">
        <f t="shared" ca="1" si="231"/>
        <v>139.53090600174176</v>
      </c>
      <c r="AE558" s="25">
        <f t="shared" ca="1" si="232"/>
        <v>660.64354656397177</v>
      </c>
      <c r="AF558" s="25">
        <f t="shared" ca="1" si="233"/>
        <v>114189.66557754674</v>
      </c>
      <c r="AH558" s="25">
        <f t="shared" ca="1" si="234"/>
        <v>0.33333287614931284</v>
      </c>
      <c r="AI558" s="25">
        <f t="shared" ca="1" si="235"/>
        <v>1.0000029742634797</v>
      </c>
    </row>
    <row r="559" spans="1:35">
      <c r="A559" s="25">
        <v>54.7</v>
      </c>
      <c r="B559" s="25">
        <f t="shared" si="236"/>
        <v>1</v>
      </c>
      <c r="C559" s="25">
        <f t="shared" si="237"/>
        <v>0</v>
      </c>
      <c r="E559" s="25">
        <f ca="1">Kp*(G559+H559*OnebyTi+Td*(G559-G558))</f>
        <v>0.33333288373388137</v>
      </c>
      <c r="F559" s="25">
        <f t="shared" ca="1" si="238"/>
        <v>1.0000029249218028</v>
      </c>
      <c r="G559" s="25">
        <f t="shared" ca="1" si="218"/>
        <v>-2.924921802760494E-6</v>
      </c>
      <c r="H559" s="25">
        <f t="shared" ca="1" si="219"/>
        <v>0.33065380033020758</v>
      </c>
      <c r="I559" s="25">
        <f t="shared" ca="1" si="220"/>
        <v>1.7274167752307057</v>
      </c>
      <c r="J559" s="25">
        <f t="shared" ca="1" si="221"/>
        <v>0.9760345549764482</v>
      </c>
      <c r="K559" s="25">
        <f t="shared" ca="1" si="222"/>
        <v>3.3464931512016487</v>
      </c>
      <c r="M559" s="25">
        <f ca="1">Kp*(Q559+R559*OnebyTi+Td*(Q559-Q558))</f>
        <v>78.408245686386579</v>
      </c>
      <c r="N559" s="25">
        <f t="shared" ca="1" si="239"/>
        <v>98.412912557258522</v>
      </c>
      <c r="O559" s="25">
        <f t="shared" ca="1" si="223"/>
        <v>35.666377436475855</v>
      </c>
      <c r="P559" s="25">
        <f t="shared" ca="1" si="240"/>
        <v>-4.8120431001823611</v>
      </c>
      <c r="Q559" s="25">
        <f t="shared" ca="1" si="224"/>
        <v>5.8120431001823611</v>
      </c>
      <c r="R559" s="25">
        <f t="shared" ca="1" si="225"/>
        <v>46.880946304594083</v>
      </c>
      <c r="S559" s="25">
        <f t="shared" ca="1" si="226"/>
        <v>274.31605114147385</v>
      </c>
      <c r="T559" s="25">
        <f t="shared" ca="1" si="227"/>
        <v>3150.1311242097318</v>
      </c>
      <c r="U559" s="25">
        <f t="shared" ca="1" si="228"/>
        <v>267.03339580821722</v>
      </c>
      <c r="W559" s="25">
        <f ca="1">Kp*(AB559+AC559*OnebyTi+Td*(AB559-AB558))</f>
        <v>4.1175195526164288</v>
      </c>
      <c r="X559" s="25">
        <f t="shared" ca="1" si="241"/>
        <v>-20.4979202566659</v>
      </c>
      <c r="Y559" s="25">
        <f t="shared" ca="1" si="242"/>
        <v>-22.699242220166646</v>
      </c>
      <c r="Z559" s="25">
        <f t="shared" ca="1" si="243"/>
        <v>-13.696509645678058</v>
      </c>
      <c r="AA559" s="25">
        <f t="shared" ca="1" si="244"/>
        <v>-2.9880900321144352</v>
      </c>
      <c r="AB559" s="25">
        <f t="shared" ca="1" si="229"/>
        <v>3.9880900321144352</v>
      </c>
      <c r="AC559" s="25">
        <f t="shared" ca="1" si="230"/>
        <v>-21.908174190436977</v>
      </c>
      <c r="AD559" s="25">
        <f t="shared" ca="1" si="231"/>
        <v>139.92971500495321</v>
      </c>
      <c r="AE559" s="25">
        <f t="shared" ca="1" si="232"/>
        <v>662.23403277439684</v>
      </c>
      <c r="AF559" s="25">
        <f t="shared" ca="1" si="233"/>
        <v>115445.96623117816</v>
      </c>
      <c r="AH559" s="25">
        <f t="shared" ca="1" si="234"/>
        <v>0.33333288373388137</v>
      </c>
      <c r="AI559" s="25">
        <f t="shared" ca="1" si="235"/>
        <v>1.0000029249218028</v>
      </c>
    </row>
    <row r="560" spans="1:35">
      <c r="A560" s="25">
        <v>54.8</v>
      </c>
      <c r="B560" s="25">
        <f t="shared" si="236"/>
        <v>1</v>
      </c>
      <c r="C560" s="25">
        <f t="shared" si="237"/>
        <v>0</v>
      </c>
      <c r="E560" s="25">
        <f ca="1">Kp*(G560+H560*OnebyTi+Td*(G560-G559))</f>
        <v>0.33333289119271775</v>
      </c>
      <c r="F560" s="25">
        <f t="shared" ca="1" si="238"/>
        <v>1.0000028763986659</v>
      </c>
      <c r="G560" s="25">
        <f t="shared" ca="1" si="218"/>
        <v>-2.8763986659186003E-6</v>
      </c>
      <c r="H560" s="25">
        <f t="shared" ca="1" si="219"/>
        <v>0.33065351269034099</v>
      </c>
      <c r="I560" s="25">
        <f t="shared" ca="1" si="220"/>
        <v>1.7274170628705723</v>
      </c>
      <c r="J560" s="25">
        <f t="shared" ca="1" si="221"/>
        <v>0.97603455497727554</v>
      </c>
      <c r="K560" s="25">
        <f t="shared" ca="1" si="222"/>
        <v>3.3465089138663378</v>
      </c>
      <c r="M560" s="25">
        <f ca="1">Kp*(Q560+R560*OnebyTi+Td*(Q560-Q559))</f>
        <v>68.491803219152374</v>
      </c>
      <c r="N560" s="25">
        <f t="shared" ca="1" si="239"/>
        <v>98.353913926751588</v>
      </c>
      <c r="O560" s="25">
        <f t="shared" ca="1" si="223"/>
        <v>38.227097599275524</v>
      </c>
      <c r="P560" s="25">
        <f t="shared" ca="1" si="240"/>
        <v>-3.1600967827167281</v>
      </c>
      <c r="Q560" s="25">
        <f t="shared" ca="1" si="224"/>
        <v>4.1600967827167281</v>
      </c>
      <c r="R560" s="25">
        <f t="shared" ca="1" si="225"/>
        <v>47.296955982865754</v>
      </c>
      <c r="S560" s="25">
        <f t="shared" ca="1" si="226"/>
        <v>274.73206081974553</v>
      </c>
      <c r="T560" s="25">
        <f t="shared" ca="1" si="227"/>
        <v>3151.8617647338888</v>
      </c>
      <c r="U560" s="25">
        <f t="shared" ca="1" si="228"/>
        <v>267.43943562941536</v>
      </c>
      <c r="W560" s="25">
        <f ca="1">Kp*(AB560+AC560*OnebyTi+Td*(AB560-AB559))</f>
        <v>7.7909996704446387</v>
      </c>
      <c r="X560" s="25">
        <f t="shared" ca="1" si="241"/>
        <v>-19.377736610283435</v>
      </c>
      <c r="Y560" s="25">
        <f t="shared" ca="1" si="242"/>
        <v>-22.591882481147493</v>
      </c>
      <c r="Z560" s="25">
        <f t="shared" ca="1" si="243"/>
        <v>-14.135578094402033</v>
      </c>
      <c r="AA560" s="25">
        <f t="shared" ca="1" si="244"/>
        <v>-3.5103458193557748</v>
      </c>
      <c r="AB560" s="25">
        <f t="shared" ca="1" si="229"/>
        <v>4.5103458193557753</v>
      </c>
      <c r="AC560" s="25">
        <f t="shared" ca="1" si="230"/>
        <v>-21.4571396085014</v>
      </c>
      <c r="AD560" s="25">
        <f t="shared" ca="1" si="231"/>
        <v>140.38074958688878</v>
      </c>
      <c r="AE560" s="25">
        <f t="shared" ca="1" si="232"/>
        <v>664.26835471541483</v>
      </c>
      <c r="AF560" s="25">
        <f t="shared" ca="1" si="233"/>
        <v>116867.56488455363</v>
      </c>
      <c r="AH560" s="25">
        <f t="shared" ca="1" si="234"/>
        <v>0.33333289119271775</v>
      </c>
      <c r="AI560" s="25">
        <f t="shared" ca="1" si="235"/>
        <v>1.0000028763986659</v>
      </c>
    </row>
    <row r="561" spans="1:35">
      <c r="A561" s="25">
        <v>54.899999999999899</v>
      </c>
      <c r="B561" s="25">
        <f t="shared" si="236"/>
        <v>1</v>
      </c>
      <c r="C561" s="25">
        <f t="shared" si="237"/>
        <v>0</v>
      </c>
      <c r="E561" s="25">
        <f ca="1">Kp*(G561+H561*OnebyTi+Td*(G561-G560))</f>
        <v>0.33333289852788295</v>
      </c>
      <c r="F561" s="25">
        <f t="shared" ca="1" si="238"/>
        <v>1.0000028286804936</v>
      </c>
      <c r="G561" s="25">
        <f t="shared" ca="1" si="218"/>
        <v>-2.8286804936161758E-6</v>
      </c>
      <c r="H561" s="25">
        <f t="shared" ca="1" si="219"/>
        <v>0.33065322982229162</v>
      </c>
      <c r="I561" s="25">
        <f t="shared" ca="1" si="220"/>
        <v>1.7274173457386217</v>
      </c>
      <c r="J561" s="25">
        <f t="shared" ca="1" si="221"/>
        <v>0.97603455497807567</v>
      </c>
      <c r="K561" s="25">
        <f t="shared" ca="1" si="222"/>
        <v>3.3465244433222479</v>
      </c>
      <c r="M561" s="25">
        <f ca="1">Kp*(Q561+R561*OnebyTi+Td*(Q561-Q560))</f>
        <v>58.192679213365352</v>
      </c>
      <c r="N561" s="25">
        <f t="shared" ca="1" si="239"/>
        <v>97.92769449497591</v>
      </c>
      <c r="O561" s="25">
        <f t="shared" ca="1" si="223"/>
        <v>40.680905615898958</v>
      </c>
      <c r="P561" s="25">
        <f t="shared" ca="1" si="240"/>
        <v>-1.4710629112579974</v>
      </c>
      <c r="Q561" s="25">
        <f t="shared" ca="1" si="224"/>
        <v>2.4710629112579974</v>
      </c>
      <c r="R561" s="25">
        <f t="shared" ca="1" si="225"/>
        <v>47.544062273991557</v>
      </c>
      <c r="S561" s="25">
        <f t="shared" ca="1" si="226"/>
        <v>274.97916711087134</v>
      </c>
      <c r="T561" s="25">
        <f t="shared" ca="1" si="227"/>
        <v>3152.4723799250282</v>
      </c>
      <c r="U561" s="25">
        <f t="shared" ca="1" si="228"/>
        <v>267.6806199083066</v>
      </c>
      <c r="W561" s="25">
        <f ca="1">Kp*(AB561+AC561*OnebyTi+Td*(AB561-AB560))</f>
        <v>11.488388664900594</v>
      </c>
      <c r="X561" s="25">
        <f t="shared" ca="1" si="241"/>
        <v>-18.204690321340927</v>
      </c>
      <c r="Y561" s="25">
        <f t="shared" ca="1" si="242"/>
        <v>-22.435126737286801</v>
      </c>
      <c r="Z561" s="25">
        <f t="shared" ca="1" si="243"/>
        <v>-14.547996925940746</v>
      </c>
      <c r="AA561" s="25">
        <f t="shared" ca="1" si="244"/>
        <v>-4.0285445122233687</v>
      </c>
      <c r="AB561" s="25">
        <f t="shared" ca="1" si="229"/>
        <v>5.0285445122233687</v>
      </c>
      <c r="AC561" s="25">
        <f t="shared" ca="1" si="230"/>
        <v>-20.954285157279063</v>
      </c>
      <c r="AD561" s="25">
        <f t="shared" ca="1" si="231"/>
        <v>140.88360403811112</v>
      </c>
      <c r="AE561" s="25">
        <f t="shared" ca="1" si="232"/>
        <v>666.79698070655604</v>
      </c>
      <c r="AF561" s="25">
        <f t="shared" ca="1" si="233"/>
        <v>118452.7996531544</v>
      </c>
      <c r="AH561" s="25">
        <f t="shared" ca="1" si="234"/>
        <v>0.33333289852788295</v>
      </c>
      <c r="AI561" s="25">
        <f t="shared" ca="1" si="235"/>
        <v>1.0000028286804936</v>
      </c>
    </row>
    <row r="562" spans="1:35">
      <c r="A562" s="25">
        <v>55</v>
      </c>
      <c r="B562" s="25">
        <f t="shared" si="236"/>
        <v>1</v>
      </c>
      <c r="C562" s="25">
        <f t="shared" si="237"/>
        <v>0</v>
      </c>
      <c r="E562" s="25">
        <f ca="1">Kp*(G562+H562*OnebyTi+Td*(G562-G561))</f>
        <v>0.33333290574140351</v>
      </c>
      <c r="F562" s="25">
        <f t="shared" ca="1" si="238"/>
        <v>1.0000027817539359</v>
      </c>
      <c r="G562" s="25">
        <f t="shared" ca="1" si="218"/>
        <v>-2.7817539358654386E-6</v>
      </c>
      <c r="H562" s="25">
        <f t="shared" ca="1" si="219"/>
        <v>0.33065295164689801</v>
      </c>
      <c r="I562" s="25">
        <f t="shared" ca="1" si="220"/>
        <v>1.7274176239140153</v>
      </c>
      <c r="J562" s="25">
        <f t="shared" ca="1" si="221"/>
        <v>0.9760345549788495</v>
      </c>
      <c r="K562" s="25">
        <f t="shared" ca="1" si="222"/>
        <v>3.3465397429688952</v>
      </c>
      <c r="M562" s="25">
        <f ca="1">Kp*(Q562+R562*OnebyTi+Td*(Q562-Q561))</f>
        <v>47.544677219173153</v>
      </c>
      <c r="N562" s="25">
        <f t="shared" ca="1" si="239"/>
        <v>97.131095192166995</v>
      </c>
      <c r="O562" s="25">
        <f t="shared" ca="1" si="223"/>
        <v>43.017178148812633</v>
      </c>
      <c r="P562" s="25">
        <f t="shared" ca="1" si="240"/>
        <v>0.24918180825379976</v>
      </c>
      <c r="Q562" s="25">
        <f t="shared" ca="1" si="224"/>
        <v>0.75081819174620024</v>
      </c>
      <c r="R562" s="25">
        <f t="shared" ca="1" si="225"/>
        <v>47.619144093166177</v>
      </c>
      <c r="S562" s="25">
        <f t="shared" ca="1" si="226"/>
        <v>275.05424893004596</v>
      </c>
      <c r="T562" s="25">
        <f t="shared" ca="1" si="227"/>
        <v>3152.5287527207338</v>
      </c>
      <c r="U562" s="25">
        <f t="shared" ca="1" si="228"/>
        <v>267.75390235827172</v>
      </c>
      <c r="W562" s="25">
        <f ca="1">Kp*(AB562+AC562*OnebyTi+Td*(AB562-AB561))</f>
        <v>15.202349293349542</v>
      </c>
      <c r="X562" s="25">
        <f t="shared" ca="1" si="241"/>
        <v>-16.980659901534843</v>
      </c>
      <c r="Y562" s="25">
        <f t="shared" ca="1" si="242"/>
        <v>-22.228805918667984</v>
      </c>
      <c r="Z562" s="25">
        <f t="shared" ca="1" si="243"/>
        <v>-14.932656785877668</v>
      </c>
      <c r="AA562" s="25">
        <f t="shared" ca="1" si="244"/>
        <v>-4.5415842603777179</v>
      </c>
      <c r="AB562" s="25">
        <f t="shared" ca="1" si="229"/>
        <v>5.5415842603777179</v>
      </c>
      <c r="AC562" s="25">
        <f t="shared" ca="1" si="230"/>
        <v>-20.40012673124129</v>
      </c>
      <c r="AD562" s="25">
        <f t="shared" ca="1" si="231"/>
        <v>141.43776246414888</v>
      </c>
      <c r="AE562" s="25">
        <f t="shared" ca="1" si="232"/>
        <v>669.86789631804265</v>
      </c>
      <c r="AF562" s="25">
        <f t="shared" ca="1" si="233"/>
        <v>120199.80002480095</v>
      </c>
      <c r="AH562" s="25">
        <f t="shared" ca="1" si="234"/>
        <v>0.33333290574140351</v>
      </c>
      <c r="AI562" s="25">
        <f t="shared" ca="1" si="235"/>
        <v>1.0000027817539359</v>
      </c>
    </row>
    <row r="563" spans="1:35">
      <c r="A563" s="25">
        <v>55.099999999999902</v>
      </c>
      <c r="B563" s="25">
        <f t="shared" si="236"/>
        <v>1</v>
      </c>
      <c r="C563" s="25">
        <f t="shared" si="237"/>
        <v>0</v>
      </c>
      <c r="E563" s="25">
        <f ca="1">Kp*(G563+H563*OnebyTi+Td*(G563-G562))</f>
        <v>0.333332912835272</v>
      </c>
      <c r="F563" s="25">
        <f t="shared" ca="1" si="238"/>
        <v>1.0000027356058643</v>
      </c>
      <c r="G563" s="25">
        <f t="shared" ca="1" si="218"/>
        <v>-2.7356058642791226E-6</v>
      </c>
      <c r="H563" s="25">
        <f t="shared" ca="1" si="219"/>
        <v>0.3306526780863116</v>
      </c>
      <c r="I563" s="25">
        <f t="shared" ca="1" si="220"/>
        <v>1.7274178974746017</v>
      </c>
      <c r="J563" s="25">
        <f t="shared" ca="1" si="221"/>
        <v>0.9760345549795979</v>
      </c>
      <c r="K563" s="25">
        <f t="shared" ca="1" si="222"/>
        <v>3.3465548161572074</v>
      </c>
      <c r="M563" s="25">
        <f ca="1">Kp*(Q563+R563*OnebyTi+Td*(Q563-Q562))</f>
        <v>36.583352503311687</v>
      </c>
      <c r="N563" s="25">
        <f t="shared" ca="1" si="239"/>
        <v>95.962310138738374</v>
      </c>
      <c r="O563" s="25">
        <f t="shared" ca="1" si="223"/>
        <v>45.225596481302979</v>
      </c>
      <c r="P563" s="25">
        <f t="shared" ca="1" si="240"/>
        <v>1.994566957266398</v>
      </c>
      <c r="Q563" s="25">
        <f t="shared" ca="1" si="224"/>
        <v>-0.99456695726639799</v>
      </c>
      <c r="R563" s="25">
        <f t="shared" ca="1" si="225"/>
        <v>47.51968739743954</v>
      </c>
      <c r="S563" s="25">
        <f t="shared" ca="1" si="226"/>
        <v>275.1537056257726</v>
      </c>
      <c r="T563" s="25">
        <f t="shared" ca="1" si="227"/>
        <v>3152.6276690639825</v>
      </c>
      <c r="U563" s="25">
        <f t="shared" ca="1" si="228"/>
        <v>267.85097553002498</v>
      </c>
      <c r="W563" s="25">
        <f ca="1">Kp*(AB563+AC563*OnebyTi+Td*(AB563-AB562))</f>
        <v>18.925437550224789</v>
      </c>
      <c r="X563" s="25">
        <f t="shared" ca="1" si="241"/>
        <v>-15.707646951392649</v>
      </c>
      <c r="Y563" s="25">
        <f t="shared" ca="1" si="242"/>
        <v>-21.972850817108114</v>
      </c>
      <c r="Z563" s="25">
        <f t="shared" ca="1" si="243"/>
        <v>-15.288494178012469</v>
      </c>
      <c r="AA563" s="25">
        <f t="shared" ca="1" si="244"/>
        <v>-5.0483628475011688</v>
      </c>
      <c r="AB563" s="25">
        <f t="shared" ca="1" si="229"/>
        <v>6.0483628475011688</v>
      </c>
      <c r="AC563" s="25">
        <f t="shared" ca="1" si="230"/>
        <v>-19.795290446491173</v>
      </c>
      <c r="AD563" s="25">
        <f t="shared" ca="1" si="231"/>
        <v>142.042598748899</v>
      </c>
      <c r="AE563" s="25">
        <f t="shared" ca="1" si="232"/>
        <v>673.52616563154595</v>
      </c>
      <c r="AF563" s="25">
        <f t="shared" ca="1" si="233"/>
        <v>122106.62363135803</v>
      </c>
      <c r="AH563" s="25">
        <f t="shared" ca="1" si="234"/>
        <v>0.333332912835272</v>
      </c>
      <c r="AI563" s="25">
        <f t="shared" ca="1" si="235"/>
        <v>1.0000027356058643</v>
      </c>
    </row>
    <row r="564" spans="1:35">
      <c r="A564" s="25">
        <v>55.199999999999903</v>
      </c>
      <c r="B564" s="25">
        <f t="shared" si="236"/>
        <v>1</v>
      </c>
      <c r="C564" s="25">
        <f t="shared" si="237"/>
        <v>0</v>
      </c>
      <c r="E564" s="25">
        <f ca="1">Kp*(G564+H564*OnebyTi+Td*(G564-G563))</f>
        <v>0.33333291981144947</v>
      </c>
      <c r="F564" s="25">
        <f t="shared" ca="1" si="238"/>
        <v>1.0000026902233681</v>
      </c>
      <c r="G564" s="25">
        <f t="shared" ca="1" si="218"/>
        <v>-2.6902233680736742E-6</v>
      </c>
      <c r="H564" s="25">
        <f t="shared" ca="1" si="219"/>
        <v>0.33065240906397481</v>
      </c>
      <c r="I564" s="25">
        <f t="shared" ca="1" si="220"/>
        <v>1.7274181664969386</v>
      </c>
      <c r="J564" s="25">
        <f t="shared" ca="1" si="221"/>
        <v>0.97603455498032166</v>
      </c>
      <c r="K564" s="25">
        <f t="shared" ca="1" si="222"/>
        <v>3.3465696661901991</v>
      </c>
      <c r="M564" s="25">
        <f ca="1">Kp*(Q564+R564*OnebyTi+Td*(Q564-Q563))</f>
        <v>25.345900935972587</v>
      </c>
      <c r="N564" s="25">
        <f t="shared" ca="1" si="239"/>
        <v>94.420910995886416</v>
      </c>
      <c r="O564" s="25">
        <f t="shared" ca="1" si="223"/>
        <v>47.296189310161118</v>
      </c>
      <c r="P564" s="25">
        <f t="shared" ca="1" si="240"/>
        <v>3.7588487418732068</v>
      </c>
      <c r="Q564" s="25">
        <f t="shared" ca="1" si="224"/>
        <v>-2.7588487418732068</v>
      </c>
      <c r="R564" s="25">
        <f t="shared" ca="1" si="225"/>
        <v>47.243802523252221</v>
      </c>
      <c r="S564" s="25">
        <f t="shared" ca="1" si="226"/>
        <v>275.42959049995994</v>
      </c>
      <c r="T564" s="25">
        <f t="shared" ca="1" si="227"/>
        <v>3153.3887937020359</v>
      </c>
      <c r="U564" s="25">
        <f t="shared" ca="1" si="228"/>
        <v>268.12024870042819</v>
      </c>
      <c r="W564" s="25">
        <f ca="1">Kp*(AB564+AC564*OnebyTi+Td*(AB564-AB563))</f>
        <v>22.650116857395265</v>
      </c>
      <c r="X564" s="25">
        <f t="shared" ca="1" si="241"/>
        <v>-14.387773281293468</v>
      </c>
      <c r="Y564" s="25">
        <f t="shared" ca="1" si="242"/>
        <v>-21.667293218956821</v>
      </c>
      <c r="Z564" s="25">
        <f t="shared" ca="1" si="243"/>
        <v>-15.614494098143636</v>
      </c>
      <c r="AA564" s="25">
        <f t="shared" ca="1" si="244"/>
        <v>-5.5477799456784735</v>
      </c>
      <c r="AB564" s="25">
        <f t="shared" ca="1" si="229"/>
        <v>6.5477799456784735</v>
      </c>
      <c r="AC564" s="25">
        <f t="shared" ca="1" si="230"/>
        <v>-19.140512451923325</v>
      </c>
      <c r="AD564" s="25">
        <f t="shared" ca="1" si="231"/>
        <v>142.69737674346683</v>
      </c>
      <c r="AE564" s="25">
        <f t="shared" ca="1" si="232"/>
        <v>677.81350785324889</v>
      </c>
      <c r="AF564" s="25">
        <f t="shared" ca="1" si="233"/>
        <v>124171.39322179098</v>
      </c>
      <c r="AH564" s="25">
        <f t="shared" ca="1" si="234"/>
        <v>0.33333291981144947</v>
      </c>
      <c r="AI564" s="25">
        <f t="shared" ca="1" si="235"/>
        <v>1.0000026902233681</v>
      </c>
    </row>
    <row r="565" spans="1:35">
      <c r="A565" s="25">
        <v>55.299999999999898</v>
      </c>
      <c r="B565" s="25">
        <f t="shared" si="236"/>
        <v>1</v>
      </c>
      <c r="C565" s="25">
        <f t="shared" si="237"/>
        <v>0</v>
      </c>
      <c r="E565" s="25">
        <f ca="1">Kp*(G565+H565*OnebyTi+Td*(G565-G564))</f>
        <v>0.33333292667186698</v>
      </c>
      <c r="F565" s="25">
        <f t="shared" ca="1" si="238"/>
        <v>1.0000026455937503</v>
      </c>
      <c r="G565" s="25">
        <f t="shared" ca="1" si="218"/>
        <v>-2.6455937502944948E-6</v>
      </c>
      <c r="H565" s="25">
        <f t="shared" ca="1" si="219"/>
        <v>0.33065214450459979</v>
      </c>
      <c r="I565" s="25">
        <f t="shared" ca="1" si="220"/>
        <v>1.7274184310563137</v>
      </c>
      <c r="J565" s="25">
        <f t="shared" ca="1" si="221"/>
        <v>0.97603455498102154</v>
      </c>
      <c r="K565" s="25">
        <f t="shared" ca="1" si="222"/>
        <v>3.3465842963236381</v>
      </c>
      <c r="M565" s="25">
        <f ca="1">Kp*(Q565+R565*OnebyTi+Td*(Q565-Q564))</f>
        <v>13.871040260869801</v>
      </c>
      <c r="N565" s="25">
        <f t="shared" ca="1" si="239"/>
        <v>92.507866446779801</v>
      </c>
      <c r="O565" s="25">
        <f t="shared" ca="1" si="223"/>
        <v>49.219374785736335</v>
      </c>
      <c r="P565" s="25">
        <f t="shared" ca="1" si="240"/>
        <v>5.5356312464893795</v>
      </c>
      <c r="Q565" s="25">
        <f t="shared" ca="1" si="224"/>
        <v>-4.5356312464893795</v>
      </c>
      <c r="R565" s="25">
        <f t="shared" ca="1" si="225"/>
        <v>46.790239398603283</v>
      </c>
      <c r="S565" s="25">
        <f t="shared" ca="1" si="226"/>
        <v>275.88315362460889</v>
      </c>
      <c r="T565" s="25">
        <f t="shared" ca="1" si="227"/>
        <v>3155.4459887824491</v>
      </c>
      <c r="U565" s="25">
        <f t="shared" ca="1" si="228"/>
        <v>268.56294198295075</v>
      </c>
      <c r="W565" s="25">
        <f ca="1">Kp*(AB565+AC565*OnebyTi+Td*(AB565-AB564))</f>
        <v>26.368772585002091</v>
      </c>
      <c r="X565" s="25">
        <f t="shared" ca="1" si="241"/>
        <v>-13.023277757654789</v>
      </c>
      <c r="Y565" s="25">
        <f t="shared" ca="1" si="242"/>
        <v>-21.312266842238454</v>
      </c>
      <c r="Z565" s="25">
        <f t="shared" ca="1" si="243"/>
        <v>-15.909692594647268</v>
      </c>
      <c r="AA565" s="25">
        <f t="shared" ca="1" si="244"/>
        <v>-6.038739388281007</v>
      </c>
      <c r="AB565" s="25">
        <f t="shared" ca="1" si="229"/>
        <v>7.038739388281007</v>
      </c>
      <c r="AC565" s="25">
        <f t="shared" ca="1" si="230"/>
        <v>-18.436638513095225</v>
      </c>
      <c r="AD565" s="25">
        <f t="shared" ca="1" si="231"/>
        <v>143.40125068229494</v>
      </c>
      <c r="AE565" s="25">
        <f t="shared" ca="1" si="232"/>
        <v>682.76789307086278</v>
      </c>
      <c r="AF565" s="25">
        <f t="shared" ca="1" si="233"/>
        <v>126392.42941867461</v>
      </c>
      <c r="AH565" s="25">
        <f t="shared" ca="1" si="234"/>
        <v>0.33333292667186698</v>
      </c>
      <c r="AI565" s="25">
        <f t="shared" ca="1" si="235"/>
        <v>1.0000026455937503</v>
      </c>
    </row>
    <row r="566" spans="1:35">
      <c r="A566" s="25">
        <v>55.399999999999899</v>
      </c>
      <c r="B566" s="25">
        <f t="shared" si="236"/>
        <v>1</v>
      </c>
      <c r="C566" s="25">
        <f t="shared" si="237"/>
        <v>0</v>
      </c>
      <c r="E566" s="25">
        <f ca="1">Kp*(G566+H566*OnebyTi+Td*(G566-G565))</f>
        <v>0.33333293341842529</v>
      </c>
      <c r="F566" s="25">
        <f t="shared" ca="1" si="238"/>
        <v>1.0000026017045243</v>
      </c>
      <c r="G566" s="25">
        <f t="shared" ca="1" si="218"/>
        <v>-2.6017045242632264E-6</v>
      </c>
      <c r="H566" s="25">
        <f t="shared" ca="1" si="219"/>
        <v>0.33065188433414738</v>
      </c>
      <c r="I566" s="25">
        <f t="shared" ca="1" si="220"/>
        <v>1.7274186912267662</v>
      </c>
      <c r="J566" s="25">
        <f t="shared" ca="1" si="221"/>
        <v>0.97603455498169844</v>
      </c>
      <c r="K566" s="25">
        <f t="shared" ca="1" si="222"/>
        <v>3.3465987097667025</v>
      </c>
      <c r="M566" s="25">
        <f ca="1">Kp*(Q566+R566*OnebyTi+Td*(Q566-Q565))</f>
        <v>2.1988840966216205</v>
      </c>
      <c r="N566" s="25">
        <f t="shared" ca="1" si="239"/>
        <v>90.225556671839286</v>
      </c>
      <c r="O566" s="25">
        <f t="shared" ca="1" si="223"/>
        <v>50.986001631350064</v>
      </c>
      <c r="P566" s="25">
        <f t="shared" ca="1" si="240"/>
        <v>7.3183885358312253</v>
      </c>
      <c r="Q566" s="25">
        <f t="shared" ca="1" si="224"/>
        <v>-6.3183885358312253</v>
      </c>
      <c r="R566" s="25">
        <f t="shared" ca="1" si="225"/>
        <v>46.158400545020157</v>
      </c>
      <c r="S566" s="25">
        <f t="shared" ca="1" si="226"/>
        <v>276.51499247819203</v>
      </c>
      <c r="T566" s="25">
        <f t="shared" ca="1" si="227"/>
        <v>3159.4381921514214</v>
      </c>
      <c r="U566" s="25">
        <f t="shared" ca="1" si="228"/>
        <v>269.1796385372279</v>
      </c>
      <c r="W566" s="25">
        <f ca="1">Kp*(AB566+AC566*OnebyTi+Td*(AB566-AB565))</f>
        <v>30.073726876296156</v>
      </c>
      <c r="X566" s="25">
        <f t="shared" ca="1" si="241"/>
        <v>-11.616512878018707</v>
      </c>
      <c r="Y566" s="25">
        <f t="shared" ca="1" si="242"/>
        <v>-20.908008074276012</v>
      </c>
      <c r="Z566" s="25">
        <f t="shared" ca="1" si="243"/>
        <v>-16.173179249879912</v>
      </c>
      <c r="AA566" s="25">
        <f t="shared" ca="1" si="244"/>
        <v>-6.5201514568820116</v>
      </c>
      <c r="AB566" s="25">
        <f t="shared" ca="1" si="229"/>
        <v>7.5201514568820116</v>
      </c>
      <c r="AC566" s="25">
        <f t="shared" ca="1" si="230"/>
        <v>-17.684623367407024</v>
      </c>
      <c r="AD566" s="25">
        <f t="shared" ca="1" si="231"/>
        <v>144.15326582798315</v>
      </c>
      <c r="AE566" s="25">
        <f t="shared" ca="1" si="232"/>
        <v>688.42316086430719</v>
      </c>
      <c r="AF566" s="25">
        <f t="shared" ca="1" si="233"/>
        <v>128768.37479103822</v>
      </c>
      <c r="AH566" s="25">
        <f t="shared" ca="1" si="234"/>
        <v>0.33333293341842529</v>
      </c>
      <c r="AI566" s="25">
        <f t="shared" ca="1" si="235"/>
        <v>1.0000026017045243</v>
      </c>
    </row>
    <row r="567" spans="1:35">
      <c r="A567" s="25">
        <v>55.499999999999901</v>
      </c>
      <c r="B567" s="25">
        <f t="shared" si="236"/>
        <v>1</v>
      </c>
      <c r="C567" s="25">
        <f t="shared" si="237"/>
        <v>0</v>
      </c>
      <c r="E567" s="25">
        <f ca="1">Kp*(G567+H567*OnebyTi+Td*(G567-G566))</f>
        <v>0.33333294005300235</v>
      </c>
      <c r="F567" s="25">
        <f t="shared" ca="1" si="238"/>
        <v>1.0000025585434094</v>
      </c>
      <c r="G567" s="25">
        <f t="shared" ca="1" si="218"/>
        <v>-2.5585434093589043E-6</v>
      </c>
      <c r="H567" s="25">
        <f t="shared" ca="1" si="219"/>
        <v>0.33065162847980645</v>
      </c>
      <c r="I567" s="25">
        <f t="shared" ca="1" si="220"/>
        <v>1.727418947081107</v>
      </c>
      <c r="J567" s="25">
        <f t="shared" ca="1" si="221"/>
        <v>0.97603455498235303</v>
      </c>
      <c r="K567" s="25">
        <f t="shared" ca="1" si="222"/>
        <v>3.3466129096826243</v>
      </c>
      <c r="M567" s="25">
        <f ca="1">Kp*(Q567+R567*OnebyTi+Td*(Q567-Q566))</f>
        <v>-9.629190950559412</v>
      </c>
      <c r="N567" s="25">
        <f t="shared" ca="1" si="239"/>
        <v>87.577782698686349</v>
      </c>
      <c r="O567" s="25">
        <f t="shared" ca="1" si="223"/>
        <v>52.587389175348278</v>
      </c>
      <c r="P567" s="25">
        <f t="shared" ca="1" si="240"/>
        <v>9.1004875330074562</v>
      </c>
      <c r="Q567" s="25">
        <f t="shared" ca="1" si="224"/>
        <v>-8.1004875330074562</v>
      </c>
      <c r="R567" s="25">
        <f t="shared" ca="1" si="225"/>
        <v>45.348351791719409</v>
      </c>
      <c r="S567" s="25">
        <f t="shared" ca="1" si="226"/>
        <v>277.32504123149278</v>
      </c>
      <c r="T567" s="25">
        <f t="shared" ca="1" si="227"/>
        <v>3165.9999819786622</v>
      </c>
      <c r="U567" s="25">
        <f t="shared" ca="1" si="228"/>
        <v>269.97027411166982</v>
      </c>
      <c r="W567" s="25">
        <f ca="1">Kp*(AB567+AC567*OnebyTi+Td*(AB567-AB566))</f>
        <v>33.75725374912335</v>
      </c>
      <c r="X567" s="25">
        <f t="shared" ca="1" si="241"/>
        <v>-10.169941079363682</v>
      </c>
      <c r="Y567" s="25">
        <f t="shared" ca="1" si="242"/>
        <v>-20.454856506305692</v>
      </c>
      <c r="Z567" s="25">
        <f t="shared" ca="1" si="243"/>
        <v>-16.404099576536318</v>
      </c>
      <c r="AA567" s="25">
        <f t="shared" ca="1" si="244"/>
        <v>-6.9909351776571214</v>
      </c>
      <c r="AB567" s="25">
        <f t="shared" ca="1" si="229"/>
        <v>7.9909351776571214</v>
      </c>
      <c r="AC567" s="25">
        <f t="shared" ca="1" si="230"/>
        <v>-16.885529849641312</v>
      </c>
      <c r="AD567" s="25">
        <f t="shared" ca="1" si="231"/>
        <v>144.95235934574885</v>
      </c>
      <c r="AE567" s="25">
        <f t="shared" ca="1" si="232"/>
        <v>694.80866536565895</v>
      </c>
      <c r="AF567" s="25">
        <f t="shared" ca="1" si="233"/>
        <v>131298.30485388375</v>
      </c>
      <c r="AH567" s="25">
        <f t="shared" ca="1" si="234"/>
        <v>0.33333294005300235</v>
      </c>
      <c r="AI567" s="25">
        <f t="shared" ca="1" si="235"/>
        <v>1.0000025585434094</v>
      </c>
    </row>
    <row r="568" spans="1:35">
      <c r="A568" s="25">
        <v>55.599999999999902</v>
      </c>
      <c r="B568" s="25">
        <f t="shared" si="236"/>
        <v>1</v>
      </c>
      <c r="C568" s="25">
        <f t="shared" si="237"/>
        <v>0</v>
      </c>
      <c r="E568" s="25">
        <f ca="1">Kp*(G568+H568*OnebyTi+Td*(G568-G567))</f>
        <v>0.33333294657745077</v>
      </c>
      <c r="F568" s="25">
        <f t="shared" ca="1" si="238"/>
        <v>1.0000025160983277</v>
      </c>
      <c r="G568" s="25">
        <f t="shared" ca="1" si="218"/>
        <v>-2.5160983276872884E-6</v>
      </c>
      <c r="H568" s="25">
        <f t="shared" ca="1" si="219"/>
        <v>0.3306513768699737</v>
      </c>
      <c r="I568" s="25">
        <f t="shared" ca="1" si="220"/>
        <v>1.7274191986909397</v>
      </c>
      <c r="J568" s="25">
        <f t="shared" ca="1" si="221"/>
        <v>0.97603455498298608</v>
      </c>
      <c r="K568" s="25">
        <f t="shared" ca="1" si="222"/>
        <v>3.3466268991893262</v>
      </c>
      <c r="M568" s="25">
        <f ca="1">Kp*(Q568+R568*OnebyTi+Td*(Q568-Q567))</f>
        <v>-21.570684652016908</v>
      </c>
      <c r="N568" s="25">
        <f t="shared" ca="1" si="239"/>
        <v>84.569770525082134</v>
      </c>
      <c r="O568" s="25">
        <f t="shared" ca="1" si="223"/>
        <v>54.015366131000597</v>
      </c>
      <c r="P568" s="25">
        <f t="shared" ca="1" si="240"/>
        <v>10.875211597672894</v>
      </c>
      <c r="Q568" s="25">
        <f t="shared" ca="1" si="224"/>
        <v>-9.8752115976728945</v>
      </c>
      <c r="R568" s="25">
        <f t="shared" ca="1" si="225"/>
        <v>44.360830631952119</v>
      </c>
      <c r="S568" s="25">
        <f t="shared" ca="1" si="226"/>
        <v>278.31256239126009</v>
      </c>
      <c r="T568" s="25">
        <f t="shared" ca="1" si="227"/>
        <v>3175.7519623885437</v>
      </c>
      <c r="U568" s="25">
        <f t="shared" ca="1" si="228"/>
        <v>270.93412888737959</v>
      </c>
      <c r="W568" s="25">
        <f ca="1">Kp*(AB568+AC568*OnebyTi+Td*(AB568-AB567))</f>
        <v>37.411594445865646</v>
      </c>
      <c r="X568" s="25">
        <f t="shared" ca="1" si="241"/>
        <v>-8.6861307845571805</v>
      </c>
      <c r="Y568" s="25">
        <f t="shared" ca="1" si="242"/>
        <v>-19.953255261972245</v>
      </c>
      <c r="Z568" s="25">
        <f t="shared" ca="1" si="243"/>
        <v>-16.60165732320889</v>
      </c>
      <c r="AA568" s="25">
        <f t="shared" ca="1" si="244"/>
        <v>-7.4500206226598502</v>
      </c>
      <c r="AB568" s="25">
        <f t="shared" ca="1" si="229"/>
        <v>8.4500206226598493</v>
      </c>
      <c r="AC568" s="25">
        <f t="shared" ca="1" si="230"/>
        <v>-16.040527787375328</v>
      </c>
      <c r="AD568" s="25">
        <f t="shared" ca="1" si="231"/>
        <v>145.79736140801484</v>
      </c>
      <c r="AE568" s="25">
        <f t="shared" ca="1" si="232"/>
        <v>701.94895021799664</v>
      </c>
      <c r="AF568" s="25">
        <f t="shared" ca="1" si="233"/>
        <v>133981.82181134733</v>
      </c>
      <c r="AH568" s="25">
        <f t="shared" ca="1" si="234"/>
        <v>0.33333294657745077</v>
      </c>
      <c r="AI568" s="25">
        <f t="shared" ca="1" si="235"/>
        <v>1.0000025160983277</v>
      </c>
    </row>
    <row r="569" spans="1:35">
      <c r="A569" s="25">
        <v>55.699999999999903</v>
      </c>
      <c r="B569" s="25">
        <f t="shared" si="236"/>
        <v>1</v>
      </c>
      <c r="C569" s="25">
        <f t="shared" si="237"/>
        <v>0</v>
      </c>
      <c r="E569" s="25">
        <f ca="1">Kp*(G569+H569*OnebyTi+Td*(G569-G568))</f>
        <v>0.3333329529935965</v>
      </c>
      <c r="F569" s="25">
        <f t="shared" ca="1" si="238"/>
        <v>1.000002474357401</v>
      </c>
      <c r="G569" s="25">
        <f t="shared" ca="1" si="218"/>
        <v>-2.474357400972238E-6</v>
      </c>
      <c r="H569" s="25">
        <f t="shared" ca="1" si="219"/>
        <v>0.33065112943423358</v>
      </c>
      <c r="I569" s="25">
        <f t="shared" ca="1" si="220"/>
        <v>1.7274194461266799</v>
      </c>
      <c r="J569" s="25">
        <f t="shared" ca="1" si="221"/>
        <v>0.97603455498359837</v>
      </c>
      <c r="K569" s="25">
        <f t="shared" ca="1" si="222"/>
        <v>3.3466406813600496</v>
      </c>
      <c r="M569" s="25">
        <f ca="1">Kp*(Q569+R569*OnebyTi+Td*(Q569-Q568))</f>
        <v>-33.582118559076761</v>
      </c>
      <c r="N569" s="25">
        <f t="shared" ca="1" si="239"/>
        <v>81.208169931535139</v>
      </c>
      <c r="O569" s="25">
        <f t="shared" ca="1" si="223"/>
        <v>55.26230796203</v>
      </c>
      <c r="P569" s="25">
        <f t="shared" ca="1" si="240"/>
        <v>12.635784724573673</v>
      </c>
      <c r="Q569" s="25">
        <f t="shared" ca="1" si="224"/>
        <v>-11.635784724573673</v>
      </c>
      <c r="R569" s="25">
        <f t="shared" ca="1" si="225"/>
        <v>43.197252159494752</v>
      </c>
      <c r="S569" s="25">
        <f t="shared" ca="1" si="226"/>
        <v>279.47614086371743</v>
      </c>
      <c r="T569" s="25">
        <f t="shared" ca="1" si="227"/>
        <v>3189.291111004206</v>
      </c>
      <c r="U569" s="25">
        <f t="shared" ca="1" si="228"/>
        <v>272.06982168393301</v>
      </c>
      <c r="W569" s="25">
        <f ca="1">Kp*(AB569+AC569*OnebyTi+Td*(AB569-AB568))</f>
        <v>41.028973002857825</v>
      </c>
      <c r="X569" s="25">
        <f t="shared" ca="1" si="241"/>
        <v>-7.1677521924498073</v>
      </c>
      <c r="Y569" s="25">
        <f t="shared" ca="1" si="242"/>
        <v>-19.403751116986619</v>
      </c>
      <c r="Z569" s="25">
        <f t="shared" ca="1" si="243"/>
        <v>-16.765116683524599</v>
      </c>
      <c r="AA569" s="25">
        <f t="shared" ca="1" si="244"/>
        <v>-7.8963512113060137</v>
      </c>
      <c r="AB569" s="25">
        <f t="shared" ca="1" si="229"/>
        <v>8.8963512113060137</v>
      </c>
      <c r="AC569" s="25">
        <f t="shared" ca="1" si="230"/>
        <v>-15.150892666244728</v>
      </c>
      <c r="AD569" s="25">
        <f t="shared" ca="1" si="231"/>
        <v>146.68699652914543</v>
      </c>
      <c r="AE569" s="25">
        <f t="shared" ca="1" si="232"/>
        <v>709.86345670548724</v>
      </c>
      <c r="AF569" s="25">
        <f t="shared" ca="1" si="233"/>
        <v>136819.1271952063</v>
      </c>
      <c r="AH569" s="25">
        <f t="shared" ca="1" si="234"/>
        <v>0.3333329529935965</v>
      </c>
      <c r="AI569" s="25">
        <f t="shared" ca="1" si="235"/>
        <v>1.000002474357401</v>
      </c>
    </row>
    <row r="570" spans="1:35">
      <c r="A570" s="25">
        <v>55.799999999999898</v>
      </c>
      <c r="B570" s="25">
        <f t="shared" si="236"/>
        <v>1</v>
      </c>
      <c r="C570" s="25">
        <f t="shared" si="237"/>
        <v>0</v>
      </c>
      <c r="E570" s="25">
        <f ca="1">Kp*(G570+H570*OnebyTi+Td*(G570-G569))</f>
        <v>0.33333295930323764</v>
      </c>
      <c r="F570" s="25">
        <f t="shared" ca="1" si="238"/>
        <v>1.0000024333089474</v>
      </c>
      <c r="G570" s="25">
        <f t="shared" ca="1" si="218"/>
        <v>-2.4333089474470881E-6</v>
      </c>
      <c r="H570" s="25">
        <f t="shared" ca="1" si="219"/>
        <v>0.33065088610333881</v>
      </c>
      <c r="I570" s="25">
        <f t="shared" ca="1" si="220"/>
        <v>1.7274196894575746</v>
      </c>
      <c r="J570" s="25">
        <f t="shared" ca="1" si="221"/>
        <v>0.97603455498419045</v>
      </c>
      <c r="K570" s="25">
        <f t="shared" ca="1" si="222"/>
        <v>3.3466542592239765</v>
      </c>
      <c r="M570" s="25">
        <f ca="1">Kp*(Q570+R570*OnebyTi+Td*(Q570-Q569))</f>
        <v>-45.619186973744036</v>
      </c>
      <c r="N570" s="25">
        <f t="shared" ca="1" si="239"/>
        <v>77.501047919163724</v>
      </c>
      <c r="O570" s="25">
        <f t="shared" ca="1" si="223"/>
        <v>56.321172674776868</v>
      </c>
      <c r="P570" s="25">
        <f t="shared" ca="1" si="240"/>
        <v>14.375396279444203</v>
      </c>
      <c r="Q570" s="25">
        <f t="shared" ca="1" si="224"/>
        <v>-13.375396279444203</v>
      </c>
      <c r="R570" s="25">
        <f t="shared" ca="1" si="225"/>
        <v>41.859712531550329</v>
      </c>
      <c r="S570" s="25">
        <f t="shared" ca="1" si="226"/>
        <v>280.81368049166184</v>
      </c>
      <c r="T570" s="25">
        <f t="shared" ca="1" si="227"/>
        <v>3207.1812335674231</v>
      </c>
      <c r="U570" s="25">
        <f t="shared" ca="1" si="228"/>
        <v>273.37530657946746</v>
      </c>
      <c r="W570" s="25">
        <f ca="1">Kp*(AB570+AC570*OnebyTi+Td*(AB570-AB569))</f>
        <v>44.601612009561912</v>
      </c>
      <c r="X570" s="25">
        <f t="shared" ca="1" si="241"/>
        <v>-5.6175728176913342</v>
      </c>
      <c r="Y570" s="25">
        <f t="shared" ca="1" si="242"/>
        <v>-18.806994407628316</v>
      </c>
      <c r="Z570" s="25">
        <f t="shared" ca="1" si="243"/>
        <v>-16.893804403376773</v>
      </c>
      <c r="AA570" s="25">
        <f t="shared" ca="1" si="244"/>
        <v>-8.3288860073543098</v>
      </c>
      <c r="AB570" s="25">
        <f t="shared" ca="1" si="229"/>
        <v>9.3288860073543098</v>
      </c>
      <c r="AC570" s="25">
        <f t="shared" ca="1" si="230"/>
        <v>-14.218004065509296</v>
      </c>
      <c r="AD570" s="25">
        <f t="shared" ca="1" si="231"/>
        <v>147.61988512988086</v>
      </c>
      <c r="AE570" s="25">
        <f t="shared" ca="1" si="232"/>
        <v>718.56626811930835</v>
      </c>
      <c r="AF570" s="25">
        <f t="shared" ca="1" si="233"/>
        <v>139811.07000849393</v>
      </c>
      <c r="AH570" s="25">
        <f t="shared" ca="1" si="234"/>
        <v>0.33333295930323764</v>
      </c>
      <c r="AI570" s="25">
        <f t="shared" ca="1" si="235"/>
        <v>1.0000024333089474</v>
      </c>
    </row>
    <row r="571" spans="1:35">
      <c r="A571" s="25">
        <v>55.899999999999899</v>
      </c>
      <c r="B571" s="25">
        <f t="shared" si="236"/>
        <v>1</v>
      </c>
      <c r="C571" s="25">
        <f t="shared" si="237"/>
        <v>0</v>
      </c>
      <c r="E571" s="25">
        <f ca="1">Kp*(G571+H571*OnebyTi+Td*(G571-G570))</f>
        <v>0.33333296550815078</v>
      </c>
      <c r="F571" s="25">
        <f t="shared" ca="1" si="238"/>
        <v>1.0000023929414781</v>
      </c>
      <c r="G571" s="25">
        <f t="shared" ca="1" si="218"/>
        <v>-2.3929414780798908E-6</v>
      </c>
      <c r="H571" s="25">
        <f t="shared" ca="1" si="219"/>
        <v>0.33065064680919098</v>
      </c>
      <c r="I571" s="25">
        <f t="shared" ca="1" si="220"/>
        <v>1.7274199287517225</v>
      </c>
      <c r="J571" s="25">
        <f t="shared" ca="1" si="221"/>
        <v>0.9760345549847631</v>
      </c>
      <c r="K571" s="25">
        <f t="shared" ca="1" si="222"/>
        <v>3.3466676357668388</v>
      </c>
      <c r="M571" s="25">
        <f ca="1">Kp*(Q571+R571*OnebyTi+Td*(Q571-Q570))</f>
        <v>-57.636912991622609</v>
      </c>
      <c r="N571" s="25">
        <f t="shared" ca="1" si="239"/>
        <v>73.457876727795565</v>
      </c>
      <c r="O571" s="25">
        <f t="shared" ca="1" si="223"/>
        <v>57.185534881861024</v>
      </c>
      <c r="P571" s="25">
        <f t="shared" ca="1" si="240"/>
        <v>16.087226186116425</v>
      </c>
      <c r="Q571" s="25">
        <f t="shared" ca="1" si="224"/>
        <v>-15.087226186116425</v>
      </c>
      <c r="R571" s="25">
        <f t="shared" ca="1" si="225"/>
        <v>40.350989912938687</v>
      </c>
      <c r="S571" s="25">
        <f t="shared" ca="1" si="226"/>
        <v>282.32240311027351</v>
      </c>
      <c r="T571" s="25">
        <f t="shared" ca="1" si="227"/>
        <v>3229.9436729665267</v>
      </c>
      <c r="U571" s="25">
        <f t="shared" ca="1" si="228"/>
        <v>274.84787198911954</v>
      </c>
      <c r="W571" s="25">
        <f ca="1">Kp*(AB571+AC571*OnebyTi+Td*(AB571-AB570))</f>
        <v>48.121748527098475</v>
      </c>
      <c r="X571" s="25">
        <f t="shared" ca="1" si="241"/>
        <v>-4.038452786922063</v>
      </c>
      <c r="Y571" s="25">
        <f t="shared" ca="1" si="242"/>
        <v>-18.163738726184384</v>
      </c>
      <c r="Z571" s="25">
        <f t="shared" ca="1" si="243"/>
        <v>-16.987111780923602</v>
      </c>
      <c r="AA571" s="25">
        <f t="shared" ca="1" si="244"/>
        <v>-8.746602006632747</v>
      </c>
      <c r="AB571" s="25">
        <f t="shared" ca="1" si="229"/>
        <v>9.746602006632747</v>
      </c>
      <c r="AC571" s="25">
        <f t="shared" ca="1" si="230"/>
        <v>-13.243343864846022</v>
      </c>
      <c r="AD571" s="25">
        <f t="shared" ca="1" si="231"/>
        <v>148.59454533054412</v>
      </c>
      <c r="AE571" s="25">
        <f t="shared" ca="1" si="232"/>
        <v>728.06589318687804</v>
      </c>
      <c r="AF571" s="25">
        <f t="shared" ca="1" si="233"/>
        <v>142959.16755691855</v>
      </c>
      <c r="AH571" s="25">
        <f t="shared" ca="1" si="234"/>
        <v>0.33333296550815078</v>
      </c>
      <c r="AI571" s="25">
        <f t="shared" ca="1" si="235"/>
        <v>1.0000023929414781</v>
      </c>
    </row>
    <row r="572" spans="1:35">
      <c r="A572" s="25">
        <v>55.999999999999901</v>
      </c>
      <c r="B572" s="25">
        <f t="shared" si="236"/>
        <v>1</v>
      </c>
      <c r="C572" s="25">
        <f t="shared" si="237"/>
        <v>0</v>
      </c>
      <c r="E572" s="25">
        <f ca="1">Kp*(G572+H572*OnebyTi+Td*(G572-G571))</f>
        <v>0.33333297161008296</v>
      </c>
      <c r="F572" s="25">
        <f t="shared" ca="1" si="238"/>
        <v>1.0000023532436941</v>
      </c>
      <c r="G572" s="25">
        <f t="shared" ca="1" si="218"/>
        <v>-2.3532436941309243E-6</v>
      </c>
      <c r="H572" s="25">
        <f t="shared" ca="1" si="219"/>
        <v>0.33065041148482155</v>
      </c>
      <c r="I572" s="25">
        <f t="shared" ca="1" si="220"/>
        <v>1.7274201640760918</v>
      </c>
      <c r="J572" s="25">
        <f t="shared" ca="1" si="221"/>
        <v>0.97603455498531688</v>
      </c>
      <c r="K572" s="25">
        <f t="shared" ca="1" si="222"/>
        <v>3.3466808139315258</v>
      </c>
      <c r="M572" s="25">
        <f ca="1">Kp*(Q572+R572*OnebyTi+Td*(Q572-Q571))</f>
        <v>-69.589809095481684</v>
      </c>
      <c r="N572" s="25">
        <f t="shared" ca="1" si="239"/>
        <v>69.089516409103013</v>
      </c>
      <c r="O572" s="25">
        <f t="shared" ca="1" si="223"/>
        <v>57.8496179866993</v>
      </c>
      <c r="P572" s="25">
        <f t="shared" ca="1" si="240"/>
        <v>17.764470475885989</v>
      </c>
      <c r="Q572" s="25">
        <f t="shared" ca="1" si="224"/>
        <v>-16.764470475885989</v>
      </c>
      <c r="R572" s="25">
        <f t="shared" ca="1" si="225"/>
        <v>38.674542865350091</v>
      </c>
      <c r="S572" s="25">
        <f t="shared" ca="1" si="226"/>
        <v>283.99885015786214</v>
      </c>
      <c r="T572" s="25">
        <f t="shared" ca="1" si="227"/>
        <v>3258.048420000212</v>
      </c>
      <c r="U572" s="25">
        <f t="shared" ca="1" si="228"/>
        <v>276.48414223716912</v>
      </c>
      <c r="W572" s="25">
        <f ca="1">Kp*(AB572+AC572*OnebyTi+Td*(AB572-AB571))</f>
        <v>51.581650135104923</v>
      </c>
      <c r="X572" s="25">
        <f t="shared" ca="1" si="241"/>
        <v>-2.4333398985580725</v>
      </c>
      <c r="Y572" s="25">
        <f t="shared" ca="1" si="242"/>
        <v>-17.474840401834587</v>
      </c>
      <c r="Z572" s="25">
        <f t="shared" ca="1" si="243"/>
        <v>-17.044496554191937</v>
      </c>
      <c r="AA572" s="25">
        <f t="shared" ca="1" si="244"/>
        <v>-9.1484964107324025</v>
      </c>
      <c r="AB572" s="25">
        <f t="shared" ca="1" si="229"/>
        <v>10.148496410732402</v>
      </c>
      <c r="AC572" s="25">
        <f t="shared" ca="1" si="230"/>
        <v>-12.228494223772781</v>
      </c>
      <c r="AD572" s="25">
        <f t="shared" ca="1" si="231"/>
        <v>149.60939497161735</v>
      </c>
      <c r="AE572" s="25">
        <f t="shared" ca="1" si="232"/>
        <v>738.36509112674287</v>
      </c>
      <c r="AF572" s="25">
        <f t="shared" ca="1" si="233"/>
        <v>146265.596826555</v>
      </c>
      <c r="AH572" s="25">
        <f t="shared" ca="1" si="234"/>
        <v>0.33333297161008296</v>
      </c>
      <c r="AI572" s="25">
        <f t="shared" ca="1" si="235"/>
        <v>1.0000023532436941</v>
      </c>
    </row>
    <row r="573" spans="1:35">
      <c r="A573" s="25">
        <v>56.099999999999902</v>
      </c>
      <c r="B573" s="25">
        <f t="shared" si="236"/>
        <v>1</v>
      </c>
      <c r="C573" s="25">
        <f t="shared" si="237"/>
        <v>0</v>
      </c>
      <c r="E573" s="25">
        <f ca="1">Kp*(G573+H573*OnebyTi+Td*(G573-G572))</f>
        <v>0.33333297761075792</v>
      </c>
      <c r="F573" s="25">
        <f t="shared" ca="1" si="238"/>
        <v>1.0000023142044836</v>
      </c>
      <c r="G573" s="25">
        <f t="shared" ca="1" si="218"/>
        <v>-2.3142044835999798E-6</v>
      </c>
      <c r="H573" s="25">
        <f t="shared" ca="1" si="219"/>
        <v>0.33065018006437319</v>
      </c>
      <c r="I573" s="25">
        <f t="shared" ca="1" si="220"/>
        <v>1.7274203954965401</v>
      </c>
      <c r="J573" s="25">
        <f t="shared" ca="1" si="221"/>
        <v>0.97603455498585245</v>
      </c>
      <c r="K573" s="25">
        <f t="shared" ca="1" si="222"/>
        <v>3.3466937966186787</v>
      </c>
      <c r="M573" s="25">
        <f ca="1">Kp*(Q573+R573*OnebyTi+Td*(Q573-Q572))</f>
        <v>-81.432041753998845</v>
      </c>
      <c r="N573" s="25">
        <f t="shared" ca="1" si="239"/>
        <v>64.408191949742189</v>
      </c>
      <c r="O573" s="25">
        <f t="shared" ca="1" si="223"/>
        <v>58.308324343355736</v>
      </c>
      <c r="P573" s="25">
        <f t="shared" ca="1" si="240"/>
        <v>19.400367107662557</v>
      </c>
      <c r="Q573" s="25">
        <f t="shared" ca="1" si="224"/>
        <v>-18.400367107662557</v>
      </c>
      <c r="R573" s="25">
        <f t="shared" ca="1" si="225"/>
        <v>36.834506154583835</v>
      </c>
      <c r="S573" s="25">
        <f t="shared" ca="1" si="226"/>
        <v>285.83888686862838</v>
      </c>
      <c r="T573" s="25">
        <f t="shared" ca="1" si="227"/>
        <v>3291.9057709698868</v>
      </c>
      <c r="U573" s="25">
        <f t="shared" ca="1" si="228"/>
        <v>278.28008164931947</v>
      </c>
      <c r="W573" s="25">
        <f ca="1">Kp*(AB573+AC573*OnebyTi+Td*(AB573-AB572))</f>
        <v>54.97363107532081</v>
      </c>
      <c r="X573" s="25">
        <f t="shared" ca="1" si="241"/>
        <v>-0.80526445394488744</v>
      </c>
      <c r="Y573" s="25">
        <f t="shared" ca="1" si="242"/>
        <v>-16.741257765916995</v>
      </c>
      <c r="Z573" s="25">
        <f t="shared" ca="1" si="243"/>
        <v>-17.065484671304045</v>
      </c>
      <c r="AA573" s="25">
        <f t="shared" ca="1" si="244"/>
        <v>-9.5335888818713688</v>
      </c>
      <c r="AB573" s="25">
        <f t="shared" ca="1" si="229"/>
        <v>10.533588881871369</v>
      </c>
      <c r="AC573" s="25">
        <f t="shared" ca="1" si="230"/>
        <v>-11.175135335585644</v>
      </c>
      <c r="AD573" s="25">
        <f t="shared" ca="1" si="231"/>
        <v>150.6627538598045</v>
      </c>
      <c r="AE573" s="25">
        <f t="shared" ca="1" si="232"/>
        <v>749.46074059997125</v>
      </c>
      <c r="AF573" s="25">
        <f t="shared" ca="1" si="233"/>
        <v>149733.15502948067</v>
      </c>
      <c r="AH573" s="25">
        <f t="shared" ca="1" si="234"/>
        <v>0.33333297761075792</v>
      </c>
      <c r="AI573" s="25">
        <f t="shared" ca="1" si="235"/>
        <v>1.0000023142044836</v>
      </c>
    </row>
    <row r="574" spans="1:35">
      <c r="A574" s="25">
        <v>56.199999999999903</v>
      </c>
      <c r="B574" s="25">
        <f t="shared" si="236"/>
        <v>1</v>
      </c>
      <c r="C574" s="25">
        <f t="shared" si="237"/>
        <v>0</v>
      </c>
      <c r="E574" s="25">
        <f ca="1">Kp*(G574+H574*OnebyTi+Td*(G574-G573))</f>
        <v>0.33333298351186513</v>
      </c>
      <c r="F574" s="25">
        <f t="shared" ca="1" si="238"/>
        <v>1.0000022758129192</v>
      </c>
      <c r="G574" s="25">
        <f t="shared" ca="1" si="218"/>
        <v>-2.2758129192279597E-6</v>
      </c>
      <c r="H574" s="25">
        <f t="shared" ca="1" si="219"/>
        <v>0.33064995248308127</v>
      </c>
      <c r="I574" s="25">
        <f t="shared" ca="1" si="220"/>
        <v>1.727420623077832</v>
      </c>
      <c r="J574" s="25">
        <f t="shared" ca="1" si="221"/>
        <v>0.97603455498637037</v>
      </c>
      <c r="K574" s="25">
        <f t="shared" ca="1" si="222"/>
        <v>3.3467065866872847</v>
      </c>
      <c r="M574" s="25">
        <f ca="1">Kp*(Q574+R574*OnebyTi+Td*(Q574-Q573))</f>
        <v>-93.11759945805747</v>
      </c>
      <c r="N574" s="25">
        <f t="shared" ca="1" si="239"/>
        <v>59.427464959912889</v>
      </c>
      <c r="O574" s="25">
        <f t="shared" ca="1" si="223"/>
        <v>58.557263251934749</v>
      </c>
      <c r="P574" s="25">
        <f t="shared" ca="1" si="240"/>
        <v>20.98822196522563</v>
      </c>
      <c r="Q574" s="25">
        <f t="shared" ca="1" si="224"/>
        <v>-19.98822196522563</v>
      </c>
      <c r="R574" s="25">
        <f t="shared" ca="1" si="225"/>
        <v>34.835683958061274</v>
      </c>
      <c r="S574" s="25">
        <f t="shared" ca="1" si="226"/>
        <v>287.83770906515093</v>
      </c>
      <c r="T574" s="25">
        <f t="shared" ca="1" si="227"/>
        <v>3331.8586727029997</v>
      </c>
      <c r="U574" s="25">
        <f t="shared" ca="1" si="228"/>
        <v>280.23100118239927</v>
      </c>
      <c r="W574" s="25">
        <f ca="1">Kp*(AB574+AC574*OnebyTi+Td*(AB574-AB573))</f>
        <v>58.290068459787982</v>
      </c>
      <c r="X574" s="25">
        <f t="shared" ca="1" si="241"/>
        <v>0.84266613180041949</v>
      </c>
      <c r="Y574" s="25">
        <f t="shared" ca="1" si="242"/>
        <v>-15.964050200939344</v>
      </c>
      <c r="Z574" s="25">
        <f t="shared" ca="1" si="243"/>
        <v>-17.049671938535965</v>
      </c>
      <c r="AA574" s="25">
        <f t="shared" ca="1" si="244"/>
        <v>-9.9009237741226492</v>
      </c>
      <c r="AB574" s="25">
        <f t="shared" ca="1" si="229"/>
        <v>10.900923774122649</v>
      </c>
      <c r="AC574" s="25">
        <f t="shared" ca="1" si="230"/>
        <v>-10.085042958173378</v>
      </c>
      <c r="AD574" s="25">
        <f t="shared" ca="1" si="231"/>
        <v>151.75284623721677</v>
      </c>
      <c r="AE574" s="25">
        <f t="shared" ca="1" si="232"/>
        <v>761.34375451289452</v>
      </c>
      <c r="AF574" s="25">
        <f t="shared" ca="1" si="233"/>
        <v>153365.18877120916</v>
      </c>
      <c r="AH574" s="25">
        <f t="shared" ca="1" si="234"/>
        <v>0.33333298351186513</v>
      </c>
      <c r="AI574" s="25">
        <f t="shared" ca="1" si="235"/>
        <v>1.0000022758129192</v>
      </c>
    </row>
    <row r="575" spans="1:35">
      <c r="A575" s="25">
        <v>56.299999999999898</v>
      </c>
      <c r="B575" s="25">
        <f t="shared" si="236"/>
        <v>1</v>
      </c>
      <c r="C575" s="25">
        <f t="shared" si="237"/>
        <v>0</v>
      </c>
      <c r="E575" s="25">
        <f ca="1">Kp*(G575+H575*OnebyTi+Td*(G575-G574))</f>
        <v>0.33333298931507443</v>
      </c>
      <c r="F575" s="25">
        <f t="shared" ca="1" si="238"/>
        <v>1.0000022380582543</v>
      </c>
      <c r="G575" s="25">
        <f t="shared" ca="1" si="218"/>
        <v>-2.2380582542780303E-6</v>
      </c>
      <c r="H575" s="25">
        <f t="shared" ca="1" si="219"/>
        <v>0.33064972867725584</v>
      </c>
      <c r="I575" s="25">
        <f t="shared" ca="1" si="220"/>
        <v>1.7274208468836574</v>
      </c>
      <c r="J575" s="25">
        <f t="shared" ca="1" si="221"/>
        <v>0.97603455498687131</v>
      </c>
      <c r="K575" s="25">
        <f t="shared" ca="1" si="222"/>
        <v>3.3467191869552564</v>
      </c>
      <c r="M575" s="25">
        <f ca="1">Kp*(Q575+R575*OnebyTi+Td*(Q575-Q574))</f>
        <v>-104.60046360667366</v>
      </c>
      <c r="N575" s="25">
        <f t="shared" ca="1" si="239"/>
        <v>54.16219996341313</v>
      </c>
      <c r="O575" s="25">
        <f t="shared" ca="1" si="223"/>
        <v>58.592776656061893</v>
      </c>
      <c r="P575" s="25">
        <f t="shared" ca="1" si="240"/>
        <v>22.521434936025432</v>
      </c>
      <c r="Q575" s="25">
        <f t="shared" ca="1" si="224"/>
        <v>-21.521434936025432</v>
      </c>
      <c r="R575" s="25">
        <f t="shared" ca="1" si="225"/>
        <v>32.68354046445873</v>
      </c>
      <c r="S575" s="25">
        <f t="shared" ca="1" si="226"/>
        <v>289.98985255875346</v>
      </c>
      <c r="T575" s="25">
        <f t="shared" ca="1" si="227"/>
        <v>3378.1758888735571</v>
      </c>
      <c r="U575" s="25">
        <f t="shared" ca="1" si="228"/>
        <v>282.33156759944552</v>
      </c>
      <c r="W575" s="25">
        <f ca="1">Kp*(AB575+AC575*OnebyTi+Td*(AB575-AB574))</f>
        <v>61.523418511102612</v>
      </c>
      <c r="X575" s="25">
        <f t="shared" ca="1" si="241"/>
        <v>2.5072729304047385</v>
      </c>
      <c r="Y575" s="25">
        <f t="shared" ca="1" si="242"/>
        <v>-15.144376973138376</v>
      </c>
      <c r="Z575" s="25">
        <f t="shared" ca="1" si="243"/>
        <v>-16.996725541618844</v>
      </c>
      <c r="AA575" s="25">
        <f t="shared" ca="1" si="244"/>
        <v>-10.249572336200552</v>
      </c>
      <c r="AB575" s="25">
        <f t="shared" ca="1" si="229"/>
        <v>11.249572336200552</v>
      </c>
      <c r="AC575" s="25">
        <f t="shared" ca="1" si="230"/>
        <v>-8.9600857245533234</v>
      </c>
      <c r="AD575" s="25">
        <f t="shared" ca="1" si="231"/>
        <v>152.87780347083682</v>
      </c>
      <c r="AE575" s="25">
        <f t="shared" ca="1" si="232"/>
        <v>773.99904228763535</v>
      </c>
      <c r="AF575" s="25">
        <f t="shared" ca="1" si="233"/>
        <v>157165.49217383831</v>
      </c>
      <c r="AH575" s="25">
        <f t="shared" ca="1" si="234"/>
        <v>0.33333298931507443</v>
      </c>
      <c r="AI575" s="25">
        <f t="shared" ca="1" si="235"/>
        <v>1.0000022380582543</v>
      </c>
    </row>
    <row r="576" spans="1:35">
      <c r="A576" s="25">
        <v>56.399999999999899</v>
      </c>
      <c r="B576" s="25">
        <f t="shared" si="236"/>
        <v>1</v>
      </c>
      <c r="C576" s="25">
        <f t="shared" si="237"/>
        <v>0</v>
      </c>
      <c r="E576" s="25">
        <f ca="1">Kp*(G576+H576*OnebyTi+Td*(G576-G575))</f>
        <v>0.33333299502201985</v>
      </c>
      <c r="F576" s="25">
        <f t="shared" ca="1" si="238"/>
        <v>1.000002200929921</v>
      </c>
      <c r="G576" s="25">
        <f t="shared" ca="1" si="218"/>
        <v>-2.2009299209813094E-6</v>
      </c>
      <c r="H576" s="25">
        <f t="shared" ca="1" si="219"/>
        <v>0.33064950858426373</v>
      </c>
      <c r="I576" s="25">
        <f t="shared" ca="1" si="220"/>
        <v>1.7274210669766494</v>
      </c>
      <c r="J576" s="25">
        <f t="shared" ca="1" si="221"/>
        <v>0.9760345549873557</v>
      </c>
      <c r="K576" s="25">
        <f t="shared" ca="1" si="222"/>
        <v>3.3467316002000107</v>
      </c>
      <c r="M576" s="25">
        <f ca="1">Kp*(Q576+R576*OnebyTi+Td*(Q576-Q575))</f>
        <v>-115.83478163627531</v>
      </c>
      <c r="N576" s="25">
        <f t="shared" ca="1" si="239"/>
        <v>48.6285253460508</v>
      </c>
      <c r="O576" s="25">
        <f t="shared" ca="1" si="223"/>
        <v>58.411962415915298</v>
      </c>
      <c r="P576" s="25">
        <f t="shared" ca="1" si="240"/>
        <v>23.993525974421914</v>
      </c>
      <c r="Q576" s="25">
        <f t="shared" ca="1" si="224"/>
        <v>-22.993525974421914</v>
      </c>
      <c r="R576" s="25">
        <f t="shared" ca="1" si="225"/>
        <v>30.384187867016539</v>
      </c>
      <c r="S576" s="25">
        <f t="shared" ca="1" si="226"/>
        <v>292.28920515619564</v>
      </c>
      <c r="T576" s="25">
        <f t="shared" ca="1" si="227"/>
        <v>3431.0461125471988</v>
      </c>
      <c r="U576" s="25">
        <f t="shared" ca="1" si="228"/>
        <v>284.57581518864902</v>
      </c>
      <c r="W576" s="25">
        <f ca="1">Kp*(AB576+AC576*OnebyTi+Td*(AB576-AB575))</f>
        <v>64.666232801767109</v>
      </c>
      <c r="X576" s="25">
        <f t="shared" ca="1" si="241"/>
        <v>4.1853113031370572</v>
      </c>
      <c r="Y576" s="25">
        <f t="shared" ca="1" si="242"/>
        <v>-14.283495848830661</v>
      </c>
      <c r="Z576" s="25">
        <f t="shared" ca="1" si="243"/>
        <v>-16.906385435908771</v>
      </c>
      <c r="AA576" s="25">
        <f t="shared" ca="1" si="244"/>
        <v>-10.578634881010654</v>
      </c>
      <c r="AB576" s="25">
        <f t="shared" ca="1" si="229"/>
        <v>11.578634881010654</v>
      </c>
      <c r="AC576" s="25">
        <f t="shared" ca="1" si="230"/>
        <v>-7.8022222364522582</v>
      </c>
      <c r="AD576" s="25">
        <f t="shared" ca="1" si="231"/>
        <v>154.0356669589379</v>
      </c>
      <c r="AE576" s="25">
        <f t="shared" ca="1" si="232"/>
        <v>787.40552085841102</v>
      </c>
      <c r="AF576" s="25">
        <f t="shared" ca="1" si="233"/>
        <v>161138.17519354782</v>
      </c>
      <c r="AH576" s="25">
        <f t="shared" ca="1" si="234"/>
        <v>0.33333299502201985</v>
      </c>
      <c r="AI576" s="25">
        <f t="shared" ca="1" si="235"/>
        <v>1.000002200929921</v>
      </c>
    </row>
    <row r="577" spans="1:35">
      <c r="A577" s="25">
        <v>56.499999999999901</v>
      </c>
      <c r="B577" s="25">
        <f t="shared" si="236"/>
        <v>1</v>
      </c>
      <c r="C577" s="25">
        <f t="shared" si="237"/>
        <v>0</v>
      </c>
      <c r="E577" s="25">
        <f ca="1">Kp*(G577+H577*OnebyTi+Td*(G577-G576))</f>
        <v>0.33333300063430948</v>
      </c>
      <c r="F577" s="25">
        <f t="shared" ca="1" si="238"/>
        <v>1.000002164417527</v>
      </c>
      <c r="G577" s="25">
        <f t="shared" ref="G577:G640" ca="1" si="245">B577-F577</f>
        <v>-2.1644175269841526E-6</v>
      </c>
      <c r="H577" s="25">
        <f t="shared" ref="H577:H640" ca="1" si="246">H576+G577*0.1</f>
        <v>0.33064929214251104</v>
      </c>
      <c r="I577" s="25">
        <f t="shared" ref="I577:I640" ca="1" si="247">IF(ROW()&lt;12,0,I576+ABS(G577)*0.1)</f>
        <v>1.7274212834184022</v>
      </c>
      <c r="J577" s="25">
        <f t="shared" ref="J577:J640" ca="1" si="248">IF(ROW()&lt;12,0,J576+((G577)^2)*0.1)</f>
        <v>0.97603455498782421</v>
      </c>
      <c r="K577" s="25">
        <f t="shared" ref="K577:K640" ca="1" si="249">IF(ROW()&lt;12,0,K576+A577*ABS(G577)*0.1)</f>
        <v>3.3467438291590383</v>
      </c>
      <c r="M577" s="25">
        <f ca="1">Kp*(Q577+R577*OnebyTi+Td*(Q577-Q576))</f>
        <v>-126.77504177074741</v>
      </c>
      <c r="N577" s="25">
        <f t="shared" ca="1" si="239"/>
        <v>42.843789040119283</v>
      </c>
      <c r="O577" s="25">
        <f t="shared" ref="O577:O640" ca="1" si="250">IF((ROW()-12)*0.1&lt;L_2,0,OFFSET(N577,-1,0)*b_2/K_2-O576*a_2)</f>
        <v>58.012695037755549</v>
      </c>
      <c r="P577" s="25">
        <f t="shared" ca="1" si="240"/>
        <v>25.398161051053879</v>
      </c>
      <c r="Q577" s="25">
        <f t="shared" ref="Q577:Q640" ca="1" si="251">B577-P577</f>
        <v>-24.398161051053879</v>
      </c>
      <c r="R577" s="25">
        <f t="shared" ref="R577:R640" ca="1" si="252">R576+Q577*0.1</f>
        <v>27.94437176191115</v>
      </c>
      <c r="S577" s="25">
        <f t="shared" ref="S577:S640" ca="1" si="253">IF(ROW()&lt;12,0,S576+ABS(Q577)*0.1)</f>
        <v>294.729021261301</v>
      </c>
      <c r="T577" s="25">
        <f t="shared" ref="T577:T640" ca="1" si="254">IF(ROW()&lt;12,0,T576+((Q577)^2)*0.1)</f>
        <v>3490.573138814515</v>
      </c>
      <c r="U577" s="25">
        <f t="shared" ref="U577:U640" ca="1" si="255">IF(ROW()&lt;12,0,U576+J577*ABS(Q577)*0.1)</f>
        <v>286.95716001504769</v>
      </c>
      <c r="W577" s="25">
        <f ca="1">Kp*(AB577+AC577*OnebyTi+Td*(AB577-AB576))</f>
        <v>67.711174459365026</v>
      </c>
      <c r="X577" s="25">
        <f t="shared" ca="1" si="241"/>
        <v>5.8734768957071886</v>
      </c>
      <c r="Y577" s="25">
        <f t="shared" ca="1" si="242"/>
        <v>-13.382761495243868</v>
      </c>
      <c r="Z577" s="25">
        <f t="shared" ca="1" si="243"/>
        <v>-16.778465601275887</v>
      </c>
      <c r="AA577" s="25">
        <f t="shared" ca="1" si="244"/>
        <v>-10.887242917188962</v>
      </c>
      <c r="AB577" s="25">
        <f t="shared" ref="AB577:AB640" ca="1" si="256">B577-AA577</f>
        <v>11.887242917188962</v>
      </c>
      <c r="AC577" s="25">
        <f t="shared" ref="AC577:AC640" ca="1" si="257">AC576+AB577*0.1</f>
        <v>-6.6134979447333624</v>
      </c>
      <c r="AD577" s="25">
        <f t="shared" ref="AD577:AD640" ca="1" si="258">IF(ROW()&lt;12,0,AD576+ABS(AB577)*0.1)</f>
        <v>155.22439125065679</v>
      </c>
      <c r="AE577" s="25">
        <f t="shared" ref="AE577:AE640" ca="1" si="259">IF(ROW()&lt;12,0,AE576+((AB577)^2)*0.1)</f>
        <v>801.53617527563699</v>
      </c>
      <c r="AF577" s="25">
        <f t="shared" ref="AF577:AF640" ca="1" si="260">IF(ROW()&lt;12,0,AF576+T577*ABS(AB577)*0.1)</f>
        <v>165287.5042756781</v>
      </c>
      <c r="AH577" s="25">
        <f t="shared" ca="1" si="234"/>
        <v>0.33333300063430948</v>
      </c>
      <c r="AI577" s="25">
        <f t="shared" ca="1" si="235"/>
        <v>1.000002164417527</v>
      </c>
    </row>
    <row r="578" spans="1:35">
      <c r="A578" s="25">
        <v>56.599999999999902</v>
      </c>
      <c r="B578" s="25">
        <f t="shared" si="236"/>
        <v>1</v>
      </c>
      <c r="C578" s="25">
        <f t="shared" si="237"/>
        <v>0</v>
      </c>
      <c r="E578" s="25">
        <f ca="1">Kp*(G578+H578*OnebyTi+Td*(G578-G577))</f>
        <v>0.3333330061535219</v>
      </c>
      <c r="F578" s="25">
        <f t="shared" ca="1" si="238"/>
        <v>1.0000021285108527</v>
      </c>
      <c r="G578" s="25">
        <f t="shared" ca="1" si="245"/>
        <v>-2.1285108526836183E-6</v>
      </c>
      <c r="H578" s="25">
        <f t="shared" ca="1" si="246"/>
        <v>0.33064907929142578</v>
      </c>
      <c r="I578" s="25">
        <f t="shared" ca="1" si="247"/>
        <v>1.7274214962694874</v>
      </c>
      <c r="J578" s="25">
        <f t="shared" ca="1" si="248"/>
        <v>0.97603455498827729</v>
      </c>
      <c r="K578" s="25">
        <f t="shared" ca="1" si="249"/>
        <v>3.3467558765304646</v>
      </c>
      <c r="M578" s="25">
        <f ca="1">Kp*(Q578+R578*OnebyTi+Td*(Q578-Q577))</f>
        <v>-137.3762487554803</v>
      </c>
      <c r="N578" s="25">
        <f t="shared" ca="1" si="239"/>
        <v>36.826509043466274</v>
      </c>
      <c r="O578" s="25">
        <f t="shared" ca="1" si="250"/>
        <v>57.393643748931567</v>
      </c>
      <c r="P578" s="25">
        <f t="shared" ca="1" si="240"/>
        <v>26.729177889183639</v>
      </c>
      <c r="Q578" s="25">
        <f t="shared" ca="1" si="251"/>
        <v>-25.729177889183639</v>
      </c>
      <c r="R578" s="25">
        <f t="shared" ca="1" si="252"/>
        <v>25.371453972992786</v>
      </c>
      <c r="S578" s="25">
        <f t="shared" ca="1" si="253"/>
        <v>297.30193905021935</v>
      </c>
      <c r="T578" s="25">
        <f t="shared" ca="1" si="254"/>
        <v>3556.7721982998405</v>
      </c>
      <c r="U578" s="25">
        <f t="shared" ca="1" si="255"/>
        <v>289.46841668417608</v>
      </c>
      <c r="W578" s="25">
        <f ca="1">Kp*(AB578+AC578*OnebyTi+Td*(AB578-AB577))</f>
        <v>70.651034304021493</v>
      </c>
      <c r="X578" s="25">
        <f t="shared" ca="1" si="241"/>
        <v>7.5684118149912614</v>
      </c>
      <c r="Y578" s="25">
        <f t="shared" ca="1" si="242"/>
        <v>-12.44362366696574</v>
      </c>
      <c r="Z578" s="25">
        <f t="shared" ca="1" si="243"/>
        <v>-16.612855157799416</v>
      </c>
      <c r="AA578" s="25">
        <f t="shared" ca="1" si="244"/>
        <v>-11.17456123788633</v>
      </c>
      <c r="AB578" s="25">
        <f t="shared" ca="1" si="256"/>
        <v>12.17456123788633</v>
      </c>
      <c r="AC578" s="25">
        <f t="shared" ca="1" si="257"/>
        <v>-5.3960418209447294</v>
      </c>
      <c r="AD578" s="25">
        <f t="shared" ca="1" si="258"/>
        <v>156.44184737444542</v>
      </c>
      <c r="AE578" s="25">
        <f t="shared" ca="1" si="259"/>
        <v>816.3581694091414</v>
      </c>
      <c r="AF578" s="25">
        <f t="shared" ca="1" si="260"/>
        <v>169617.7183694194</v>
      </c>
      <c r="AH578" s="25">
        <f t="shared" ref="AH578:AH641" ca="1" si="261">IF(ProcessModel = "Model1", E578, IF(ProcessModel = "Model2", M578, W578))</f>
        <v>0.3333330061535219</v>
      </c>
      <c r="AI578" s="25">
        <f t="shared" ref="AI578:AI641" ca="1" si="262">IF(ProcessModel = "Model1", F578, IF(ProcessModel = "Model2", P578, AA578))</f>
        <v>1.0000021285108527</v>
      </c>
    </row>
    <row r="579" spans="1:35">
      <c r="A579" s="25">
        <v>56.699999999999903</v>
      </c>
      <c r="B579" s="25">
        <f t="shared" si="236"/>
        <v>1</v>
      </c>
      <c r="C579" s="25">
        <f t="shared" si="237"/>
        <v>0</v>
      </c>
      <c r="E579" s="25">
        <f ca="1">Kp*(G579+H579*OnebyTi+Td*(G579-G578))</f>
        <v>0.33333301158120771</v>
      </c>
      <c r="F579" s="25">
        <f t="shared" ca="1" si="238"/>
        <v>1.0000020931998483</v>
      </c>
      <c r="G579" s="25">
        <f t="shared" ca="1" si="245"/>
        <v>-2.0931998483408876E-6</v>
      </c>
      <c r="H579" s="25">
        <f t="shared" ca="1" si="246"/>
        <v>0.33064886997144094</v>
      </c>
      <c r="I579" s="25">
        <f t="shared" ca="1" si="247"/>
        <v>1.7274217055894723</v>
      </c>
      <c r="J579" s="25">
        <f t="shared" ca="1" si="248"/>
        <v>0.97603455498871539</v>
      </c>
      <c r="K579" s="25">
        <f t="shared" ca="1" si="249"/>
        <v>3.3467677449736049</v>
      </c>
      <c r="M579" s="25">
        <f ca="1">Kp*(Q579+R579*OnebyTi+Td*(Q579-Q578))</f>
        <v>-147.59409992669455</v>
      </c>
      <c r="N579" s="25">
        <f t="shared" ca="1" si="239"/>
        <v>30.596318892406352</v>
      </c>
      <c r="O579" s="25">
        <f t="shared" ca="1" si="250"/>
        <v>56.554287815892046</v>
      </c>
      <c r="P579" s="25">
        <f t="shared" ca="1" si="240"/>
        <v>27.98061138837825</v>
      </c>
      <c r="Q579" s="25">
        <f t="shared" ca="1" si="251"/>
        <v>-26.98061138837825</v>
      </c>
      <c r="R579" s="25">
        <f t="shared" ca="1" si="252"/>
        <v>22.67339283415496</v>
      </c>
      <c r="S579" s="25">
        <f t="shared" ca="1" si="253"/>
        <v>300.00000018905718</v>
      </c>
      <c r="T579" s="25">
        <f t="shared" ca="1" si="254"/>
        <v>3629.5675373889089</v>
      </c>
      <c r="U579" s="25">
        <f t="shared" ca="1" si="255"/>
        <v>292.10181758715402</v>
      </c>
      <c r="W579" s="25">
        <f ca="1">Kp*(AB579+AC579*OnebyTi+Td*(AB579-AB578))</f>
        <v>73.478746884417944</v>
      </c>
      <c r="X579" s="25">
        <f t="shared" ca="1" si="241"/>
        <v>9.2667109767346965</v>
      </c>
      <c r="Y579" s="25">
        <f t="shared" ca="1" si="242"/>
        <v>-11.467625179598565</v>
      </c>
      <c r="Z579" s="25">
        <f t="shared" ca="1" si="243"/>
        <v>-16.409519338601712</v>
      </c>
      <c r="AA579" s="25">
        <f t="shared" ca="1" si="244"/>
        <v>-11.439789962094759</v>
      </c>
      <c r="AB579" s="25">
        <f t="shared" ca="1" si="256"/>
        <v>12.439789962094759</v>
      </c>
      <c r="AC579" s="25">
        <f t="shared" ca="1" si="257"/>
        <v>-4.1520628247352533</v>
      </c>
      <c r="AD579" s="25">
        <f t="shared" ca="1" si="258"/>
        <v>157.68582637065489</v>
      </c>
      <c r="AE579" s="25">
        <f t="shared" ca="1" si="259"/>
        <v>831.83300683924472</v>
      </c>
      <c r="AF579" s="25">
        <f t="shared" ca="1" si="260"/>
        <v>174132.82415125496</v>
      </c>
      <c r="AH579" s="25">
        <f t="shared" ca="1" si="261"/>
        <v>0.33333301158120771</v>
      </c>
      <c r="AI579" s="25">
        <f t="shared" ca="1" si="262"/>
        <v>1.0000020931998483</v>
      </c>
    </row>
    <row r="580" spans="1:35">
      <c r="A580" s="25">
        <v>56.799999999999898</v>
      </c>
      <c r="B580" s="25">
        <f t="shared" si="236"/>
        <v>1</v>
      </c>
      <c r="C580" s="25">
        <f t="shared" si="237"/>
        <v>0</v>
      </c>
      <c r="E580" s="25">
        <f ca="1">Kp*(G580+H580*OnebyTi+Td*(G580-G579))</f>
        <v>0.33333301691888439</v>
      </c>
      <c r="F580" s="25">
        <f t="shared" ca="1" si="238"/>
        <v>1.0000020584746319</v>
      </c>
      <c r="G580" s="25">
        <f t="shared" ca="1" si="245"/>
        <v>-2.0584746318608182E-6</v>
      </c>
      <c r="H580" s="25">
        <f t="shared" ca="1" si="246"/>
        <v>0.33064866412397775</v>
      </c>
      <c r="I580" s="25">
        <f t="shared" ca="1" si="247"/>
        <v>1.7274219114369354</v>
      </c>
      <c r="J580" s="25">
        <f t="shared" ca="1" si="248"/>
        <v>0.97603455498913916</v>
      </c>
      <c r="K580" s="25">
        <f t="shared" ca="1" si="249"/>
        <v>3.3467794371095136</v>
      </c>
      <c r="M580" s="25">
        <f ca="1">Kp*(Q580+R580*OnebyTi+Td*(Q580-Q579))</f>
        <v>-157.38516095763882</v>
      </c>
      <c r="N580" s="25">
        <f t="shared" ca="1" si="239"/>
        <v>24.173908228269429</v>
      </c>
      <c r="O580" s="25">
        <f t="shared" ca="1" si="250"/>
        <v>55.494929011780478</v>
      </c>
      <c r="P580" s="25">
        <f t="shared" ca="1" si="240"/>
        <v>29.14671863577291</v>
      </c>
      <c r="Q580" s="25">
        <f t="shared" ca="1" si="251"/>
        <v>-28.14671863577291</v>
      </c>
      <c r="R580" s="25">
        <f t="shared" ca="1" si="252"/>
        <v>19.858720970577668</v>
      </c>
      <c r="S580" s="25">
        <f t="shared" ca="1" si="253"/>
        <v>302.81467205263448</v>
      </c>
      <c r="T580" s="25">
        <f t="shared" ca="1" si="254"/>
        <v>3708.7913143850456</v>
      </c>
      <c r="U580" s="25">
        <f t="shared" ca="1" si="255"/>
        <v>294.84903458696112</v>
      </c>
      <c r="W580" s="25">
        <f ca="1">Kp*(AB580+AC580*OnebyTi+Td*(AB580-AB579))</f>
        <v>76.187406378502814</v>
      </c>
      <c r="X580" s="25">
        <f t="shared" ca="1" si="241"/>
        <v>10.964928612925451</v>
      </c>
      <c r="Y580" s="25">
        <f t="shared" ca="1" si="242"/>
        <v>-10.456399672658538</v>
      </c>
      <c r="Z580" s="25">
        <f t="shared" ca="1" si="243"/>
        <v>-16.168500316410569</v>
      </c>
      <c r="AA580" s="25">
        <f t="shared" ca="1" si="244"/>
        <v>-11.68216652386271</v>
      </c>
      <c r="AB580" s="25">
        <f t="shared" ca="1" si="256"/>
        <v>12.68216652386271</v>
      </c>
      <c r="AC580" s="25">
        <f t="shared" ca="1" si="257"/>
        <v>-2.8838461723489823</v>
      </c>
      <c r="AD580" s="25">
        <f t="shared" ca="1" si="258"/>
        <v>158.95404302304115</v>
      </c>
      <c r="AE580" s="25">
        <f t="shared" ca="1" si="259"/>
        <v>847.91674161314313</v>
      </c>
      <c r="AF580" s="25">
        <f t="shared" ca="1" si="260"/>
        <v>178836.37505638364</v>
      </c>
      <c r="AH580" s="25">
        <f t="shared" ca="1" si="261"/>
        <v>0.33333301691888439</v>
      </c>
      <c r="AI580" s="25">
        <f t="shared" ca="1" si="262"/>
        <v>1.0000020584746319</v>
      </c>
    </row>
    <row r="581" spans="1:35">
      <c r="A581" s="25">
        <v>56.8999999999998</v>
      </c>
      <c r="B581" s="25">
        <f t="shared" si="236"/>
        <v>1</v>
      </c>
      <c r="C581" s="25">
        <f t="shared" si="237"/>
        <v>0</v>
      </c>
      <c r="E581" s="25">
        <f ca="1">Kp*(G581+H581*OnebyTi+Td*(G581-G580))</f>
        <v>0.33333302216804772</v>
      </c>
      <c r="F581" s="25">
        <f t="shared" ca="1" si="238"/>
        <v>1.000002024325485</v>
      </c>
      <c r="G581" s="25">
        <f t="shared" ca="1" si="245"/>
        <v>-2.0243254850171866E-6</v>
      </c>
      <c r="H581" s="25">
        <f t="shared" ca="1" si="246"/>
        <v>0.33064846169142925</v>
      </c>
      <c r="I581" s="25">
        <f t="shared" ca="1" si="247"/>
        <v>1.7274221138694839</v>
      </c>
      <c r="J581" s="25">
        <f t="shared" ca="1" si="248"/>
        <v>0.97603455498954894</v>
      </c>
      <c r="K581" s="25">
        <f t="shared" ca="1" si="249"/>
        <v>3.3467909555215236</v>
      </c>
      <c r="M581" s="25">
        <f ca="1">Kp*(Q581+R581*OnebyTi+Td*(Q581-Q580))</f>
        <v>-166.70704061593253</v>
      </c>
      <c r="N581" s="25">
        <f t="shared" ca="1" si="239"/>
        <v>17.580958617658649</v>
      </c>
      <c r="O581" s="25">
        <f t="shared" ca="1" si="250"/>
        <v>54.216701149709429</v>
      </c>
      <c r="P581" s="25">
        <f t="shared" ca="1" si="240"/>
        <v>30.222003405420416</v>
      </c>
      <c r="Q581" s="25">
        <f t="shared" ca="1" si="251"/>
        <v>-29.222003405420416</v>
      </c>
      <c r="R581" s="25">
        <f t="shared" ca="1" si="252"/>
        <v>16.936520630035627</v>
      </c>
      <c r="S581" s="25">
        <f t="shared" ca="1" si="253"/>
        <v>305.7368723931765</v>
      </c>
      <c r="T581" s="25">
        <f t="shared" ca="1" si="254"/>
        <v>3794.1838626876856</v>
      </c>
      <c r="U581" s="25">
        <f t="shared" ca="1" si="255"/>
        <v>297.70120309593239</v>
      </c>
      <c r="W581" s="25">
        <f ca="1">Kp*(AB581+AC581*OnebyTi+Td*(AB581-AB580))</f>
        <v>78.770282324981125</v>
      </c>
      <c r="X581" s="25">
        <f t="shared" ca="1" si="241"/>
        <v>12.659584927091021</v>
      </c>
      <c r="Y581" s="25">
        <f t="shared" ca="1" si="242"/>
        <v>-9.4116691642114745</v>
      </c>
      <c r="Z581" s="25">
        <f t="shared" ca="1" si="243"/>
        <v>-15.889917880704941</v>
      </c>
      <c r="AA581" s="25">
        <f t="shared" ca="1" si="244"/>
        <v>-11.900967604807164</v>
      </c>
      <c r="AB581" s="25">
        <f t="shared" ca="1" si="256"/>
        <v>12.900967604807164</v>
      </c>
      <c r="AC581" s="25">
        <f t="shared" ca="1" si="257"/>
        <v>-1.5937494118682658</v>
      </c>
      <c r="AD581" s="25">
        <f t="shared" ca="1" si="258"/>
        <v>160.24413978352186</v>
      </c>
      <c r="AE581" s="25">
        <f t="shared" ca="1" si="259"/>
        <v>864.56023812717149</v>
      </c>
      <c r="AF581" s="25">
        <f t="shared" ca="1" si="260"/>
        <v>183731.23936630524</v>
      </c>
      <c r="AH581" s="25">
        <f t="shared" ca="1" si="261"/>
        <v>0.33333302216804772</v>
      </c>
      <c r="AI581" s="25">
        <f t="shared" ca="1" si="262"/>
        <v>1.000002024325485</v>
      </c>
    </row>
    <row r="582" spans="1:35">
      <c r="A582" s="25">
        <v>56.999999999999801</v>
      </c>
      <c r="B582" s="25">
        <f t="shared" si="236"/>
        <v>1</v>
      </c>
      <c r="C582" s="25">
        <f t="shared" si="237"/>
        <v>0</v>
      </c>
      <c r="E582" s="25">
        <f ca="1">Kp*(G582+H582*OnebyTi+Td*(G582-G581))</f>
        <v>0.33333302733016229</v>
      </c>
      <c r="F582" s="25">
        <f t="shared" ca="1" si="238"/>
        <v>1.0000019907428515</v>
      </c>
      <c r="G582" s="25">
        <f t="shared" ca="1" si="245"/>
        <v>-1.9907428514542858E-6</v>
      </c>
      <c r="H582" s="25">
        <f t="shared" ca="1" si="246"/>
        <v>0.33064826261714408</v>
      </c>
      <c r="I582" s="25">
        <f t="shared" ca="1" si="247"/>
        <v>1.7274223129437689</v>
      </c>
      <c r="J582" s="25">
        <f t="shared" ca="1" si="248"/>
        <v>0.97603455498994529</v>
      </c>
      <c r="K582" s="25">
        <f t="shared" ca="1" si="249"/>
        <v>3.3468023027557767</v>
      </c>
      <c r="M582" s="25">
        <f ca="1">Kp*(Q582+R582*OnebyTi+Td*(Q582-Q581))</f>
        <v>-175.51856386141299</v>
      </c>
      <c r="N582" s="25">
        <f t="shared" ca="1" si="239"/>
        <v>10.840074806433707</v>
      </c>
      <c r="O582" s="25">
        <f t="shared" ca="1" si="250"/>
        <v>52.7215766077666</v>
      </c>
      <c r="P582" s="25">
        <f t="shared" ca="1" si="240"/>
        <v>31.201240046866989</v>
      </c>
      <c r="Q582" s="25">
        <f t="shared" ca="1" si="251"/>
        <v>-30.201240046866989</v>
      </c>
      <c r="R582" s="25">
        <f t="shared" ca="1" si="252"/>
        <v>13.916396625348927</v>
      </c>
      <c r="S582" s="25">
        <f t="shared" ca="1" si="253"/>
        <v>308.75699639786319</v>
      </c>
      <c r="T582" s="25">
        <f t="shared" ca="1" si="254"/>
        <v>3885.395352724534</v>
      </c>
      <c r="U582" s="25">
        <f t="shared" ca="1" si="255"/>
        <v>300.64894848486119</v>
      </c>
      <c r="W582" s="25">
        <f ca="1">Kp*(AB582+AC582*OnebyTi+Td*(AB582-AB581))</f>
        <v>81.220835151675729</v>
      </c>
      <c r="X582" s="25">
        <f t="shared" ca="1" si="241"/>
        <v>14.347172885353045</v>
      </c>
      <c r="Y582" s="25">
        <f t="shared" ca="1" si="242"/>
        <v>-8.335241400187682</v>
      </c>
      <c r="Z582" s="25">
        <f t="shared" ca="1" si="243"/>
        <v>-15.573969962574044</v>
      </c>
      <c r="AA582" s="25">
        <f t="shared" ca="1" si="244"/>
        <v>-12.095511005400734</v>
      </c>
      <c r="AB582" s="25">
        <f t="shared" ca="1" si="256"/>
        <v>13.095511005400734</v>
      </c>
      <c r="AC582" s="25">
        <f t="shared" ca="1" si="257"/>
        <v>-0.28419831132819229</v>
      </c>
      <c r="AD582" s="25">
        <f t="shared" ca="1" si="258"/>
        <v>161.55369088406192</v>
      </c>
      <c r="AE582" s="25">
        <f t="shared" ca="1" si="259"/>
        <v>881.70947897642861</v>
      </c>
      <c r="AF582" s="25">
        <f t="shared" ca="1" si="260"/>
        <v>188819.36312649894</v>
      </c>
      <c r="AH582" s="25">
        <f t="shared" ca="1" si="261"/>
        <v>0.33333302733016229</v>
      </c>
      <c r="AI582" s="25">
        <f t="shared" ca="1" si="262"/>
        <v>1.0000019907428515</v>
      </c>
    </row>
    <row r="583" spans="1:35">
      <c r="A583" s="25">
        <v>57.099999999999802</v>
      </c>
      <c r="B583" s="25">
        <f t="shared" si="236"/>
        <v>1</v>
      </c>
      <c r="C583" s="25">
        <f t="shared" si="237"/>
        <v>0</v>
      </c>
      <c r="E583" s="25">
        <f ca="1">Kp*(G583+H583*OnebyTi+Td*(G583-G582))</f>
        <v>0.33333303240666634</v>
      </c>
      <c r="F583" s="25">
        <f t="shared" ca="1" si="238"/>
        <v>1.0000019577173338</v>
      </c>
      <c r="G583" s="25">
        <f t="shared" ca="1" si="245"/>
        <v>-1.9577173338003462E-6</v>
      </c>
      <c r="H583" s="25">
        <f t="shared" ca="1" si="246"/>
        <v>0.3306480668454107</v>
      </c>
      <c r="I583" s="25">
        <f t="shared" ca="1" si="247"/>
        <v>1.7274225087155024</v>
      </c>
      <c r="J583" s="25">
        <f t="shared" ca="1" si="248"/>
        <v>0.97603455499032854</v>
      </c>
      <c r="K583" s="25">
        <f t="shared" ca="1" si="249"/>
        <v>3.3468134813217527</v>
      </c>
      <c r="M583" s="25">
        <f ca="1">Kp*(Q583+R583*OnebyTi+Td*(Q583-Q582))</f>
        <v>-183.77994261139148</v>
      </c>
      <c r="N583" s="25">
        <f t="shared" ca="1" si="239"/>
        <v>3.9747116069586808</v>
      </c>
      <c r="O583" s="25">
        <f t="shared" ca="1" si="250"/>
        <v>51.012369782169593</v>
      </c>
      <c r="P583" s="25">
        <f t="shared" ca="1" si="240"/>
        <v>32.079496665111364</v>
      </c>
      <c r="Q583" s="25">
        <f t="shared" ca="1" si="251"/>
        <v>-31.079496665111364</v>
      </c>
      <c r="R583" s="25">
        <f t="shared" ca="1" si="252"/>
        <v>10.808446958837791</v>
      </c>
      <c r="S583" s="25">
        <f t="shared" ca="1" si="253"/>
        <v>311.86494606437435</v>
      </c>
      <c r="T583" s="25">
        <f t="shared" ca="1" si="254"/>
        <v>3981.9888640202007</v>
      </c>
      <c r="U583" s="25">
        <f t="shared" ca="1" si="255"/>
        <v>303.68241475454676</v>
      </c>
      <c r="W583" s="25">
        <f ca="1">Kp*(AB583+AC583*OnebyTi+Td*(AB583-AB582))</f>
        <v>83.532731466933072</v>
      </c>
      <c r="X583" s="25">
        <f t="shared" ca="1" si="241"/>
        <v>16.024165130674543</v>
      </c>
      <c r="Y583" s="25">
        <f t="shared" ca="1" si="242"/>
        <v>-7.2290070017686352</v>
      </c>
      <c r="Z583" s="25">
        <f t="shared" ca="1" si="243"/>
        <v>-15.220933004703342</v>
      </c>
      <c r="AA583" s="25">
        <f t="shared" ca="1" si="244"/>
        <v>-12.265157450592723</v>
      </c>
      <c r="AB583" s="25">
        <f t="shared" ca="1" si="256"/>
        <v>13.265157450592723</v>
      </c>
      <c r="AC583" s="25">
        <f t="shared" ca="1" si="257"/>
        <v>1.0423174337310801</v>
      </c>
      <c r="AD583" s="25">
        <f t="shared" ca="1" si="258"/>
        <v>162.8802066291212</v>
      </c>
      <c r="AE583" s="25">
        <f t="shared" ca="1" si="259"/>
        <v>899.30591919533015</v>
      </c>
      <c r="AF583" s="25">
        <f t="shared" ca="1" si="260"/>
        <v>194101.53405127241</v>
      </c>
      <c r="AH583" s="25">
        <f t="shared" ca="1" si="261"/>
        <v>0.33333303240666634</v>
      </c>
      <c r="AI583" s="25">
        <f t="shared" ca="1" si="262"/>
        <v>1.0000019577173338</v>
      </c>
    </row>
    <row r="584" spans="1:35">
      <c r="A584" s="25">
        <v>57.199999999999797</v>
      </c>
      <c r="B584" s="25">
        <f t="shared" si="236"/>
        <v>1</v>
      </c>
      <c r="C584" s="25">
        <f t="shared" si="237"/>
        <v>0</v>
      </c>
      <c r="E584" s="25">
        <f ca="1">Kp*(G584+H584*OnebyTi+Td*(G584-G583))</f>
        <v>0.33333303739897341</v>
      </c>
      <c r="F584" s="25">
        <f t="shared" ca="1" si="238"/>
        <v>1.0000019252396908</v>
      </c>
      <c r="G584" s="25">
        <f t="shared" ca="1" si="245"/>
        <v>-1.9252396907809555E-6</v>
      </c>
      <c r="H584" s="25">
        <f t="shared" ca="1" si="246"/>
        <v>0.3306478743214416</v>
      </c>
      <c r="I584" s="25">
        <f t="shared" ca="1" si="247"/>
        <v>1.7274227012394714</v>
      </c>
      <c r="J584" s="25">
        <f t="shared" ca="1" si="248"/>
        <v>0.97603455499069924</v>
      </c>
      <c r="K584" s="25">
        <f t="shared" ca="1" si="249"/>
        <v>3.3468244936927838</v>
      </c>
      <c r="M584" s="25">
        <f ca="1">Kp*(Q584+R584*OnebyTi+Td*(Q584-Q583))</f>
        <v>-191.45294350027578</v>
      </c>
      <c r="N584" s="25">
        <f t="shared" ca="1" si="239"/>
        <v>-2.9909033628210731</v>
      </c>
      <c r="O584" s="25">
        <f t="shared" ca="1" si="250"/>
        <v>49.09273741572445</v>
      </c>
      <c r="P584" s="25">
        <f t="shared" ca="1" si="240"/>
        <v>32.852157495502311</v>
      </c>
      <c r="Q584" s="25">
        <f t="shared" ca="1" si="251"/>
        <v>-31.852157495502311</v>
      </c>
      <c r="R584" s="25">
        <f t="shared" ca="1" si="252"/>
        <v>7.6232312092875603</v>
      </c>
      <c r="S584" s="25">
        <f t="shared" ca="1" si="253"/>
        <v>315.0501618139246</v>
      </c>
      <c r="T584" s="25">
        <f t="shared" ca="1" si="254"/>
        <v>4083.444857732029</v>
      </c>
      <c r="U584" s="25">
        <f t="shared" ca="1" si="255"/>
        <v>306.79129539120839</v>
      </c>
      <c r="W584" s="25">
        <f ca="1">Kp*(AB584+AC584*OnebyTi+Td*(AB584-AB583))</f>
        <v>85.699859080395726</v>
      </c>
      <c r="X584" s="25">
        <f t="shared" ca="1" si="241"/>
        <v>17.687021007357739</v>
      </c>
      <c r="Y584" s="25">
        <f t="shared" ca="1" si="242"/>
        <v>-6.0949364146854226</v>
      </c>
      <c r="Z584" s="25">
        <f t="shared" ca="1" si="243"/>
        <v>-14.831162174192508</v>
      </c>
      <c r="AA584" s="25">
        <f t="shared" ca="1" si="244"/>
        <v>-12.409312325413419</v>
      </c>
      <c r="AB584" s="25">
        <f t="shared" ca="1" si="256"/>
        <v>13.409312325413419</v>
      </c>
      <c r="AC584" s="25">
        <f t="shared" ca="1" si="257"/>
        <v>2.3832486662724222</v>
      </c>
      <c r="AD584" s="25">
        <f t="shared" ca="1" si="258"/>
        <v>164.22113786166256</v>
      </c>
      <c r="AE584" s="25">
        <f t="shared" ca="1" si="259"/>
        <v>917.28688489937861</v>
      </c>
      <c r="AF584" s="25">
        <f t="shared" ca="1" si="260"/>
        <v>199577.15279736562</v>
      </c>
      <c r="AH584" s="25">
        <f t="shared" ca="1" si="261"/>
        <v>0.33333303739897341</v>
      </c>
      <c r="AI584" s="25">
        <f t="shared" ca="1" si="262"/>
        <v>1.0000019252396908</v>
      </c>
    </row>
    <row r="585" spans="1:35">
      <c r="A585" s="25">
        <v>57.299999999999798</v>
      </c>
      <c r="B585" s="25">
        <f t="shared" si="236"/>
        <v>1</v>
      </c>
      <c r="C585" s="25">
        <f t="shared" si="237"/>
        <v>0</v>
      </c>
      <c r="E585" s="25">
        <f ca="1">Kp*(G585+H585*OnebyTi+Td*(G585-G584))</f>
        <v>0.33333304230847333</v>
      </c>
      <c r="F585" s="25">
        <f t="shared" ca="1" si="238"/>
        <v>1.0000018933008346</v>
      </c>
      <c r="G585" s="25">
        <f t="shared" ca="1" si="245"/>
        <v>-1.8933008345545232E-6</v>
      </c>
      <c r="H585" s="25">
        <f t="shared" ca="1" si="246"/>
        <v>0.33064768499135816</v>
      </c>
      <c r="I585" s="25">
        <f t="shared" ca="1" si="247"/>
        <v>1.7274228905695548</v>
      </c>
      <c r="J585" s="25">
        <f t="shared" ca="1" si="248"/>
        <v>0.97603455499105773</v>
      </c>
      <c r="K585" s="25">
        <f t="shared" ca="1" si="249"/>
        <v>3.3468353423065658</v>
      </c>
      <c r="M585" s="25">
        <f ca="1">Kp*(Q585+R585*OnebyTi+Td*(Q585-Q584))</f>
        <v>-198.50105196309588</v>
      </c>
      <c r="N585" s="25">
        <f t="shared" ca="1" si="239"/>
        <v>-10.031850851458907</v>
      </c>
      <c r="O585" s="25">
        <f t="shared" ca="1" si="250"/>
        <v>46.967175759819376</v>
      </c>
      <c r="P585" s="25">
        <f t="shared" ca="1" si="240"/>
        <v>33.514944378909007</v>
      </c>
      <c r="Q585" s="25">
        <f t="shared" ca="1" si="251"/>
        <v>-32.514944378909007</v>
      </c>
      <c r="R585" s="25">
        <f t="shared" ca="1" si="252"/>
        <v>4.3717367713966588</v>
      </c>
      <c r="S585" s="25">
        <f t="shared" ca="1" si="253"/>
        <v>318.30165625181553</v>
      </c>
      <c r="T585" s="25">
        <f t="shared" ca="1" si="254"/>
        <v>4189.1670185283838</v>
      </c>
      <c r="U585" s="25">
        <f t="shared" ca="1" si="255"/>
        <v>309.96486631795113</v>
      </c>
      <c r="W585" s="25">
        <f ca="1">Kp*(AB585+AC585*OnebyTi+Td*(AB585-AB584))</f>
        <v>87.716341719684038</v>
      </c>
      <c r="X585" s="25">
        <f t="shared" ca="1" si="241"/>
        <v>19.332193682496108</v>
      </c>
      <c r="Y585" s="25">
        <f t="shared" ca="1" si="242"/>
        <v>-4.9350766647128621</v>
      </c>
      <c r="Z585" s="25">
        <f t="shared" ca="1" si="243"/>
        <v>-14.405091416209661</v>
      </c>
      <c r="AA585" s="25">
        <f t="shared" ca="1" si="244"/>
        <v>-12.527427336311234</v>
      </c>
      <c r="AB585" s="25">
        <f t="shared" ca="1" si="256"/>
        <v>13.527427336311234</v>
      </c>
      <c r="AC585" s="25">
        <f t="shared" ca="1" si="257"/>
        <v>3.7359913999035457</v>
      </c>
      <c r="AD585" s="25">
        <f t="shared" ca="1" si="258"/>
        <v>165.57388059529367</v>
      </c>
      <c r="AE585" s="25">
        <f t="shared" ca="1" si="259"/>
        <v>935.58601393329661</v>
      </c>
      <c r="AF585" s="25">
        <f t="shared" ca="1" si="260"/>
        <v>205244.01804164704</v>
      </c>
      <c r="AH585" s="25">
        <f t="shared" ca="1" si="261"/>
        <v>0.33333304230847333</v>
      </c>
      <c r="AI585" s="25">
        <f t="shared" ca="1" si="262"/>
        <v>1.0000018933008346</v>
      </c>
    </row>
    <row r="586" spans="1:35">
      <c r="A586" s="25">
        <v>57.3999999999998</v>
      </c>
      <c r="B586" s="25">
        <f t="shared" si="236"/>
        <v>1</v>
      </c>
      <c r="C586" s="25">
        <f t="shared" si="237"/>
        <v>0</v>
      </c>
      <c r="E586" s="25">
        <f ca="1">Kp*(G586+H586*OnebyTi+Td*(G586-G585))</f>
        <v>0.33333304713653455</v>
      </c>
      <c r="F586" s="25">
        <f t="shared" ca="1" si="238"/>
        <v>1.0000018618918278</v>
      </c>
      <c r="G586" s="25">
        <f t="shared" ca="1" si="245"/>
        <v>-1.8618918278257013E-6</v>
      </c>
      <c r="H586" s="25">
        <f t="shared" ca="1" si="246"/>
        <v>0.33064749880217537</v>
      </c>
      <c r="I586" s="25">
        <f t="shared" ca="1" si="247"/>
        <v>1.7274230767587375</v>
      </c>
      <c r="J586" s="25">
        <f t="shared" ca="1" si="248"/>
        <v>0.97603455499140435</v>
      </c>
      <c r="K586" s="25">
        <f t="shared" ca="1" si="249"/>
        <v>3.3468460295656577</v>
      </c>
      <c r="M586" s="25">
        <f ca="1">Kp*(Q586+R586*OnebyTi+Td*(Q586-Q585))</f>
        <v>-204.8896319776124</v>
      </c>
      <c r="N586" s="25">
        <f t="shared" ca="1" si="239"/>
        <v>-17.122604802433035</v>
      </c>
      <c r="O586" s="25">
        <f t="shared" ca="1" si="250"/>
        <v>44.641014539562427</v>
      </c>
      <c r="P586" s="25">
        <f t="shared" ca="1" si="240"/>
        <v>34.063937244657446</v>
      </c>
      <c r="Q586" s="25">
        <f t="shared" ca="1" si="251"/>
        <v>-33.063937244657446</v>
      </c>
      <c r="R586" s="25">
        <f t="shared" ca="1" si="252"/>
        <v>1.0653430469309142</v>
      </c>
      <c r="S586" s="25">
        <f t="shared" ca="1" si="253"/>
        <v>321.60804997628128</v>
      </c>
      <c r="T586" s="25">
        <f t="shared" ca="1" si="254"/>
        <v>4298.489413140248</v>
      </c>
      <c r="U586" s="25">
        <f t="shared" ca="1" si="255"/>
        <v>313.19202084543645</v>
      </c>
      <c r="W586" s="25">
        <f ca="1">Kp*(AB586+AC586*OnebyTi+Td*(AB586-AB585))</f>
        <v>89.57655340982069</v>
      </c>
      <c r="X586" s="25">
        <f t="shared" ca="1" si="241"/>
        <v>20.956137350753721</v>
      </c>
      <c r="Y586" s="25">
        <f t="shared" ca="1" si="242"/>
        <v>-3.7515479240827228</v>
      </c>
      <c r="Z586" s="25">
        <f t="shared" ca="1" si="243"/>
        <v>-13.943233346792434</v>
      </c>
      <c r="AA586" s="25">
        <f t="shared" ca="1" si="244"/>
        <v>-12.619002094082218</v>
      </c>
      <c r="AB586" s="25">
        <f t="shared" ca="1" si="256"/>
        <v>13.619002094082218</v>
      </c>
      <c r="AC586" s="25">
        <f t="shared" ca="1" si="257"/>
        <v>5.0978916093117679</v>
      </c>
      <c r="AD586" s="25">
        <f t="shared" ca="1" si="258"/>
        <v>166.93578080470189</v>
      </c>
      <c r="AE586" s="25">
        <f t="shared" ca="1" si="259"/>
        <v>954.13373573715819</v>
      </c>
      <c r="AF586" s="25">
        <f t="shared" ca="1" si="260"/>
        <v>211098.13167354176</v>
      </c>
      <c r="AH586" s="25">
        <f t="shared" ca="1" si="261"/>
        <v>0.33333304713653455</v>
      </c>
      <c r="AI586" s="25">
        <f t="shared" ca="1" si="262"/>
        <v>1.0000018618918278</v>
      </c>
    </row>
    <row r="587" spans="1:35">
      <c r="A587" s="25">
        <v>57.499999999999801</v>
      </c>
      <c r="B587" s="25">
        <f t="shared" si="236"/>
        <v>1</v>
      </c>
      <c r="C587" s="25">
        <f t="shared" si="237"/>
        <v>0</v>
      </c>
      <c r="E587" s="25">
        <f ca="1">Kp*(G587+H587*OnebyTi+Td*(G587-G586))</f>
        <v>0.33333305188449591</v>
      </c>
      <c r="F587" s="25">
        <f t="shared" ca="1" si="238"/>
        <v>1.0000018310038823</v>
      </c>
      <c r="G587" s="25">
        <f t="shared" ca="1" si="245"/>
        <v>-1.8310038822910712E-6</v>
      </c>
      <c r="H587" s="25">
        <f t="shared" ca="1" si="246"/>
        <v>0.33064731570178713</v>
      </c>
      <c r="I587" s="25">
        <f t="shared" ca="1" si="247"/>
        <v>1.7274232598591257</v>
      </c>
      <c r="J587" s="25">
        <f t="shared" ca="1" si="248"/>
        <v>0.97603455499173963</v>
      </c>
      <c r="K587" s="25">
        <f t="shared" ca="1" si="249"/>
        <v>3.346856557837981</v>
      </c>
      <c r="M587" s="25">
        <f ca="1">Kp*(Q587+R587*OnebyTi+Td*(Q587-Q586))</f>
        <v>-210.58608080739933</v>
      </c>
      <c r="N587" s="25">
        <f t="shared" ca="1" si="239"/>
        <v>-24.237120567039817</v>
      </c>
      <c r="O587" s="25">
        <f t="shared" ca="1" si="250"/>
        <v>42.120407703311059</v>
      </c>
      <c r="P587" s="25">
        <f t="shared" ca="1" si="240"/>
        <v>34.495593511261127</v>
      </c>
      <c r="Q587" s="25">
        <f t="shared" ca="1" si="251"/>
        <v>-33.495593511261127</v>
      </c>
      <c r="R587" s="25">
        <f t="shared" ca="1" si="252"/>
        <v>-2.2842163041951986</v>
      </c>
      <c r="S587" s="25">
        <f t="shared" ca="1" si="253"/>
        <v>324.9576093274074</v>
      </c>
      <c r="T587" s="25">
        <f t="shared" ca="1" si="254"/>
        <v>4410.6848916074114</v>
      </c>
      <c r="U587" s="25">
        <f t="shared" ca="1" si="255"/>
        <v>316.46130651613123</v>
      </c>
      <c r="W587" s="25">
        <f ca="1">Kp*(AB587+AC587*OnebyTi+Td*(AB587-AB586))</f>
        <v>91.275132482593179</v>
      </c>
      <c r="X587" s="25">
        <f t="shared" ca="1" si="241"/>
        <v>22.55531450853907</v>
      </c>
      <c r="Y587" s="25">
        <f t="shared" ca="1" si="242"/>
        <v>-2.5465398939737156</v>
      </c>
      <c r="Z587" s="25">
        <f t="shared" ca="1" si="243"/>
        <v>-13.446178983419198</v>
      </c>
      <c r="AA587" s="25">
        <f t="shared" ca="1" si="244"/>
        <v>-12.683585614371035</v>
      </c>
      <c r="AB587" s="25">
        <f t="shared" ca="1" si="256"/>
        <v>13.683585614371035</v>
      </c>
      <c r="AC587" s="25">
        <f t="shared" ca="1" si="257"/>
        <v>6.4662501707488715</v>
      </c>
      <c r="AD587" s="25">
        <f t="shared" ca="1" si="258"/>
        <v>168.304139366139</v>
      </c>
      <c r="AE587" s="25">
        <f t="shared" ca="1" si="259"/>
        <v>972.85778726374042</v>
      </c>
      <c r="AF587" s="25">
        <f t="shared" ca="1" si="260"/>
        <v>217133.53010677404</v>
      </c>
      <c r="AH587" s="25">
        <f t="shared" ca="1" si="261"/>
        <v>0.33333305188449591</v>
      </c>
      <c r="AI587" s="25">
        <f t="shared" ca="1" si="262"/>
        <v>1.0000018310038823</v>
      </c>
    </row>
    <row r="588" spans="1:35">
      <c r="A588" s="25">
        <v>57.599999999999802</v>
      </c>
      <c r="B588" s="25">
        <f t="shared" ref="B588:B651" si="263">IF(A588&lt;SP_t,0,SP_val)</f>
        <v>1</v>
      </c>
      <c r="C588" s="25">
        <f t="shared" ref="C588:C651" si="264">IF(A588&lt;DIS_t,0,DIS_val)</f>
        <v>0</v>
      </c>
      <c r="E588" s="25">
        <f ca="1">Kp*(G588+H588*OnebyTi+Td*(G588-G587))</f>
        <v>0.33333305655368523</v>
      </c>
      <c r="F588" s="25">
        <f t="shared" ca="1" si="238"/>
        <v>1.0000018006283544</v>
      </c>
      <c r="G588" s="25">
        <f t="shared" ca="1" si="245"/>
        <v>-1.8006283544202972E-6</v>
      </c>
      <c r="H588" s="25">
        <f t="shared" ca="1" si="246"/>
        <v>0.33064713563895171</v>
      </c>
      <c r="I588" s="25">
        <f t="shared" ca="1" si="247"/>
        <v>1.7274234399219612</v>
      </c>
      <c r="J588" s="25">
        <f t="shared" ca="1" si="248"/>
        <v>0.97603455499206382</v>
      </c>
      <c r="K588" s="25">
        <f t="shared" ca="1" si="249"/>
        <v>3.3468669294573026</v>
      </c>
      <c r="M588" s="25">
        <f ca="1">Kp*(Q588+R588*OnebyTi+Td*(Q588-Q587))</f>
        <v>-215.55997809857664</v>
      </c>
      <c r="N588" s="25">
        <f t="shared" ca="1" si="239"/>
        <v>-31.348926213608767</v>
      </c>
      <c r="O588" s="25">
        <f t="shared" ca="1" si="250"/>
        <v>39.412320949702327</v>
      </c>
      <c r="P588" s="25">
        <f t="shared" ca="1" si="240"/>
        <v>34.806766317880637</v>
      </c>
      <c r="Q588" s="25">
        <f t="shared" ca="1" si="251"/>
        <v>-33.806766317880637</v>
      </c>
      <c r="R588" s="25">
        <f t="shared" ca="1" si="252"/>
        <v>-5.6648929359832625</v>
      </c>
      <c r="S588" s="25">
        <f t="shared" ca="1" si="253"/>
        <v>328.33828595919545</v>
      </c>
      <c r="T588" s="25">
        <f t="shared" ca="1" si="254"/>
        <v>4524.9746364945904</v>
      </c>
      <c r="U588" s="25">
        <f t="shared" ca="1" si="255"/>
        <v>319.76096372801055</v>
      </c>
      <c r="W588" s="25">
        <f ca="1">Kp*(AB588+AC588*OnebyTi+Td*(AB588-AB587))</f>
        <v>92.806995183482087</v>
      </c>
      <c r="X588" s="25">
        <f t="shared" ca="1" si="241"/>
        <v>24.12620328336001</v>
      </c>
      <c r="Y588" s="25">
        <f t="shared" ca="1" si="242"/>
        <v>-1.3223080086638817</v>
      </c>
      <c r="Z588" s="25">
        <f t="shared" ca="1" si="243"/>
        <v>-12.914597312292429</v>
      </c>
      <c r="AA588" s="25">
        <f t="shared" ca="1" si="244"/>
        <v>-12.720777731851452</v>
      </c>
      <c r="AB588" s="25">
        <f t="shared" ca="1" si="256"/>
        <v>13.720777731851452</v>
      </c>
      <c r="AC588" s="25">
        <f t="shared" ca="1" si="257"/>
        <v>7.8383279439340168</v>
      </c>
      <c r="AD588" s="25">
        <f t="shared" ca="1" si="258"/>
        <v>169.67621713932414</v>
      </c>
      <c r="AE588" s="25">
        <f t="shared" ca="1" si="259"/>
        <v>991.68376142042746</v>
      </c>
      <c r="AF588" s="25">
        <f t="shared" ca="1" si="260"/>
        <v>223342.14722973481</v>
      </c>
      <c r="AH588" s="25">
        <f t="shared" ca="1" si="261"/>
        <v>0.33333305655368523</v>
      </c>
      <c r="AI588" s="25">
        <f t="shared" ca="1" si="262"/>
        <v>1.0000018006283544</v>
      </c>
    </row>
    <row r="589" spans="1:35">
      <c r="A589" s="25">
        <v>57.699999999999797</v>
      </c>
      <c r="B589" s="25">
        <f t="shared" si="263"/>
        <v>1</v>
      </c>
      <c r="C589" s="25">
        <f t="shared" si="264"/>
        <v>0</v>
      </c>
      <c r="E589" s="25">
        <f ca="1">Kp*(G589+H589*OnebyTi+Td*(G589-G588))</f>
        <v>0.33333306114540062</v>
      </c>
      <c r="F589" s="25">
        <f t="shared" ref="F589:F652" ca="1" si="265">IF((ROW()-12)*0.1&lt;L_1,0,OFFSET(E589,-L_1*10-1,0)*b_1-F588*a_1)+C589</f>
        <v>1.0000017707567446</v>
      </c>
      <c r="G589" s="25">
        <f t="shared" ca="1" si="245"/>
        <v>-1.7707567445679473E-6</v>
      </c>
      <c r="H589" s="25">
        <f t="shared" ca="1" si="246"/>
        <v>0.33064695856327725</v>
      </c>
      <c r="I589" s="25">
        <f t="shared" ca="1" si="247"/>
        <v>1.7274236169976356</v>
      </c>
      <c r="J589" s="25">
        <f t="shared" ca="1" si="248"/>
        <v>0.97603455499237735</v>
      </c>
      <c r="K589" s="25">
        <f t="shared" ca="1" si="249"/>
        <v>3.3468771467237186</v>
      </c>
      <c r="M589" s="25">
        <f ca="1">Kp*(Q589+R589*OnebyTi+Td*(Q589-Q588))</f>
        <v>-219.78322869572878</v>
      </c>
      <c r="N589" s="25">
        <f t="shared" ref="N589:N652" ca="1" si="266">IF((ROW()-12)*0.1&lt;L_2,0,OFFSET(M589,-L_2*10-1,0)*b_2-N588*a_2)</f>
        <v>-38.431216629501066</v>
      </c>
      <c r="O589" s="25">
        <f t="shared" ca="1" si="250"/>
        <v>36.524516037333143</v>
      </c>
      <c r="P589" s="25">
        <f t="shared" ref="P589:P652" ca="1" si="267">IF((ROW()-12)*0.1&lt;L_2,0,OFFSET(O589,-1,0)*b_2/K_2-P588*a_2)+C589</f>
        <v>34.994721502718804</v>
      </c>
      <c r="Q589" s="25">
        <f t="shared" ca="1" si="251"/>
        <v>-33.994721502718804</v>
      </c>
      <c r="R589" s="25">
        <f t="shared" ca="1" si="252"/>
        <v>-9.0643650862551439</v>
      </c>
      <c r="S589" s="25">
        <f t="shared" ca="1" si="253"/>
        <v>331.73775810946734</v>
      </c>
      <c r="T589" s="25">
        <f t="shared" ca="1" si="254"/>
        <v>4640.5387454993315</v>
      </c>
      <c r="U589" s="25">
        <f t="shared" ca="1" si="255"/>
        <v>323.07896601541017</v>
      </c>
      <c r="W589" s="25">
        <f ca="1">Kp*(AB589+AC589*OnebyTi+Td*(AB589-AB588))</f>
        <v>94.167348844286153</v>
      </c>
      <c r="X589" s="25">
        <f t="shared" ref="X589:X652" ca="1" si="268">IF((ROW()-12)*0.1&lt;L_3,0,OFFSET(W589,-L_3*10-1,0)*b_3-X588*a_3)</f>
        <v>25.665304803892511</v>
      </c>
      <c r="Y589" s="25">
        <f t="shared" ref="Y589:Y652" ca="1" si="269">IF((ROW()-12)*0.1&lt;L_3,0,OFFSET(X589,-1,0)*b_3/K_3-Y588*a_3)</f>
        <v>-8.1169467351798641E-2</v>
      </c>
      <c r="Z589" s="25">
        <f t="shared" ref="Z589:Z652" ca="1" si="270">IF((ROW()-12)*0.1&lt;L_3,0,OFFSET(Y589,-1,0)*b_3/K_3-Z588*a_3)</f>
        <v>-12.349234691600248</v>
      </c>
      <c r="AA589" s="25">
        <f t="shared" ref="AA589:AA652" ca="1" si="271">IF((ROW()-12)*0.1&lt;L_3,0,OFFSET(Z589,-1,0)*b_3/K_3-AA588*a_3)+C589</f>
        <v>-12.730230424332589</v>
      </c>
      <c r="AB589" s="25">
        <f t="shared" ca="1" si="256"/>
        <v>13.730230424332589</v>
      </c>
      <c r="AC589" s="25">
        <f t="shared" ca="1" si="257"/>
        <v>9.2113509863672753</v>
      </c>
      <c r="AD589" s="25">
        <f t="shared" ca="1" si="258"/>
        <v>171.0492401817574</v>
      </c>
      <c r="AE589" s="25">
        <f t="shared" ca="1" si="259"/>
        <v>1010.5356841709543</v>
      </c>
      <c r="AF589" s="25">
        <f t="shared" ca="1" si="260"/>
        <v>229713.71385660971</v>
      </c>
      <c r="AH589" s="25">
        <f t="shared" ca="1" si="261"/>
        <v>0.33333306114540062</v>
      </c>
      <c r="AI589" s="25">
        <f t="shared" ca="1" si="262"/>
        <v>1.0000017707567446</v>
      </c>
    </row>
    <row r="590" spans="1:35">
      <c r="A590" s="25">
        <v>57.799999999999798</v>
      </c>
      <c r="B590" s="25">
        <f t="shared" si="263"/>
        <v>1</v>
      </c>
      <c r="C590" s="25">
        <f t="shared" si="264"/>
        <v>0</v>
      </c>
      <c r="E590" s="25">
        <f ca="1">Kp*(G590+H590*OnebyTi+Td*(G590-G589))</f>
        <v>0.33333306566092624</v>
      </c>
      <c r="F590" s="25">
        <f t="shared" ca="1" si="265"/>
        <v>1.0000017413806934</v>
      </c>
      <c r="G590" s="25">
        <f t="shared" ca="1" si="245"/>
        <v>-1.7413806934207798E-6</v>
      </c>
      <c r="H590" s="25">
        <f t="shared" ca="1" si="246"/>
        <v>0.3306467844252079</v>
      </c>
      <c r="I590" s="25">
        <f t="shared" ca="1" si="247"/>
        <v>1.7274237911357049</v>
      </c>
      <c r="J590" s="25">
        <f t="shared" ca="1" si="248"/>
        <v>0.97603455499268055</v>
      </c>
      <c r="K590" s="25">
        <f t="shared" ca="1" si="249"/>
        <v>3.3468872119041264</v>
      </c>
      <c r="M590" s="25">
        <f ca="1">Kp*(Q590+R590*OnebyTi+Td*(Q590-Q589))</f>
        <v>-223.23019855795491</v>
      </c>
      <c r="N590" s="25">
        <f t="shared" ca="1" si="266"/>
        <v>-45.456950097903679</v>
      </c>
      <c r="O590" s="25">
        <f t="shared" ca="1" si="250"/>
        <v>33.465531894417332</v>
      </c>
      <c r="P590" s="25">
        <f t="shared" ca="1" si="267"/>
        <v>35.057153248187888</v>
      </c>
      <c r="Q590" s="25">
        <f t="shared" ca="1" si="251"/>
        <v>-34.057153248187888</v>
      </c>
      <c r="R590" s="25">
        <f t="shared" ca="1" si="252"/>
        <v>-12.470080411073933</v>
      </c>
      <c r="S590" s="25">
        <f t="shared" ca="1" si="253"/>
        <v>335.14347343428614</v>
      </c>
      <c r="T590" s="25">
        <f t="shared" ca="1" si="254"/>
        <v>4756.5277142363866</v>
      </c>
      <c r="U590" s="25">
        <f t="shared" ca="1" si="255"/>
        <v>326.40306185690145</v>
      </c>
      <c r="W590" s="25">
        <f ca="1">Kp*(AB590+AC590*OnebyTi+Td*(AB590-AB589))</f>
        <v>95.351704590148486</v>
      </c>
      <c r="X590" s="25">
        <f t="shared" ca="1" si="268"/>
        <v>27.1691505960688</v>
      </c>
      <c r="Y590" s="25">
        <f t="shared" ca="1" si="269"/>
        <v>1.174500899934346</v>
      </c>
      <c r="Z590" s="25">
        <f t="shared" ca="1" si="270"/>
        <v>-11.750914090350875</v>
      </c>
      <c r="AA590" s="25">
        <f t="shared" ca="1" si="271"/>
        <v>-12.711649043184462</v>
      </c>
      <c r="AB590" s="25">
        <f t="shared" ca="1" si="256"/>
        <v>13.711649043184462</v>
      </c>
      <c r="AC590" s="25">
        <f t="shared" ca="1" si="257"/>
        <v>10.582515890685722</v>
      </c>
      <c r="AD590" s="25">
        <f t="shared" ca="1" si="258"/>
        <v>172.42040508607585</v>
      </c>
      <c r="AE590" s="25">
        <f t="shared" ca="1" si="259"/>
        <v>1029.3366161193003</v>
      </c>
      <c r="AF590" s="25">
        <f t="shared" ca="1" si="260"/>
        <v>236235.69772478868</v>
      </c>
      <c r="AH590" s="25">
        <f t="shared" ca="1" si="261"/>
        <v>0.33333306566092624</v>
      </c>
      <c r="AI590" s="25">
        <f t="shared" ca="1" si="262"/>
        <v>1.0000017413806934</v>
      </c>
    </row>
    <row r="591" spans="1:35">
      <c r="A591" s="25">
        <v>57.8999999999998</v>
      </c>
      <c r="B591" s="25">
        <f t="shared" si="263"/>
        <v>1</v>
      </c>
      <c r="C591" s="25">
        <f t="shared" si="264"/>
        <v>0</v>
      </c>
      <c r="E591" s="25">
        <f ca="1">Kp*(G591+H591*OnebyTi+Td*(G591-G590))</f>
        <v>0.33333307010152202</v>
      </c>
      <c r="F591" s="25">
        <f t="shared" ca="1" si="265"/>
        <v>1.0000017124919804</v>
      </c>
      <c r="G591" s="25">
        <f t="shared" ca="1" si="245"/>
        <v>-1.7124919804434313E-6</v>
      </c>
      <c r="H591" s="25">
        <f t="shared" ca="1" si="246"/>
        <v>0.33064661317600985</v>
      </c>
      <c r="I591" s="25">
        <f t="shared" ca="1" si="247"/>
        <v>1.7274239623849028</v>
      </c>
      <c r="J591" s="25">
        <f t="shared" ca="1" si="248"/>
        <v>0.97603455499297376</v>
      </c>
      <c r="K591" s="25">
        <f t="shared" ca="1" si="249"/>
        <v>3.3468971272326931</v>
      </c>
      <c r="M591" s="25">
        <f ca="1">Kp*(Q591+R591*OnebyTi+Td*(Q591-Q590))</f>
        <v>-225.877843173939</v>
      </c>
      <c r="N591" s="25">
        <f t="shared" ca="1" si="266"/>
        <v>-52.398947017990615</v>
      </c>
      <c r="O591" s="25">
        <f t="shared" ca="1" si="250"/>
        <v>30.24466255801644</v>
      </c>
      <c r="P591" s="25">
        <f t="shared" ca="1" si="267"/>
        <v>34.992198316663824</v>
      </c>
      <c r="Q591" s="25">
        <f t="shared" ca="1" si="251"/>
        <v>-33.992198316663824</v>
      </c>
      <c r="R591" s="25">
        <f t="shared" ca="1" si="252"/>
        <v>-15.869300242740316</v>
      </c>
      <c r="S591" s="25">
        <f t="shared" ca="1" si="253"/>
        <v>338.54269326595249</v>
      </c>
      <c r="T591" s="25">
        <f t="shared" ca="1" si="254"/>
        <v>4872.0746688763265</v>
      </c>
      <c r="U591" s="25">
        <f t="shared" ca="1" si="255"/>
        <v>329.72081787262522</v>
      </c>
      <c r="W591" s="25">
        <f ca="1">Kp*(AB591+AC591*OnebyTi+Td*(AB591-AB590))</f>
        <v>96.355889550331753</v>
      </c>
      <c r="X591" s="25">
        <f t="shared" ca="1" si="268"/>
        <v>28.634309990291424</v>
      </c>
      <c r="Y591" s="25">
        <f t="shared" ca="1" si="269"/>
        <v>2.4422749255171627</v>
      </c>
      <c r="Z591" s="25">
        <f t="shared" ca="1" si="270"/>
        <v>-11.120534162707566</v>
      </c>
      <c r="AA591" s="25">
        <f t="shared" ca="1" si="271"/>
        <v>-12.664793446632489</v>
      </c>
      <c r="AB591" s="25">
        <f t="shared" ca="1" si="256"/>
        <v>13.664793446632489</v>
      </c>
      <c r="AC591" s="25">
        <f t="shared" ca="1" si="257"/>
        <v>11.948995235348971</v>
      </c>
      <c r="AD591" s="25">
        <f t="shared" ca="1" si="258"/>
        <v>173.78688443073909</v>
      </c>
      <c r="AE591" s="25">
        <f t="shared" ca="1" si="259"/>
        <v>1048.0092741132132</v>
      </c>
      <c r="AF591" s="25">
        <f t="shared" ca="1" si="260"/>
        <v>242893.28712546523</v>
      </c>
      <c r="AH591" s="25">
        <f t="shared" ca="1" si="261"/>
        <v>0.33333307010152202</v>
      </c>
      <c r="AI591" s="25">
        <f t="shared" ca="1" si="262"/>
        <v>1.0000017124919804</v>
      </c>
    </row>
    <row r="592" spans="1:35">
      <c r="A592" s="25">
        <v>57.999999999999801</v>
      </c>
      <c r="B592" s="25">
        <f t="shared" si="263"/>
        <v>1</v>
      </c>
      <c r="C592" s="25">
        <f t="shared" si="264"/>
        <v>0</v>
      </c>
      <c r="E592" s="25">
        <f ca="1">Kp*(G592+H592*OnebyTi+Td*(G592-G591))</f>
        <v>0.33333307446842975</v>
      </c>
      <c r="F592" s="25">
        <f t="shared" ca="1" si="265"/>
        <v>1.0000016840825212</v>
      </c>
      <c r="G592" s="25">
        <f t="shared" ca="1" si="245"/>
        <v>-1.684082521213881E-6</v>
      </c>
      <c r="H592" s="25">
        <f t="shared" ca="1" si="246"/>
        <v>0.33064644476775773</v>
      </c>
      <c r="I592" s="25">
        <f t="shared" ca="1" si="247"/>
        <v>1.727424130793155</v>
      </c>
      <c r="J592" s="25">
        <f t="shared" ca="1" si="248"/>
        <v>0.97603455499325742</v>
      </c>
      <c r="K592" s="25">
        <f t="shared" ca="1" si="249"/>
        <v>3.3469068949113163</v>
      </c>
      <c r="M592" s="25">
        <f ca="1">Kp*(Q592+R592*OnebyTi+Td*(Q592-Q591))</f>
        <v>-227.7058278953663</v>
      </c>
      <c r="N592" s="25">
        <f t="shared" ca="1" si="266"/>
        <v>-59.229990424656044</v>
      </c>
      <c r="O592" s="25">
        <f t="shared" ca="1" si="250"/>
        <v>26.871931984759165</v>
      </c>
      <c r="P592" s="25">
        <f t="shared" ca="1" si="267"/>
        <v>34.798448804959648</v>
      </c>
      <c r="Q592" s="25">
        <f t="shared" ca="1" si="251"/>
        <v>-33.798448804959648</v>
      </c>
      <c r="R592" s="25">
        <f t="shared" ca="1" si="252"/>
        <v>-19.249145123236282</v>
      </c>
      <c r="S592" s="25">
        <f t="shared" ca="1" si="253"/>
        <v>341.92253814644846</v>
      </c>
      <c r="T592" s="25">
        <f t="shared" ca="1" si="254"/>
        <v>4986.3081830384745</v>
      </c>
      <c r="U592" s="25">
        <f t="shared" ca="1" si="255"/>
        <v>333.01966326650631</v>
      </c>
      <c r="W592" s="25">
        <f ca="1">Kp*(AB592+AC592*OnebyTi+Td*(AB592-AB591))</f>
        <v>97.176058542802338</v>
      </c>
      <c r="X592" s="25">
        <f t="shared" ca="1" si="268"/>
        <v>30.057397524709149</v>
      </c>
      <c r="Y592" s="25">
        <f t="shared" ca="1" si="269"/>
        <v>3.7196755491236821</v>
      </c>
      <c r="Z592" s="25">
        <f t="shared" ca="1" si="270"/>
        <v>-10.4590681580879</v>
      </c>
      <c r="AA592" s="25">
        <f t="shared" ca="1" si="271"/>
        <v>-12.589479032635355</v>
      </c>
      <c r="AB592" s="25">
        <f t="shared" ca="1" si="256"/>
        <v>13.589479032635355</v>
      </c>
      <c r="AC592" s="25">
        <f t="shared" ca="1" si="257"/>
        <v>13.307943138612506</v>
      </c>
      <c r="AD592" s="25">
        <f t="shared" ca="1" si="258"/>
        <v>175.14583233400262</v>
      </c>
      <c r="AE592" s="25">
        <f t="shared" ca="1" si="259"/>
        <v>1066.4766681510569</v>
      </c>
      <c r="AF592" s="25">
        <f t="shared" ca="1" si="260"/>
        <v>249669.42017583118</v>
      </c>
      <c r="AH592" s="25">
        <f t="shared" ca="1" si="261"/>
        <v>0.33333307446842975</v>
      </c>
      <c r="AI592" s="25">
        <f t="shared" ca="1" si="262"/>
        <v>1.0000016840825212</v>
      </c>
    </row>
    <row r="593" spans="1:35">
      <c r="A593" s="25">
        <v>58.099999999999802</v>
      </c>
      <c r="B593" s="25">
        <f t="shared" si="263"/>
        <v>1</v>
      </c>
      <c r="C593" s="25">
        <f t="shared" si="264"/>
        <v>0</v>
      </c>
      <c r="E593" s="25">
        <f ca="1">Kp*(G593+H593*OnebyTi+Td*(G593-G592))</f>
        <v>0.33333307876287577</v>
      </c>
      <c r="F593" s="25">
        <f t="shared" ca="1" si="265"/>
        <v>1.0000016561443648</v>
      </c>
      <c r="G593" s="25">
        <f t="shared" ca="1" si="245"/>
        <v>-1.6561443647589158E-6</v>
      </c>
      <c r="H593" s="25">
        <f t="shared" ca="1" si="246"/>
        <v>0.33064627915332123</v>
      </c>
      <c r="I593" s="25">
        <f t="shared" ca="1" si="247"/>
        <v>1.7274242964075914</v>
      </c>
      <c r="J593" s="25">
        <f t="shared" ca="1" si="248"/>
        <v>0.97603455499353176</v>
      </c>
      <c r="K593" s="25">
        <f t="shared" ca="1" si="249"/>
        <v>3.3469165171100754</v>
      </c>
      <c r="M593" s="25">
        <f ca="1">Kp*(Q593+R593*OnebyTi+Td*(Q593-Q592))</f>
        <v>-228.69663963090031</v>
      </c>
      <c r="N593" s="25">
        <f t="shared" ca="1" si="266"/>
        <v>-65.922927952790303</v>
      </c>
      <c r="O593" s="25">
        <f t="shared" ca="1" si="250"/>
        <v>23.358065787284069</v>
      </c>
      <c r="P593" s="25">
        <f t="shared" ca="1" si="267"/>
        <v>34.47496335029372</v>
      </c>
      <c r="Q593" s="25">
        <f t="shared" ca="1" si="251"/>
        <v>-33.47496335029372</v>
      </c>
      <c r="R593" s="25">
        <f t="shared" ca="1" si="252"/>
        <v>-22.596641458265655</v>
      </c>
      <c r="S593" s="25">
        <f t="shared" ca="1" si="253"/>
        <v>345.27003448147781</v>
      </c>
      <c r="T593" s="25">
        <f t="shared" ca="1" si="254"/>
        <v>5098.3655001688248</v>
      </c>
      <c r="U593" s="25">
        <f t="shared" ca="1" si="255"/>
        <v>336.28693536220919</v>
      </c>
      <c r="W593" s="25">
        <f ca="1">Kp*(AB593+AC593*OnebyTi+Td*(AB593-AB592))</f>
        <v>97.808705203464456</v>
      </c>
      <c r="X593" s="25">
        <f t="shared" ca="1" si="268"/>
        <v>31.435080329349134</v>
      </c>
      <c r="Y593" s="25">
        <f t="shared" ca="1" si="269"/>
        <v>5.0041814072131769</v>
      </c>
      <c r="Z593" s="25">
        <f t="shared" ca="1" si="270"/>
        <v>-9.7675626676303118</v>
      </c>
      <c r="AA593" s="25">
        <f t="shared" ca="1" si="271"/>
        <v>-12.48557766823374</v>
      </c>
      <c r="AB593" s="25">
        <f t="shared" ca="1" si="256"/>
        <v>13.48557766823374</v>
      </c>
      <c r="AC593" s="25">
        <f t="shared" ca="1" si="257"/>
        <v>14.65650090543588</v>
      </c>
      <c r="AD593" s="25">
        <f t="shared" ca="1" si="258"/>
        <v>176.494390100826</v>
      </c>
      <c r="AE593" s="25">
        <f t="shared" ca="1" si="259"/>
        <v>1084.6627486556533</v>
      </c>
      <c r="AF593" s="25">
        <f t="shared" ca="1" si="260"/>
        <v>256544.8605691882</v>
      </c>
      <c r="AH593" s="25">
        <f t="shared" ca="1" si="261"/>
        <v>0.33333307876287577</v>
      </c>
      <c r="AI593" s="25">
        <f t="shared" ca="1" si="262"/>
        <v>1.0000016561443648</v>
      </c>
    </row>
    <row r="594" spans="1:35">
      <c r="A594" s="25">
        <v>58.199999999999797</v>
      </c>
      <c r="B594" s="25">
        <f t="shared" si="263"/>
        <v>1</v>
      </c>
      <c r="C594" s="25">
        <f t="shared" si="264"/>
        <v>0</v>
      </c>
      <c r="E594" s="25">
        <f ca="1">Kp*(G594+H594*OnebyTi+Td*(G594-G593))</f>
        <v>0.33333308298606223</v>
      </c>
      <c r="F594" s="25">
        <f t="shared" ca="1" si="265"/>
        <v>1.0000016286696922</v>
      </c>
      <c r="G594" s="25">
        <f t="shared" ca="1" si="245"/>
        <v>-1.6286696922218624E-6</v>
      </c>
      <c r="H594" s="25">
        <f t="shared" ca="1" si="246"/>
        <v>0.33064611628635199</v>
      </c>
      <c r="I594" s="25">
        <f t="shared" ca="1" si="247"/>
        <v>1.7274244592745607</v>
      </c>
      <c r="J594" s="25">
        <f t="shared" ca="1" si="248"/>
        <v>0.97603455499379699</v>
      </c>
      <c r="K594" s="25">
        <f t="shared" ca="1" si="249"/>
        <v>3.346925995967684</v>
      </c>
      <c r="M594" s="25">
        <f ca="1">Kp*(Q594+R594*OnebyTi+Td*(Q594-Q593))</f>
        <v>-228.83568936821976</v>
      </c>
      <c r="N594" s="25">
        <f t="shared" ca="1" si="266"/>
        <v>-72.450774881027158</v>
      </c>
      <c r="O594" s="25">
        <f t="shared" ca="1" si="250"/>
        <v>19.714459962915999</v>
      </c>
      <c r="P594" s="25">
        <f t="shared" ca="1" si="267"/>
        <v>34.021276725485194</v>
      </c>
      <c r="Q594" s="25">
        <f t="shared" ca="1" si="251"/>
        <v>-33.021276725485194</v>
      </c>
      <c r="R594" s="25">
        <f t="shared" ca="1" si="252"/>
        <v>-25.898769130814173</v>
      </c>
      <c r="S594" s="25">
        <f t="shared" ca="1" si="253"/>
        <v>348.57216215402633</v>
      </c>
      <c r="T594" s="25">
        <f t="shared" ca="1" si="254"/>
        <v>5207.4059718269318</v>
      </c>
      <c r="U594" s="25">
        <f t="shared" ca="1" si="255"/>
        <v>339.50992607561778</v>
      </c>
      <c r="W594" s="25">
        <f ca="1">Kp*(AB594+AC594*OnebyTi+Td*(AB594-AB593))</f>
        <v>98.250672531733514</v>
      </c>
      <c r="X594" s="25">
        <f t="shared" ca="1" si="268"/>
        <v>32.764085475788271</v>
      </c>
      <c r="Y594" s="25">
        <f t="shared" ca="1" si="269"/>
        <v>6.2932315586092047</v>
      </c>
      <c r="Z594" s="25">
        <f t="shared" ca="1" si="270"/>
        <v>-9.0471362079720272</v>
      </c>
      <c r="AA594" s="25">
        <f t="shared" ca="1" si="271"/>
        <v>-12.353018512438618</v>
      </c>
      <c r="AB594" s="25">
        <f t="shared" ca="1" si="256"/>
        <v>13.353018512438618</v>
      </c>
      <c r="AC594" s="25">
        <f t="shared" ca="1" si="257"/>
        <v>15.991802756679743</v>
      </c>
      <c r="AD594" s="25">
        <f t="shared" ca="1" si="258"/>
        <v>177.82969195206985</v>
      </c>
      <c r="AE594" s="25">
        <f t="shared" ca="1" si="259"/>
        <v>1102.4930589950061</v>
      </c>
      <c r="AF594" s="25">
        <f t="shared" ca="1" si="260"/>
        <v>263498.31940354704</v>
      </c>
      <c r="AH594" s="25">
        <f t="shared" ca="1" si="261"/>
        <v>0.33333308298606223</v>
      </c>
      <c r="AI594" s="25">
        <f t="shared" ca="1" si="262"/>
        <v>1.0000016286696922</v>
      </c>
    </row>
    <row r="595" spans="1:35">
      <c r="A595" s="25">
        <v>58.299999999999798</v>
      </c>
      <c r="B595" s="25">
        <f t="shared" si="263"/>
        <v>1</v>
      </c>
      <c r="C595" s="25">
        <f t="shared" si="264"/>
        <v>0</v>
      </c>
      <c r="E595" s="25">
        <f ca="1">Kp*(G595+H595*OnebyTi+Td*(G595-G594))</f>
        <v>0.33333308713917659</v>
      </c>
      <c r="F595" s="25">
        <f t="shared" ca="1" si="265"/>
        <v>1.000001601650814</v>
      </c>
      <c r="G595" s="25">
        <f t="shared" ca="1" si="245"/>
        <v>-1.6016508139760077E-6</v>
      </c>
      <c r="H595" s="25">
        <f t="shared" ca="1" si="246"/>
        <v>0.33064595612127057</v>
      </c>
      <c r="I595" s="25">
        <f t="shared" ca="1" si="247"/>
        <v>1.7274246194396421</v>
      </c>
      <c r="J595" s="25">
        <f t="shared" ca="1" si="248"/>
        <v>0.97603455499405356</v>
      </c>
      <c r="K595" s="25">
        <f t="shared" ca="1" si="249"/>
        <v>3.3469353335919294</v>
      </c>
      <c r="M595" s="25">
        <f ca="1">Kp*(Q595+R595*OnebyTi+Td*(Q595-Q594))</f>
        <v>-228.11140501923151</v>
      </c>
      <c r="N595" s="25">
        <f t="shared" ca="1" si="266"/>
        <v>-78.786817881091864</v>
      </c>
      <c r="O595" s="25">
        <f t="shared" ca="1" si="250"/>
        <v>15.953146693270902</v>
      </c>
      <c r="P595" s="25">
        <f t="shared" ca="1" si="267"/>
        <v>33.437407766364657</v>
      </c>
      <c r="Q595" s="25">
        <f t="shared" ca="1" si="251"/>
        <v>-32.437407766364657</v>
      </c>
      <c r="R595" s="25">
        <f t="shared" ca="1" si="252"/>
        <v>-29.142509907450638</v>
      </c>
      <c r="S595" s="25">
        <f t="shared" ca="1" si="253"/>
        <v>351.81590293066279</v>
      </c>
      <c r="T595" s="25">
        <f t="shared" ca="1" si="254"/>
        <v>5312.6245140870733</v>
      </c>
      <c r="U595" s="25">
        <f t="shared" ca="1" si="255"/>
        <v>342.67592916105821</v>
      </c>
      <c r="W595" s="25">
        <f ca="1">Kp*(AB595+AC595*OnebyTi+Td*(AB595-AB594))</f>
        <v>98.499162825052849</v>
      </c>
      <c r="X595" s="25">
        <f t="shared" ca="1" si="268"/>
        <v>34.041207276964997</v>
      </c>
      <c r="Y595" s="25">
        <f t="shared" ca="1" si="269"/>
        <v>7.5842303381075569</v>
      </c>
      <c r="Z595" s="25">
        <f t="shared" ca="1" si="270"/>
        <v>-8.2989776436251645</v>
      </c>
      <c r="AA595" s="25">
        <f t="shared" ca="1" si="271"/>
        <v>-12.191788729916876</v>
      </c>
      <c r="AB595" s="25">
        <f t="shared" ca="1" si="256"/>
        <v>13.191788729916876</v>
      </c>
      <c r="AC595" s="25">
        <f t="shared" ca="1" si="257"/>
        <v>17.310981629671431</v>
      </c>
      <c r="AD595" s="25">
        <f t="shared" ca="1" si="258"/>
        <v>179.14887082506155</v>
      </c>
      <c r="AE595" s="25">
        <f t="shared" ca="1" si="259"/>
        <v>1119.8953879844823</v>
      </c>
      <c r="AF595" s="25">
        <f t="shared" ca="1" si="260"/>
        <v>270506.62142266845</v>
      </c>
      <c r="AH595" s="25">
        <f t="shared" ca="1" si="261"/>
        <v>0.33333308713917659</v>
      </c>
      <c r="AI595" s="25">
        <f t="shared" ca="1" si="262"/>
        <v>1.000001601650814</v>
      </c>
    </row>
    <row r="596" spans="1:35">
      <c r="A596" s="25">
        <v>58.3999999999997</v>
      </c>
      <c r="B596" s="25">
        <f t="shared" si="263"/>
        <v>1</v>
      </c>
      <c r="C596" s="25">
        <f t="shared" si="264"/>
        <v>0</v>
      </c>
      <c r="E596" s="25">
        <f ca="1">Kp*(G596+H596*OnebyTi+Td*(G596-G595))</f>
        <v>0.33333309122338201</v>
      </c>
      <c r="F596" s="25">
        <f t="shared" ca="1" si="265"/>
        <v>1.0000015750801683</v>
      </c>
      <c r="G596" s="25">
        <f t="shared" ca="1" si="245"/>
        <v>-1.575080168292331E-6</v>
      </c>
      <c r="H596" s="25">
        <f t="shared" ca="1" si="246"/>
        <v>0.33064579861325372</v>
      </c>
      <c r="I596" s="25">
        <f t="shared" ca="1" si="247"/>
        <v>1.7274247769476589</v>
      </c>
      <c r="J596" s="25">
        <f t="shared" ca="1" si="248"/>
        <v>0.9760345549943017</v>
      </c>
      <c r="K596" s="25">
        <f t="shared" ca="1" si="249"/>
        <v>3.3469445320601121</v>
      </c>
      <c r="M596" s="25">
        <f ca="1">Kp*(Q596+R596*OnebyTi+Td*(Q596-Q595))</f>
        <v>-226.51531411345275</v>
      </c>
      <c r="N596" s="25">
        <f t="shared" ca="1" si="266"/>
        <v>-84.904719091373863</v>
      </c>
      <c r="O596" s="25">
        <f t="shared" ca="1" si="250"/>
        <v>12.08675730553014</v>
      </c>
      <c r="P596" s="25">
        <f t="shared" ca="1" si="267"/>
        <v>32.723865579926141</v>
      </c>
      <c r="Q596" s="25">
        <f t="shared" ca="1" si="251"/>
        <v>-31.723865579926141</v>
      </c>
      <c r="R596" s="25">
        <f t="shared" ca="1" si="252"/>
        <v>-32.314896465443255</v>
      </c>
      <c r="S596" s="25">
        <f t="shared" ca="1" si="253"/>
        <v>354.98828948865543</v>
      </c>
      <c r="T596" s="25">
        <f t="shared" ca="1" si="254"/>
        <v>5413.2648788203951</v>
      </c>
      <c r="U596" s="25">
        <f t="shared" ca="1" si="255"/>
        <v>345.7722880634584</v>
      </c>
      <c r="W596" s="25">
        <f ca="1">Kp*(AB596+AC596*OnebyTi+Td*(AB596-AB595))</f>
        <v>98.551746975937647</v>
      </c>
      <c r="X596" s="25">
        <f t="shared" ca="1" si="268"/>
        <v>35.263314521682354</v>
      </c>
      <c r="Y596" s="25">
        <f t="shared" ca="1" si="269"/>
        <v>8.8745523293869724</v>
      </c>
      <c r="Z596" s="25">
        <f t="shared" ca="1" si="270"/>
        <v>-7.5243444495812071</v>
      </c>
      <c r="AA596" s="25">
        <f t="shared" ca="1" si="271"/>
        <v>-12.00193409292843</v>
      </c>
      <c r="AB596" s="25">
        <f t="shared" ca="1" si="256"/>
        <v>13.00193409292843</v>
      </c>
      <c r="AC596" s="25">
        <f t="shared" ca="1" si="257"/>
        <v>18.611175038964273</v>
      </c>
      <c r="AD596" s="25">
        <f t="shared" ca="1" si="258"/>
        <v>180.44906423435438</v>
      </c>
      <c r="AE596" s="25">
        <f t="shared" ca="1" si="259"/>
        <v>1136.8004170001677</v>
      </c>
      <c r="AF596" s="25">
        <f t="shared" ca="1" si="260"/>
        <v>277544.91274086718</v>
      </c>
      <c r="AH596" s="25">
        <f t="shared" ca="1" si="261"/>
        <v>0.33333309122338201</v>
      </c>
      <c r="AI596" s="25">
        <f t="shared" ca="1" si="262"/>
        <v>1.0000015750801683</v>
      </c>
    </row>
    <row r="597" spans="1:35">
      <c r="A597" s="25">
        <v>58.499999999999801</v>
      </c>
      <c r="B597" s="25">
        <f t="shared" si="263"/>
        <v>1</v>
      </c>
      <c r="C597" s="25">
        <f t="shared" si="264"/>
        <v>0</v>
      </c>
      <c r="E597" s="25">
        <f ca="1">Kp*(G597+H597*OnebyTi+Td*(G597-G596))</f>
        <v>0.33333309523982751</v>
      </c>
      <c r="F597" s="25">
        <f t="shared" ca="1" si="265"/>
        <v>1.0000015489503185</v>
      </c>
      <c r="G597" s="25">
        <f t="shared" ca="1" si="245"/>
        <v>-1.5489503184529241E-6</v>
      </c>
      <c r="H597" s="25">
        <f t="shared" ca="1" si="246"/>
        <v>0.33064564371822186</v>
      </c>
      <c r="I597" s="25">
        <f t="shared" ca="1" si="247"/>
        <v>1.7274249318426909</v>
      </c>
      <c r="J597" s="25">
        <f t="shared" ca="1" si="248"/>
        <v>0.97603455499454161</v>
      </c>
      <c r="K597" s="25">
        <f t="shared" ca="1" si="249"/>
        <v>3.346953593419475</v>
      </c>
      <c r="M597" s="25">
        <f ca="1">Kp*(Q597+R597*OnebyTi+Td*(Q597-Q596))</f>
        <v>-224.042115896605</v>
      </c>
      <c r="N597" s="25">
        <f t="shared" ca="1" si="266"/>
        <v>-90.778620127180432</v>
      </c>
      <c r="O597" s="25">
        <f t="shared" ca="1" si="250"/>
        <v>8.1284824979862762</v>
      </c>
      <c r="P597" s="25">
        <f t="shared" ca="1" si="267"/>
        <v>31.881653987550543</v>
      </c>
      <c r="Q597" s="25">
        <f t="shared" ca="1" si="251"/>
        <v>-30.881653987550543</v>
      </c>
      <c r="R597" s="25">
        <f t="shared" ca="1" si="252"/>
        <v>-35.403061864198307</v>
      </c>
      <c r="S597" s="25">
        <f t="shared" ca="1" si="253"/>
        <v>358.07645488741048</v>
      </c>
      <c r="T597" s="25">
        <f t="shared" ca="1" si="254"/>
        <v>5508.632534121075</v>
      </c>
      <c r="U597" s="25">
        <f t="shared" ca="1" si="255"/>
        <v>348.78644420418186</v>
      </c>
      <c r="W597" s="25">
        <f ca="1">Kp*(AB597+AC597*OnebyTi+Td*(AB597-AB596))</f>
        <v>98.406373106173774</v>
      </c>
      <c r="X597" s="25">
        <f t="shared" ca="1" si="268"/>
        <v>36.427357628333475</v>
      </c>
      <c r="Y597" s="25">
        <f t="shared" ca="1" si="269"/>
        <v>10.161547448219016</v>
      </c>
      <c r="Z597" s="25">
        <f t="shared" ca="1" si="270"/>
        <v>-6.7245608161175419</v>
      </c>
      <c r="AA597" s="25">
        <f t="shared" ca="1" si="271"/>
        <v>-11.783559469172742</v>
      </c>
      <c r="AB597" s="25">
        <f t="shared" ca="1" si="256"/>
        <v>12.783559469172742</v>
      </c>
      <c r="AC597" s="25">
        <f t="shared" ca="1" si="257"/>
        <v>19.889530985881546</v>
      </c>
      <c r="AD597" s="25">
        <f t="shared" ca="1" si="258"/>
        <v>181.72742018127167</v>
      </c>
      <c r="AE597" s="25">
        <f t="shared" ca="1" si="259"/>
        <v>1153.1423562703553</v>
      </c>
      <c r="AF597" s="25">
        <f t="shared" ca="1" si="260"/>
        <v>284586.90590024285</v>
      </c>
      <c r="AH597" s="25">
        <f t="shared" ca="1" si="261"/>
        <v>0.33333309523982751</v>
      </c>
      <c r="AI597" s="25">
        <f t="shared" ca="1" si="262"/>
        <v>1.0000015489503185</v>
      </c>
    </row>
    <row r="598" spans="1:35">
      <c r="A598" s="25">
        <v>58.599999999999703</v>
      </c>
      <c r="B598" s="25">
        <f t="shared" si="263"/>
        <v>1</v>
      </c>
      <c r="C598" s="25">
        <f t="shared" si="264"/>
        <v>0</v>
      </c>
      <c r="E598" s="25">
        <f ca="1">Kp*(G598+H598*OnebyTi+Td*(G598-G597))</f>
        <v>0.33333309918964088</v>
      </c>
      <c r="F598" s="25">
        <f t="shared" ca="1" si="265"/>
        <v>1.0000015232539512</v>
      </c>
      <c r="G598" s="25">
        <f t="shared" ca="1" si="245"/>
        <v>-1.5232539511966792E-6</v>
      </c>
      <c r="H598" s="25">
        <f t="shared" ca="1" si="246"/>
        <v>0.33064549139282673</v>
      </c>
      <c r="I598" s="25">
        <f t="shared" ca="1" si="247"/>
        <v>1.727425084168086</v>
      </c>
      <c r="J598" s="25">
        <f t="shared" ca="1" si="248"/>
        <v>0.97603455499477365</v>
      </c>
      <c r="K598" s="25">
        <f t="shared" ca="1" si="249"/>
        <v>3.3469625196876289</v>
      </c>
      <c r="M598" s="25">
        <f ca="1">Kp*(Q598+R598*OnebyTi+Td*(Q598-Q597))</f>
        <v>-220.68974242560094</v>
      </c>
      <c r="N598" s="25">
        <f t="shared" ca="1" si="266"/>
        <v>-96.383245635338994</v>
      </c>
      <c r="O598" s="25">
        <f t="shared" ca="1" si="250"/>
        <v>4.0920299440910375</v>
      </c>
      <c r="P598" s="25">
        <f t="shared" ca="1" si="267"/>
        <v>30.912274163681683</v>
      </c>
      <c r="Q598" s="25">
        <f t="shared" ca="1" si="251"/>
        <v>-29.912274163681683</v>
      </c>
      <c r="R598" s="25">
        <f t="shared" ca="1" si="252"/>
        <v>-38.394289280566475</v>
      </c>
      <c r="S598" s="25">
        <f t="shared" ca="1" si="253"/>
        <v>361.06768230377867</v>
      </c>
      <c r="T598" s="25">
        <f t="shared" ca="1" si="254"/>
        <v>5598.1069486854012</v>
      </c>
      <c r="U598" s="25">
        <f t="shared" ca="1" si="255"/>
        <v>351.70598552440492</v>
      </c>
      <c r="W598" s="25">
        <f ca="1">Kp*(AB598+AC598*OnebyTi+Td*(AB598-AB597))</f>
        <v>98.061374513905776</v>
      </c>
      <c r="X598" s="25">
        <f t="shared" ca="1" si="268"/>
        <v>37.530375702392682</v>
      </c>
      <c r="Y598" s="25">
        <f t="shared" ca="1" si="269"/>
        <v>11.442546126658204</v>
      </c>
      <c r="Z598" s="25">
        <f t="shared" ca="1" si="270"/>
        <v>-5.9010155981225987</v>
      </c>
      <c r="AA598" s="25">
        <f t="shared" ca="1" si="271"/>
        <v>-11.536829193413126</v>
      </c>
      <c r="AB598" s="25">
        <f t="shared" ca="1" si="256"/>
        <v>12.536829193413126</v>
      </c>
      <c r="AC598" s="25">
        <f t="shared" ca="1" si="257"/>
        <v>21.143213905222858</v>
      </c>
      <c r="AD598" s="25">
        <f t="shared" ca="1" si="258"/>
        <v>182.98110310061298</v>
      </c>
      <c r="AE598" s="25">
        <f t="shared" ca="1" si="259"/>
        <v>1168.8595648928369</v>
      </c>
      <c r="AF598" s="25">
        <f t="shared" ca="1" si="260"/>
        <v>291605.15696245566</v>
      </c>
      <c r="AH598" s="25">
        <f t="shared" ca="1" si="261"/>
        <v>0.33333309918964088</v>
      </c>
      <c r="AI598" s="25">
        <f t="shared" ca="1" si="262"/>
        <v>1.0000015232539512</v>
      </c>
    </row>
    <row r="599" spans="1:35">
      <c r="A599" s="25">
        <v>58.699999999999697</v>
      </c>
      <c r="B599" s="25">
        <f t="shared" si="263"/>
        <v>1</v>
      </c>
      <c r="C599" s="25">
        <f t="shared" si="264"/>
        <v>0</v>
      </c>
      <c r="E599" s="25">
        <f ca="1">Kp*(G599+H599*OnebyTi+Td*(G599-G598))</f>
        <v>0.33333310307393055</v>
      </c>
      <c r="F599" s="25">
        <f t="shared" ca="1" si="265"/>
        <v>1.0000014979838747</v>
      </c>
      <c r="G599" s="25">
        <f t="shared" ca="1" si="245"/>
        <v>-1.4979838747208873E-6</v>
      </c>
      <c r="H599" s="25">
        <f t="shared" ca="1" si="246"/>
        <v>0.33064534159443926</v>
      </c>
      <c r="I599" s="25">
        <f t="shared" ca="1" si="247"/>
        <v>1.7274252339664735</v>
      </c>
      <c r="J599" s="25">
        <f t="shared" ca="1" si="248"/>
        <v>0.97603455499499803</v>
      </c>
      <c r="K599" s="25">
        <f t="shared" ca="1" si="249"/>
        <v>3.3469713128529737</v>
      </c>
      <c r="M599" s="25">
        <f ca="1">Kp*(Q599+R599*OnebyTi+Td*(Q599-Q598))</f>
        <v>-216.45940828721572</v>
      </c>
      <c r="N599" s="25">
        <f t="shared" ca="1" si="266"/>
        <v>-101.69400599744164</v>
      </c>
      <c r="O599" s="25">
        <f t="shared" ca="1" si="250"/>
        <v>-8.4205994144541663E-3</v>
      </c>
      <c r="P599" s="25">
        <f t="shared" ca="1" si="267"/>
        <v>29.81772543661469</v>
      </c>
      <c r="Q599" s="25">
        <f t="shared" ca="1" si="251"/>
        <v>-28.81772543661469</v>
      </c>
      <c r="R599" s="25">
        <f t="shared" ca="1" si="252"/>
        <v>-41.276061824227945</v>
      </c>
      <c r="S599" s="25">
        <f t="shared" ca="1" si="253"/>
        <v>363.94945484744017</v>
      </c>
      <c r="T599" s="25">
        <f t="shared" ca="1" si="254"/>
        <v>5681.1530786194126</v>
      </c>
      <c r="U599" s="25">
        <f t="shared" ca="1" si="255"/>
        <v>354.51869510665438</v>
      </c>
      <c r="W599" s="25">
        <f ca="1">Kp*(AB599+AC599*OnebyTi+Td*(AB599-AB598))</f>
        <v>97.515476910514153</v>
      </c>
      <c r="X599" s="25">
        <f t="shared" ca="1" si="268"/>
        <v>38.569503482259094</v>
      </c>
      <c r="Y599" s="25">
        <f t="shared" ca="1" si="269"/>
        <v>12.714864588594068</v>
      </c>
      <c r="Z599" s="25">
        <f t="shared" ca="1" si="270"/>
        <v>-5.0551601115976492</v>
      </c>
      <c r="AA599" s="25">
        <f t="shared" ca="1" si="271"/>
        <v>-11.261967320964107</v>
      </c>
      <c r="AB599" s="25">
        <f t="shared" ca="1" si="256"/>
        <v>12.261967320964107</v>
      </c>
      <c r="AC599" s="25">
        <f t="shared" ca="1" si="257"/>
        <v>22.36941063731927</v>
      </c>
      <c r="AD599" s="25">
        <f t="shared" ca="1" si="258"/>
        <v>184.2072998327094</v>
      </c>
      <c r="AE599" s="25">
        <f t="shared" ca="1" si="259"/>
        <v>1183.895149150876</v>
      </c>
      <c r="AF599" s="25">
        <f t="shared" ca="1" si="260"/>
        <v>298571.36830199824</v>
      </c>
      <c r="AH599" s="25">
        <f t="shared" ca="1" si="261"/>
        <v>0.33333310307393055</v>
      </c>
      <c r="AI599" s="25">
        <f t="shared" ca="1" si="262"/>
        <v>1.0000014979838747</v>
      </c>
    </row>
    <row r="600" spans="1:35">
      <c r="A600" s="25">
        <v>58.799999999999699</v>
      </c>
      <c r="B600" s="25">
        <f t="shared" si="263"/>
        <v>1</v>
      </c>
      <c r="C600" s="25">
        <f t="shared" si="264"/>
        <v>0</v>
      </c>
      <c r="E600" s="25">
        <f ca="1">Kp*(G600+H600*OnebyTi+Td*(G600-G599))</f>
        <v>0.33333310689378731</v>
      </c>
      <c r="F600" s="25">
        <f t="shared" ca="1" si="265"/>
        <v>1.0000014731330165</v>
      </c>
      <c r="G600" s="25">
        <f t="shared" ca="1" si="245"/>
        <v>-1.4731330164607925E-6</v>
      </c>
      <c r="H600" s="25">
        <f t="shared" ca="1" si="246"/>
        <v>0.33064519428113759</v>
      </c>
      <c r="I600" s="25">
        <f t="shared" ca="1" si="247"/>
        <v>1.7274253812797751</v>
      </c>
      <c r="J600" s="25">
        <f t="shared" ca="1" si="248"/>
        <v>0.97603455499521508</v>
      </c>
      <c r="K600" s="25">
        <f t="shared" ca="1" si="249"/>
        <v>3.3469799748751106</v>
      </c>
      <c r="M600" s="25">
        <f ca="1">Kp*(Q600+R600*OnebyTi+Td*(Q600-Q599))</f>
        <v>-211.35564860572813</v>
      </c>
      <c r="N600" s="25">
        <f t="shared" ca="1" si="266"/>
        <v>-106.68709878409732</v>
      </c>
      <c r="O600" s="25">
        <f t="shared" ca="1" si="250"/>
        <v>-4.1582645436830363</v>
      </c>
      <c r="P600" s="25">
        <f t="shared" ca="1" si="267"/>
        <v>28.600504224542213</v>
      </c>
      <c r="Q600" s="25">
        <f t="shared" ca="1" si="251"/>
        <v>-27.600504224542213</v>
      </c>
      <c r="R600" s="25">
        <f t="shared" ca="1" si="252"/>
        <v>-44.036112246682166</v>
      </c>
      <c r="S600" s="25">
        <f t="shared" ca="1" si="253"/>
        <v>366.70950526989441</v>
      </c>
      <c r="T600" s="25">
        <f t="shared" ca="1" si="254"/>
        <v>5757.3318619643096</v>
      </c>
      <c r="U600" s="25">
        <f t="shared" ca="1" si="255"/>
        <v>357.21259969249883</v>
      </c>
      <c r="W600" s="25">
        <f ca="1">Kp*(AB600+AC600*OnebyTi+Td*(AB600-AB599))</f>
        <v>96.767804925408768</v>
      </c>
      <c r="X600" s="25">
        <f t="shared" ca="1" si="268"/>
        <v>39.541978158115462</v>
      </c>
      <c r="Y600" s="25">
        <f t="shared" ca="1" si="269"/>
        <v>13.975810206764335</v>
      </c>
      <c r="Z600" s="25">
        <f t="shared" ca="1" si="270"/>
        <v>-4.1885057803327719</v>
      </c>
      <c r="AA600" s="25">
        <f t="shared" ca="1" si="271"/>
        <v>-10.959257761350187</v>
      </c>
      <c r="AB600" s="25">
        <f t="shared" ca="1" si="256"/>
        <v>11.959257761350187</v>
      </c>
      <c r="AC600" s="25">
        <f t="shared" ca="1" si="257"/>
        <v>23.56533641345429</v>
      </c>
      <c r="AD600" s="25">
        <f t="shared" ca="1" si="258"/>
        <v>185.40322560884442</v>
      </c>
      <c r="AE600" s="25">
        <f t="shared" ca="1" si="259"/>
        <v>1198.1975337711174</v>
      </c>
      <c r="AF600" s="25">
        <f t="shared" ca="1" si="260"/>
        <v>305456.70987748477</v>
      </c>
      <c r="AH600" s="25">
        <f t="shared" ca="1" si="261"/>
        <v>0.33333310689378731</v>
      </c>
      <c r="AI600" s="25">
        <f t="shared" ca="1" si="262"/>
        <v>1.0000014731330165</v>
      </c>
    </row>
    <row r="601" spans="1:35">
      <c r="A601" s="25">
        <v>58.8999999999997</v>
      </c>
      <c r="B601" s="25">
        <f t="shared" si="263"/>
        <v>1</v>
      </c>
      <c r="C601" s="25">
        <f t="shared" si="264"/>
        <v>0</v>
      </c>
      <c r="E601" s="25">
        <f ca="1">Kp*(G601+H601*OnebyTi+Td*(G601-G600))</f>
        <v>0.33333311065028282</v>
      </c>
      <c r="F601" s="25">
        <f t="shared" ca="1" si="265"/>
        <v>1.0000014486944213</v>
      </c>
      <c r="G601" s="25">
        <f t="shared" ca="1" si="245"/>
        <v>-1.4486944213132347E-6</v>
      </c>
      <c r="H601" s="25">
        <f t="shared" ca="1" si="246"/>
        <v>0.33064504941169548</v>
      </c>
      <c r="I601" s="25">
        <f t="shared" ca="1" si="247"/>
        <v>1.7274255261492173</v>
      </c>
      <c r="J601" s="25">
        <f t="shared" ca="1" si="248"/>
        <v>0.97603455499542491</v>
      </c>
      <c r="K601" s="25">
        <f t="shared" ca="1" si="249"/>
        <v>3.3469885076852521</v>
      </c>
      <c r="M601" s="25">
        <f ca="1">Kp*(Q601+R601*OnebyTi+Td*(Q601-Q600))</f>
        <v>-205.38634504455328</v>
      </c>
      <c r="N601" s="25">
        <f t="shared" ca="1" si="266"/>
        <v>-111.33960856210054</v>
      </c>
      <c r="O601" s="25">
        <f t="shared" ca="1" si="250"/>
        <v>-8.3425219310015262</v>
      </c>
      <c r="P601" s="25">
        <f t="shared" ca="1" si="267"/>
        <v>27.263601086674733</v>
      </c>
      <c r="Q601" s="25">
        <f t="shared" ca="1" si="251"/>
        <v>-26.263601086674733</v>
      </c>
      <c r="R601" s="25">
        <f t="shared" ca="1" si="252"/>
        <v>-46.662472355349635</v>
      </c>
      <c r="S601" s="25">
        <f t="shared" ca="1" si="253"/>
        <v>369.33586537856189</v>
      </c>
      <c r="T601" s="25">
        <f t="shared" ca="1" si="254"/>
        <v>5826.3095361683081</v>
      </c>
      <c r="U601" s="25">
        <f t="shared" ca="1" si="255"/>
        <v>359.77601791241983</v>
      </c>
      <c r="W601" s="25">
        <f ca="1">Kp*(AB601+AC601*OnebyTi+Td*(AB601-AB600))</f>
        <v>95.817887858147131</v>
      </c>
      <c r="X601" s="25">
        <f t="shared" ca="1" si="268"/>
        <v>40.445146048572866</v>
      </c>
      <c r="Y601" s="25">
        <f t="shared" ca="1" si="269"/>
        <v>15.22268693106313</v>
      </c>
      <c r="Z601" s="25">
        <f t="shared" ca="1" si="270"/>
        <v>-3.3026216360911649</v>
      </c>
      <c r="AA601" s="25">
        <f t="shared" ca="1" si="271"/>
        <v>-10.629044290673036</v>
      </c>
      <c r="AB601" s="25">
        <f t="shared" ca="1" si="256"/>
        <v>11.629044290673036</v>
      </c>
      <c r="AC601" s="25">
        <f t="shared" ca="1" si="257"/>
        <v>24.728240842521593</v>
      </c>
      <c r="AD601" s="25">
        <f t="shared" ca="1" si="258"/>
        <v>186.56613003791173</v>
      </c>
      <c r="AE601" s="25">
        <f t="shared" ca="1" si="259"/>
        <v>1211.7210008825609</v>
      </c>
      <c r="AF601" s="25">
        <f t="shared" ca="1" si="260"/>
        <v>312232.15104221198</v>
      </c>
      <c r="AH601" s="25">
        <f t="shared" ca="1" si="261"/>
        <v>0.33333311065028282</v>
      </c>
      <c r="AI601" s="25">
        <f t="shared" ca="1" si="262"/>
        <v>1.0000014486944213</v>
      </c>
    </row>
    <row r="602" spans="1:35">
      <c r="A602" s="25">
        <v>58.999999999999702</v>
      </c>
      <c r="B602" s="25">
        <f t="shared" si="263"/>
        <v>1</v>
      </c>
      <c r="C602" s="25">
        <f t="shared" si="264"/>
        <v>0</v>
      </c>
      <c r="E602" s="25">
        <f ca="1">Kp*(G602+H602*OnebyTi+Td*(G602-G601))</f>
        <v>0.33333311434446844</v>
      </c>
      <c r="F602" s="25">
        <f t="shared" ca="1" si="265"/>
        <v>1.0000014246612499</v>
      </c>
      <c r="G602" s="25">
        <f t="shared" ca="1" si="245"/>
        <v>-1.4246612498602929E-6</v>
      </c>
      <c r="H602" s="25">
        <f t="shared" ca="1" si="246"/>
        <v>0.33064490694557047</v>
      </c>
      <c r="I602" s="25">
        <f t="shared" ca="1" si="247"/>
        <v>1.7274256686153422</v>
      </c>
      <c r="J602" s="25">
        <f t="shared" ca="1" si="248"/>
        <v>0.97603455499562786</v>
      </c>
      <c r="K602" s="25">
        <f t="shared" ca="1" si="249"/>
        <v>3.3469969131866262</v>
      </c>
      <c r="M602" s="25">
        <f ca="1">Kp*(Q602+R602*OnebyTi+Td*(Q602-Q601))</f>
        <v>-198.56273954825517</v>
      </c>
      <c r="N602" s="25">
        <f t="shared" ca="1" si="266"/>
        <v>-115.62960465746116</v>
      </c>
      <c r="O602" s="25">
        <f t="shared" ca="1" si="250"/>
        <v>-12.545888952593803</v>
      </c>
      <c r="P602" s="25">
        <f t="shared" ca="1" si="267"/>
        <v>25.810495876084556</v>
      </c>
      <c r="Q602" s="25">
        <f t="shared" ca="1" si="251"/>
        <v>-24.810495876084556</v>
      </c>
      <c r="R602" s="25">
        <f t="shared" ca="1" si="252"/>
        <v>-49.143521942958088</v>
      </c>
      <c r="S602" s="25">
        <f t="shared" ca="1" si="253"/>
        <v>371.81691496617037</v>
      </c>
      <c r="T602" s="25">
        <f t="shared" ca="1" si="254"/>
        <v>5887.865606730029</v>
      </c>
      <c r="U602" s="25">
        <f t="shared" ca="1" si="255"/>
        <v>362.19760804258334</v>
      </c>
      <c r="W602" s="25">
        <f ca="1">Kp*(AB602+AC602*OnebyTi+Td*(AB602-AB601))</f>
        <v>94.665664658624664</v>
      </c>
      <c r="X602" s="25">
        <f t="shared" ca="1" si="268"/>
        <v>41.276469120012024</v>
      </c>
      <c r="Y602" s="25">
        <f t="shared" ca="1" si="269"/>
        <v>16.452800777731294</v>
      </c>
      <c r="Z602" s="25">
        <f t="shared" ca="1" si="270"/>
        <v>-2.3991316759691967</v>
      </c>
      <c r="AA602" s="25">
        <f t="shared" ca="1" si="271"/>
        <v>-10.271730441458072</v>
      </c>
      <c r="AB602" s="25">
        <f t="shared" ca="1" si="256"/>
        <v>11.271730441458072</v>
      </c>
      <c r="AC602" s="25">
        <f t="shared" ca="1" si="257"/>
        <v>25.855413886667399</v>
      </c>
      <c r="AD602" s="25">
        <f t="shared" ca="1" si="258"/>
        <v>187.69330308205755</v>
      </c>
      <c r="AE602" s="25">
        <f t="shared" ca="1" si="259"/>
        <v>1224.4261915970501</v>
      </c>
      <c r="AF602" s="25">
        <f t="shared" ca="1" si="260"/>
        <v>318868.79444167129</v>
      </c>
      <c r="AH602" s="25">
        <f t="shared" ca="1" si="261"/>
        <v>0.33333311434446844</v>
      </c>
      <c r="AI602" s="25">
        <f t="shared" ca="1" si="262"/>
        <v>1.0000014246612499</v>
      </c>
    </row>
    <row r="603" spans="1:35">
      <c r="A603" s="25">
        <v>59.099999999999703</v>
      </c>
      <c r="B603" s="25">
        <f t="shared" si="263"/>
        <v>1</v>
      </c>
      <c r="C603" s="25">
        <f t="shared" si="264"/>
        <v>0</v>
      </c>
      <c r="E603" s="25">
        <f ca="1">Kp*(G603+H603*OnebyTi+Td*(G603-G602))</f>
        <v>0.33333311797738091</v>
      </c>
      <c r="F603" s="25">
        <f t="shared" ca="1" si="265"/>
        <v>1.0000014010267759</v>
      </c>
      <c r="G603" s="25">
        <f t="shared" ca="1" si="245"/>
        <v>-1.4010267759267947E-6</v>
      </c>
      <c r="H603" s="25">
        <f t="shared" ca="1" si="246"/>
        <v>0.3306447668428929</v>
      </c>
      <c r="I603" s="25">
        <f t="shared" ca="1" si="247"/>
        <v>1.7274258087180199</v>
      </c>
      <c r="J603" s="25">
        <f t="shared" ca="1" si="248"/>
        <v>0.97603455499582414</v>
      </c>
      <c r="K603" s="25">
        <f t="shared" ca="1" si="249"/>
        <v>3.3470051932548719</v>
      </c>
      <c r="M603" s="25">
        <f ca="1">Kp*(Q603+R603*OnebyTi+Td*(Q603-Q602))</f>
        <v>-190.89943561418718</v>
      </c>
      <c r="N603" s="25">
        <f t="shared" ca="1" si="266"/>
        <v>-119.53623647978444</v>
      </c>
      <c r="O603" s="25">
        <f t="shared" ca="1" si="250"/>
        <v>-16.752791353716699</v>
      </c>
      <c r="P603" s="25">
        <f t="shared" ca="1" si="267"/>
        <v>24.245150987895375</v>
      </c>
      <c r="Q603" s="25">
        <f t="shared" ca="1" si="251"/>
        <v>-23.245150987895375</v>
      </c>
      <c r="R603" s="25">
        <f t="shared" ca="1" si="252"/>
        <v>-51.468037041747628</v>
      </c>
      <c r="S603" s="25">
        <f t="shared" ca="1" si="253"/>
        <v>374.14143006495993</v>
      </c>
      <c r="T603" s="25">
        <f t="shared" ca="1" si="254"/>
        <v>5941.8993111750342</v>
      </c>
      <c r="U603" s="25">
        <f t="shared" ca="1" si="255"/>
        <v>364.46641510261145</v>
      </c>
      <c r="W603" s="25">
        <f ca="1">Kp*(AB603+AC603*OnebyTi+Td*(AB603-AB602))</f>
        <v>93.311488117473274</v>
      </c>
      <c r="X603" s="25">
        <f t="shared" ca="1" si="268"/>
        <v>42.033531333704659</v>
      </c>
      <c r="Y603" s="25">
        <f t="shared" ca="1" si="269"/>
        <v>17.663465368787733</v>
      </c>
      <c r="Z603" s="25">
        <f t="shared" ca="1" si="270"/>
        <v>-1.4797120809285573</v>
      </c>
      <c r="AA603" s="25">
        <f t="shared" ca="1" si="271"/>
        <v>-9.8877792689902115</v>
      </c>
      <c r="AB603" s="25">
        <f t="shared" ca="1" si="256"/>
        <v>10.887779268990212</v>
      </c>
      <c r="AC603" s="25">
        <f t="shared" ca="1" si="257"/>
        <v>26.94419181356642</v>
      </c>
      <c r="AD603" s="25">
        <f t="shared" ca="1" si="258"/>
        <v>188.78208100895657</v>
      </c>
      <c r="AE603" s="25">
        <f t="shared" ca="1" si="259"/>
        <v>1236.2805653380753</v>
      </c>
      <c r="AF603" s="25">
        <f t="shared" ca="1" si="260"/>
        <v>325338.20325553516</v>
      </c>
      <c r="AH603" s="25">
        <f t="shared" ca="1" si="261"/>
        <v>0.33333311797738091</v>
      </c>
      <c r="AI603" s="25">
        <f t="shared" ca="1" si="262"/>
        <v>1.0000014010267759</v>
      </c>
    </row>
    <row r="604" spans="1:35">
      <c r="A604" s="25">
        <v>59.199999999999697</v>
      </c>
      <c r="B604" s="25">
        <f t="shared" si="263"/>
        <v>1</v>
      </c>
      <c r="C604" s="25">
        <f t="shared" si="264"/>
        <v>0</v>
      </c>
      <c r="E604" s="25">
        <f ca="1">Kp*(G604+H604*OnebyTi+Td*(G604-G603))</f>
        <v>0.33333312155003447</v>
      </c>
      <c r="F604" s="25">
        <f t="shared" ca="1" si="265"/>
        <v>1.0000013777843855</v>
      </c>
      <c r="G604" s="25">
        <f t="shared" ca="1" si="245"/>
        <v>-1.3777843854700933E-6</v>
      </c>
      <c r="H604" s="25">
        <f t="shared" ca="1" si="246"/>
        <v>0.33064462906445435</v>
      </c>
      <c r="I604" s="25">
        <f t="shared" ca="1" si="247"/>
        <v>1.7274259464964583</v>
      </c>
      <c r="J604" s="25">
        <f t="shared" ca="1" si="248"/>
        <v>0.97603455499601399</v>
      </c>
      <c r="K604" s="25">
        <f t="shared" ca="1" si="249"/>
        <v>3.3470133497384338</v>
      </c>
      <c r="M604" s="25">
        <f ca="1">Kp*(Q604+R604*OnebyTi+Td*(Q604-Q603))</f>
        <v>-182.41438692721283</v>
      </c>
      <c r="N604" s="25">
        <f t="shared" ca="1" si="266"/>
        <v>-123.03982601755207</v>
      </c>
      <c r="O604" s="25">
        <f t="shared" ca="1" si="250"/>
        <v>-20.947439549504629</v>
      </c>
      <c r="P604" s="25">
        <f t="shared" ca="1" si="267"/>
        <v>22.572002703525936</v>
      </c>
      <c r="Q604" s="25">
        <f t="shared" ca="1" si="251"/>
        <v>-21.572002703525936</v>
      </c>
      <c r="R604" s="25">
        <f t="shared" ca="1" si="252"/>
        <v>-53.625237312100225</v>
      </c>
      <c r="S604" s="25">
        <f t="shared" ca="1" si="253"/>
        <v>376.29863033531251</v>
      </c>
      <c r="T604" s="25">
        <f t="shared" ca="1" si="254"/>
        <v>5988.4344412391274</v>
      </c>
      <c r="U604" s="25">
        <f t="shared" ca="1" si="255"/>
        <v>366.57191710852231</v>
      </c>
      <c r="W604" s="25">
        <f ca="1">Kp*(AB604+AC604*OnebyTi+Td*(AB604-AB603))</f>
        <v>91.756128250246661</v>
      </c>
      <c r="X604" s="25">
        <f t="shared" ca="1" si="268"/>
        <v>42.714044806002988</v>
      </c>
      <c r="Y604" s="25">
        <f t="shared" ca="1" si="269"/>
        <v>18.852007510852296</v>
      </c>
      <c r="Z604" s="25">
        <f t="shared" ca="1" si="270"/>
        <v>-0.54608829982094009</v>
      </c>
      <c r="AA604" s="25">
        <f t="shared" ca="1" si="271"/>
        <v>-9.4777129933917799</v>
      </c>
      <c r="AB604" s="25">
        <f t="shared" ca="1" si="256"/>
        <v>10.47771299339178</v>
      </c>
      <c r="AC604" s="25">
        <f t="shared" ca="1" si="257"/>
        <v>27.991963112905598</v>
      </c>
      <c r="AD604" s="25">
        <f t="shared" ca="1" si="258"/>
        <v>189.82985230829576</v>
      </c>
      <c r="AE604" s="25">
        <f t="shared" ca="1" si="259"/>
        <v>1247.2588122952645</v>
      </c>
      <c r="AF604" s="25">
        <f t="shared" ca="1" si="260"/>
        <v>331612.71299103979</v>
      </c>
      <c r="AH604" s="25">
        <f t="shared" ca="1" si="261"/>
        <v>0.33333312155003447</v>
      </c>
      <c r="AI604" s="25">
        <f t="shared" ca="1" si="262"/>
        <v>1.0000013777843855</v>
      </c>
    </row>
    <row r="605" spans="1:35">
      <c r="A605" s="25">
        <v>59.299999999999699</v>
      </c>
      <c r="B605" s="25">
        <f t="shared" si="263"/>
        <v>1</v>
      </c>
      <c r="C605" s="25">
        <f t="shared" si="264"/>
        <v>0</v>
      </c>
      <c r="E605" s="25">
        <f ca="1">Kp*(G605+H605*OnebyTi+Td*(G605-G604))</f>
        <v>0.33333312506342799</v>
      </c>
      <c r="F605" s="25">
        <f t="shared" ca="1" si="265"/>
        <v>1.0000013549275741</v>
      </c>
      <c r="G605" s="25">
        <f t="shared" ca="1" si="245"/>
        <v>-1.3549275741375766E-6</v>
      </c>
      <c r="H605" s="25">
        <f t="shared" ca="1" si="246"/>
        <v>0.33064449357169695</v>
      </c>
      <c r="I605" s="25">
        <f t="shared" ca="1" si="247"/>
        <v>1.7274260819892158</v>
      </c>
      <c r="J605" s="25">
        <f t="shared" ca="1" si="248"/>
        <v>0.97603455499619762</v>
      </c>
      <c r="K605" s="25">
        <f t="shared" ca="1" si="249"/>
        <v>3.3470213844589485</v>
      </c>
      <c r="M605" s="25">
        <f ca="1">Kp*(Q605+R605*OnebyTi+Td*(Q605-Q604))</f>
        <v>-173.12887323636645</v>
      </c>
      <c r="N605" s="25">
        <f t="shared" ca="1" si="266"/>
        <v>-126.12195711943967</v>
      </c>
      <c r="O605" s="25">
        <f t="shared" ca="1" si="250"/>
        <v>-25.113885266289323</v>
      </c>
      <c r="P605" s="25">
        <f t="shared" ca="1" si="267"/>
        <v>20.795950638872245</v>
      </c>
      <c r="Q605" s="25">
        <f t="shared" ca="1" si="251"/>
        <v>-19.795950638872245</v>
      </c>
      <c r="R605" s="25">
        <f t="shared" ca="1" si="252"/>
        <v>-55.604832375987449</v>
      </c>
      <c r="S605" s="25">
        <f t="shared" ca="1" si="253"/>
        <v>378.27822539919975</v>
      </c>
      <c r="T605" s="25">
        <f t="shared" ca="1" si="254"/>
        <v>6027.6224074087941</v>
      </c>
      <c r="U605" s="25">
        <f t="shared" ca="1" si="255"/>
        <v>368.50407029577616</v>
      </c>
      <c r="W605" s="25">
        <f ca="1">Kp*(AB605+AC605*OnebyTi+Td*(AB605-AB604))</f>
        <v>90.000774860458179</v>
      </c>
      <c r="X605" s="25">
        <f t="shared" ca="1" si="268"/>
        <v>43.315855767122429</v>
      </c>
      <c r="Y605" s="25">
        <f t="shared" ca="1" si="269"/>
        <v>20.015772802322218</v>
      </c>
      <c r="Z605" s="25">
        <f t="shared" ca="1" si="270"/>
        <v>0.3999679964558821</v>
      </c>
      <c r="AA605" s="25">
        <f t="shared" ca="1" si="271"/>
        <v>-9.0421125169426961</v>
      </c>
      <c r="AB605" s="25">
        <f t="shared" ca="1" si="256"/>
        <v>10.042112516942696</v>
      </c>
      <c r="AC605" s="25">
        <f t="shared" ca="1" si="257"/>
        <v>28.996174364599867</v>
      </c>
      <c r="AD605" s="25">
        <f t="shared" ca="1" si="258"/>
        <v>190.83406355999003</v>
      </c>
      <c r="AE605" s="25">
        <f t="shared" ca="1" si="259"/>
        <v>1257.3432146755583</v>
      </c>
      <c r="AF605" s="25">
        <f t="shared" ca="1" si="260"/>
        <v>337665.71923352423</v>
      </c>
      <c r="AH605" s="25">
        <f t="shared" ca="1" si="261"/>
        <v>0.33333312506342799</v>
      </c>
      <c r="AI605" s="25">
        <f t="shared" ca="1" si="262"/>
        <v>1.0000013549275741</v>
      </c>
    </row>
    <row r="606" spans="1:35">
      <c r="A606" s="25">
        <v>59.3999999999997</v>
      </c>
      <c r="B606" s="25">
        <f t="shared" si="263"/>
        <v>1</v>
      </c>
      <c r="C606" s="25">
        <f t="shared" si="264"/>
        <v>0</v>
      </c>
      <c r="E606" s="25">
        <f ca="1">Kp*(G606+H606*OnebyTi+Td*(G606-G605))</f>
        <v>0.33333312851854391</v>
      </c>
      <c r="F606" s="25">
        <f t="shared" ca="1" si="265"/>
        <v>1.0000013324499455</v>
      </c>
      <c r="G606" s="25">
        <f t="shared" ca="1" si="245"/>
        <v>-1.3324499454903105E-6</v>
      </c>
      <c r="H606" s="25">
        <f t="shared" ca="1" si="246"/>
        <v>0.33064436032670241</v>
      </c>
      <c r="I606" s="25">
        <f t="shared" ca="1" si="247"/>
        <v>1.7274262152342104</v>
      </c>
      <c r="J606" s="25">
        <f t="shared" ca="1" si="248"/>
        <v>0.97603455499637515</v>
      </c>
      <c r="K606" s="25">
        <f t="shared" ca="1" si="249"/>
        <v>3.3470292992116248</v>
      </c>
      <c r="M606" s="25">
        <f ca="1">Kp*(Q606+R606*OnebyTi+Td*(Q606-Q605))</f>
        <v>-163.06746339876693</v>
      </c>
      <c r="N606" s="25">
        <f t="shared" ca="1" si="266"/>
        <v>-128.76556118391144</v>
      </c>
      <c r="O606" s="25">
        <f t="shared" ca="1" si="250"/>
        <v>-29.236079514975572</v>
      </c>
      <c r="P606" s="25">
        <f t="shared" ca="1" si="267"/>
        <v>18.92234531155222</v>
      </c>
      <c r="Q606" s="25">
        <f t="shared" ca="1" si="251"/>
        <v>-17.92234531155222</v>
      </c>
      <c r="R606" s="25">
        <f t="shared" ca="1" si="252"/>
        <v>-57.397066907142673</v>
      </c>
      <c r="S606" s="25">
        <f t="shared" ca="1" si="253"/>
        <v>380.07045993035496</v>
      </c>
      <c r="T606" s="25">
        <f t="shared" ca="1" si="254"/>
        <v>6059.7434535554457</v>
      </c>
      <c r="U606" s="25">
        <f t="shared" ca="1" si="255"/>
        <v>370.25335312884141</v>
      </c>
      <c r="W606" s="25">
        <f ca="1">Kp*(AB606+AC606*OnebyTi+Td*(AB606-AB605))</f>
        <v>88.0470392680717</v>
      </c>
      <c r="X606" s="25">
        <f t="shared" ca="1" si="268"/>
        <v>43.836950304311536</v>
      </c>
      <c r="Y606" s="25">
        <f t="shared" ca="1" si="269"/>
        <v>21.152131257696634</v>
      </c>
      <c r="Z606" s="25">
        <f t="shared" ca="1" si="270"/>
        <v>1.3566420857196431</v>
      </c>
      <c r="AA606" s="25">
        <f t="shared" ca="1" si="271"/>
        <v>-8.5816168163936535</v>
      </c>
      <c r="AB606" s="25">
        <f t="shared" ca="1" si="256"/>
        <v>9.5816168163936535</v>
      </c>
      <c r="AC606" s="25">
        <f t="shared" ca="1" si="257"/>
        <v>29.954336046239231</v>
      </c>
      <c r="AD606" s="25">
        <f t="shared" ca="1" si="258"/>
        <v>191.79222524162938</v>
      </c>
      <c r="AE606" s="25">
        <f t="shared" ca="1" si="259"/>
        <v>1266.523952757178</v>
      </c>
      <c r="AF606" s="25">
        <f t="shared" ca="1" si="260"/>
        <v>343471.93321128603</v>
      </c>
      <c r="AH606" s="25">
        <f t="shared" ca="1" si="261"/>
        <v>0.33333312851854391</v>
      </c>
      <c r="AI606" s="25">
        <f t="shared" ca="1" si="262"/>
        <v>1.0000013324499455</v>
      </c>
    </row>
    <row r="607" spans="1:35">
      <c r="A607" s="25">
        <v>59.499999999999702</v>
      </c>
      <c r="B607" s="25">
        <f t="shared" si="263"/>
        <v>1</v>
      </c>
      <c r="C607" s="25">
        <f t="shared" si="264"/>
        <v>0</v>
      </c>
      <c r="E607" s="25">
        <f ca="1">Kp*(G607+H607*OnebyTi+Td*(G607-G606))</f>
        <v>0.33333313191634811</v>
      </c>
      <c r="F607" s="25">
        <f t="shared" ca="1" si="265"/>
        <v>1.0000013103452092</v>
      </c>
      <c r="G607" s="25">
        <f t="shared" ca="1" si="245"/>
        <v>-1.3103452092266821E-6</v>
      </c>
      <c r="H607" s="25">
        <f t="shared" ca="1" si="246"/>
        <v>0.33064422929218151</v>
      </c>
      <c r="I607" s="25">
        <f t="shared" ca="1" si="247"/>
        <v>1.7274263462687314</v>
      </c>
      <c r="J607" s="25">
        <f t="shared" ca="1" si="248"/>
        <v>0.9760345549965469</v>
      </c>
      <c r="K607" s="25">
        <f t="shared" ca="1" si="249"/>
        <v>3.3470370957656197</v>
      </c>
      <c r="M607" s="25">
        <f ca="1">Kp*(Q607+R607*OnebyTi+Td*(Q607-Q606))</f>
        <v>-152.25796556343138</v>
      </c>
      <c r="N607" s="25">
        <f t="shared" ca="1" si="266"/>
        <v>-130.95499888795283</v>
      </c>
      <c r="O607" s="25">
        <f t="shared" ca="1" si="250"/>
        <v>-33.297931695530927</v>
      </c>
      <c r="P607" s="25">
        <f t="shared" ca="1" si="267"/>
        <v>16.956973849612865</v>
      </c>
      <c r="Q607" s="25">
        <f t="shared" ca="1" si="251"/>
        <v>-15.956973849612865</v>
      </c>
      <c r="R607" s="25">
        <f t="shared" ca="1" si="252"/>
        <v>-58.992764292103956</v>
      </c>
      <c r="S607" s="25">
        <f t="shared" ca="1" si="253"/>
        <v>381.66615731531624</v>
      </c>
      <c r="T607" s="25">
        <f t="shared" ca="1" si="254"/>
        <v>6085.2059549991682</v>
      </c>
      <c r="U607" s="25">
        <f t="shared" ca="1" si="255"/>
        <v>371.81080891588124</v>
      </c>
      <c r="W607" s="25">
        <f ca="1">Kp*(AB607+AC607*OnebyTi+Td*(AB607-AB606))</f>
        <v>85.896955191622666</v>
      </c>
      <c r="X607" s="25">
        <f t="shared" ca="1" si="268"/>
        <v>44.275459875503913</v>
      </c>
      <c r="Y607" s="25">
        <f t="shared" ca="1" si="269"/>
        <v>22.258482937697206</v>
      </c>
      <c r="Z607" s="25">
        <f t="shared" ca="1" si="270"/>
        <v>2.3220794849268449</v>
      </c>
      <c r="AA607" s="25">
        <f t="shared" ca="1" si="271"/>
        <v>-8.096922210276686</v>
      </c>
      <c r="AB607" s="25">
        <f t="shared" ca="1" si="256"/>
        <v>9.096922210276686</v>
      </c>
      <c r="AC607" s="25">
        <f t="shared" ca="1" si="257"/>
        <v>30.8640282672669</v>
      </c>
      <c r="AD607" s="25">
        <f t="shared" ca="1" si="258"/>
        <v>192.70191746265704</v>
      </c>
      <c r="AE607" s="25">
        <f t="shared" ca="1" si="259"/>
        <v>1274.7993521271605</v>
      </c>
      <c r="AF607" s="25">
        <f t="shared" ca="1" si="260"/>
        <v>349007.59773189999</v>
      </c>
      <c r="AH607" s="25">
        <f t="shared" ca="1" si="261"/>
        <v>0.33333313191634811</v>
      </c>
      <c r="AI607" s="25">
        <f t="shared" ca="1" si="262"/>
        <v>1.0000013103452092</v>
      </c>
    </row>
    <row r="608" spans="1:35">
      <c r="A608" s="25">
        <v>59.599999999999703</v>
      </c>
      <c r="B608" s="25">
        <f t="shared" si="263"/>
        <v>1</v>
      </c>
      <c r="C608" s="25">
        <f t="shared" si="264"/>
        <v>0</v>
      </c>
      <c r="E608" s="25">
        <f ca="1">Kp*(G608+H608*OnebyTi+Td*(G608-G607))</f>
        <v>0.33333313525778824</v>
      </c>
      <c r="F608" s="25">
        <f t="shared" ca="1" si="265"/>
        <v>1.0000012886071796</v>
      </c>
      <c r="G608" s="25">
        <f t="shared" ca="1" si="245"/>
        <v>-1.2886071796280874E-6</v>
      </c>
      <c r="H608" s="25">
        <f t="shared" ca="1" si="246"/>
        <v>0.33064410043146353</v>
      </c>
      <c r="I608" s="25">
        <f t="shared" ca="1" si="247"/>
        <v>1.7274264751294492</v>
      </c>
      <c r="J608" s="25">
        <f t="shared" ca="1" si="248"/>
        <v>0.97603455499671299</v>
      </c>
      <c r="K608" s="25">
        <f t="shared" ca="1" si="249"/>
        <v>3.3470447758644104</v>
      </c>
      <c r="M608" s="25">
        <f ca="1">Kp*(Q608+R608*OnebyTi+Td*(Q608-Q607))</f>
        <v>-140.73136451568985</v>
      </c>
      <c r="N608" s="25">
        <f t="shared" ca="1" si="266"/>
        <v>-132.67613759592257</v>
      </c>
      <c r="O608" s="25">
        <f t="shared" ca="1" si="250"/>
        <v>-37.283369624783035</v>
      </c>
      <c r="P608" s="25">
        <f t="shared" ca="1" si="267"/>
        <v>14.906043871386565</v>
      </c>
      <c r="Q608" s="25">
        <f t="shared" ca="1" si="251"/>
        <v>-13.906043871386565</v>
      </c>
      <c r="R608" s="25">
        <f t="shared" ca="1" si="252"/>
        <v>-60.383368679242615</v>
      </c>
      <c r="S608" s="25">
        <f t="shared" ca="1" si="253"/>
        <v>383.05676170245488</v>
      </c>
      <c r="T608" s="25">
        <f t="shared" ca="1" si="254"/>
        <v>6104.5437606144606</v>
      </c>
      <c r="U608" s="25">
        <f t="shared" ca="1" si="255"/>
        <v>373.16808685005861</v>
      </c>
      <c r="W608" s="25">
        <f ca="1">Kp*(AB608+AC608*OnebyTi+Td*(AB608-AB607))</f>
        <v>83.552978773762717</v>
      </c>
      <c r="X608" s="25">
        <f t="shared" ca="1" si="268"/>
        <v>44.629666579879135</v>
      </c>
      <c r="Y608" s="25">
        <f t="shared" ca="1" si="269"/>
        <v>23.332263573708545</v>
      </c>
      <c r="Z608" s="25">
        <f t="shared" ca="1" si="270"/>
        <v>3.2943893547044074</v>
      </c>
      <c r="AA608" s="25">
        <f t="shared" ca="1" si="271"/>
        <v>-7.5887815014735738</v>
      </c>
      <c r="AB608" s="25">
        <f t="shared" ca="1" si="256"/>
        <v>8.5887815014735729</v>
      </c>
      <c r="AC608" s="25">
        <f t="shared" ca="1" si="257"/>
        <v>31.722906417414258</v>
      </c>
      <c r="AD608" s="25">
        <f t="shared" ca="1" si="258"/>
        <v>193.56079561280438</v>
      </c>
      <c r="AE608" s="25">
        <f t="shared" ca="1" si="259"/>
        <v>1282.1760688951661</v>
      </c>
      <c r="AF608" s="25">
        <f t="shared" ca="1" si="260"/>
        <v>354250.65698451013</v>
      </c>
      <c r="AH608" s="25">
        <f t="shared" ca="1" si="261"/>
        <v>0.33333313525778824</v>
      </c>
      <c r="AI608" s="25">
        <f t="shared" ca="1" si="262"/>
        <v>1.0000012886071796</v>
      </c>
    </row>
    <row r="609" spans="1:35">
      <c r="A609" s="25">
        <v>59.699999999999697</v>
      </c>
      <c r="B609" s="25">
        <f t="shared" si="263"/>
        <v>1</v>
      </c>
      <c r="C609" s="25">
        <f t="shared" si="264"/>
        <v>0</v>
      </c>
      <c r="E609" s="25">
        <f ca="1">Kp*(G609+H609*OnebyTi+Td*(G609-G608))</f>
        <v>0.3333331385437972</v>
      </c>
      <c r="F609" s="25">
        <f t="shared" ca="1" si="265"/>
        <v>1.0000012672297736</v>
      </c>
      <c r="G609" s="25">
        <f t="shared" ca="1" si="245"/>
        <v>-1.2672297735605298E-6</v>
      </c>
      <c r="H609" s="25">
        <f t="shared" ca="1" si="246"/>
        <v>0.33064397370848619</v>
      </c>
      <c r="I609" s="25">
        <f t="shared" ca="1" si="247"/>
        <v>1.7274266018524267</v>
      </c>
      <c r="J609" s="25">
        <f t="shared" ca="1" si="248"/>
        <v>0.97603455499687353</v>
      </c>
      <c r="K609" s="25">
        <f t="shared" ca="1" si="249"/>
        <v>3.3470523412261586</v>
      </c>
      <c r="M609" s="25">
        <f ca="1">Kp*(Q609+R609*OnebyTi+Td*(Q609-Q608))</f>
        <v>-128.52174625149897</v>
      </c>
      <c r="N609" s="25">
        <f t="shared" ca="1" si="266"/>
        <v>-133.9164241011097</v>
      </c>
      <c r="O609" s="25">
        <f t="shared" ca="1" si="250"/>
        <v>-41.176400273547259</v>
      </c>
      <c r="P609" s="25">
        <f t="shared" ca="1" si="267"/>
        <v>12.776165573452213</v>
      </c>
      <c r="Q609" s="25">
        <f t="shared" ca="1" si="251"/>
        <v>-11.776165573452213</v>
      </c>
      <c r="R609" s="25">
        <f t="shared" ca="1" si="252"/>
        <v>-61.56098523658784</v>
      </c>
      <c r="S609" s="25">
        <f t="shared" ca="1" si="253"/>
        <v>384.23437825980011</v>
      </c>
      <c r="T609" s="25">
        <f t="shared" ca="1" si="254"/>
        <v>6118.4115681757967</v>
      </c>
      <c r="U609" s="25">
        <f t="shared" ca="1" si="255"/>
        <v>374.31748130256403</v>
      </c>
      <c r="W609" s="25">
        <f ca="1">Kp*(AB609+AC609*OnebyTi+Td*(AB609-AB608))</f>
        <v>81.017987741675356</v>
      </c>
      <c r="X609" s="25">
        <f t="shared" ca="1" si="268"/>
        <v>44.8980081721228</v>
      </c>
      <c r="Y609" s="25">
        <f t="shared" ca="1" si="269"/>
        <v>24.370950174959706</v>
      </c>
      <c r="Z609" s="25">
        <f t="shared" ca="1" si="270"/>
        <v>4.2716480121475451</v>
      </c>
      <c r="AA609" s="25">
        <f t="shared" ca="1" si="271"/>
        <v>-7.0580029955607166</v>
      </c>
      <c r="AB609" s="25">
        <f t="shared" ca="1" si="256"/>
        <v>8.0580029955607166</v>
      </c>
      <c r="AC609" s="25">
        <f t="shared" ca="1" si="257"/>
        <v>32.528706716970326</v>
      </c>
      <c r="AD609" s="25">
        <f t="shared" ca="1" si="258"/>
        <v>194.36659591236045</v>
      </c>
      <c r="AE609" s="25">
        <f t="shared" ca="1" si="259"/>
        <v>1288.6692101228125</v>
      </c>
      <c r="AF609" s="25">
        <f t="shared" ca="1" si="260"/>
        <v>359180.87485895352</v>
      </c>
      <c r="AH609" s="25">
        <f t="shared" ca="1" si="261"/>
        <v>0.3333331385437972</v>
      </c>
      <c r="AI609" s="25">
        <f t="shared" ca="1" si="262"/>
        <v>1.0000012672297736</v>
      </c>
    </row>
    <row r="610" spans="1:35">
      <c r="A610" s="25">
        <v>59.799999999999699</v>
      </c>
      <c r="B610" s="25">
        <f t="shared" si="263"/>
        <v>1</v>
      </c>
      <c r="C610" s="25">
        <f t="shared" si="264"/>
        <v>0</v>
      </c>
      <c r="E610" s="25">
        <f ca="1">Kp*(G610+H610*OnebyTi+Td*(G610-G609))</f>
        <v>0.33333314177529139</v>
      </c>
      <c r="F610" s="25">
        <f t="shared" ca="1" si="265"/>
        <v>1.0000012462070089</v>
      </c>
      <c r="G610" s="25">
        <f t="shared" ca="1" si="245"/>
        <v>-1.2462070089203081E-6</v>
      </c>
      <c r="H610" s="25">
        <f t="shared" ca="1" si="246"/>
        <v>0.33064384908778532</v>
      </c>
      <c r="I610" s="25">
        <f t="shared" ca="1" si="247"/>
        <v>1.7274267264731276</v>
      </c>
      <c r="J610" s="25">
        <f t="shared" ca="1" si="248"/>
        <v>0.97603455499702885</v>
      </c>
      <c r="K610" s="25">
        <f t="shared" ca="1" si="249"/>
        <v>3.347059793544072</v>
      </c>
      <c r="M610" s="25">
        <f ca="1">Kp*(Q610+R610*OnebyTi+Td*(Q610-Q609))</f>
        <v>-115.6662098999208</v>
      </c>
      <c r="N610" s="25">
        <f t="shared" ca="1" si="266"/>
        <v>-134.66495236564228</v>
      </c>
      <c r="O610" s="25">
        <f t="shared" ca="1" si="250"/>
        <v>-44.96117099366154</v>
      </c>
      <c r="P610" s="25">
        <f t="shared" ca="1" si="267"/>
        <v>10.574332070881194</v>
      </c>
      <c r="Q610" s="25">
        <f t="shared" ca="1" si="251"/>
        <v>-9.5743320708811943</v>
      </c>
      <c r="R610" s="25">
        <f t="shared" ca="1" si="252"/>
        <v>-62.518418443675962</v>
      </c>
      <c r="S610" s="25">
        <f t="shared" ca="1" si="253"/>
        <v>385.19181146688823</v>
      </c>
      <c r="T610" s="25">
        <f t="shared" ca="1" si="254"/>
        <v>6127.5783516361471</v>
      </c>
      <c r="U610" s="25">
        <f t="shared" ca="1" si="255"/>
        <v>375.25196919678365</v>
      </c>
      <c r="W610" s="25">
        <f ca="1">Kp*(AB610+AC610*OnebyTi+Td*(AB610-AB609))</f>
        <v>78.295279695496305</v>
      </c>
      <c r="X610" s="25">
        <f t="shared" ca="1" si="268"/>
        <v>45.079082807570089</v>
      </c>
      <c r="Y610" s="25">
        <f t="shared" ca="1" si="269"/>
        <v>25.372066606788572</v>
      </c>
      <c r="Z610" s="25">
        <f t="shared" ca="1" si="270"/>
        <v>5.2519025457619382</v>
      </c>
      <c r="AA610" s="25">
        <f t="shared" ca="1" si="271"/>
        <v>-6.5054493957087196</v>
      </c>
      <c r="AB610" s="25">
        <f t="shared" ca="1" si="256"/>
        <v>7.5054493957087196</v>
      </c>
      <c r="AC610" s="25">
        <f t="shared" ca="1" si="257"/>
        <v>33.279251656541199</v>
      </c>
      <c r="AD610" s="25">
        <f t="shared" ca="1" si="258"/>
        <v>195.11714085193131</v>
      </c>
      <c r="AE610" s="25">
        <f t="shared" ca="1" si="259"/>
        <v>1294.3023871859668</v>
      </c>
      <c r="AF610" s="25">
        <f t="shared" ca="1" si="260"/>
        <v>363779.89778259804</v>
      </c>
      <c r="AH610" s="25">
        <f t="shared" ca="1" si="261"/>
        <v>0.33333314177529139</v>
      </c>
      <c r="AI610" s="25">
        <f t="shared" ca="1" si="262"/>
        <v>1.0000012462070089</v>
      </c>
    </row>
    <row r="611" spans="1:35">
      <c r="A611" s="25">
        <v>59.8999999999997</v>
      </c>
      <c r="B611" s="25">
        <f t="shared" si="263"/>
        <v>1</v>
      </c>
      <c r="C611" s="25">
        <f t="shared" si="264"/>
        <v>0</v>
      </c>
      <c r="E611" s="25">
        <f ca="1">Kp*(G611+H611*OnebyTi+Td*(G611-G610))</f>
        <v>0.33333314495317617</v>
      </c>
      <c r="F611" s="25">
        <f t="shared" ca="1" si="265"/>
        <v>1.0000012255330024</v>
      </c>
      <c r="G611" s="25">
        <f t="shared" ca="1" si="245"/>
        <v>-1.2255330024135702E-6</v>
      </c>
      <c r="H611" s="25">
        <f t="shared" ca="1" si="246"/>
        <v>0.33064372653448509</v>
      </c>
      <c r="I611" s="25">
        <f t="shared" ca="1" si="247"/>
        <v>1.7274268490264277</v>
      </c>
      <c r="J611" s="25">
        <f t="shared" ca="1" si="248"/>
        <v>0.97603455499717906</v>
      </c>
      <c r="K611" s="25">
        <f t="shared" ca="1" si="249"/>
        <v>3.3470671344867564</v>
      </c>
      <c r="M611" s="25">
        <f ca="1">Kp*(Q611+R611*OnebyTi+Td*(Q611-Q610))</f>
        <v>-102.20476716119079</v>
      </c>
      <c r="N611" s="25">
        <f t="shared" ca="1" si="266"/>
        <v>-134.91252593888547</v>
      </c>
      <c r="O611" s="25">
        <f t="shared" ca="1" si="250"/>
        <v>-48.622031010815256</v>
      </c>
      <c r="P611" s="25">
        <f t="shared" ca="1" si="267"/>
        <v>8.3078980411000831</v>
      </c>
      <c r="Q611" s="25">
        <f t="shared" ca="1" si="251"/>
        <v>-7.3078980411000831</v>
      </c>
      <c r="R611" s="25">
        <f t="shared" ca="1" si="252"/>
        <v>-63.249208247785973</v>
      </c>
      <c r="S611" s="25">
        <f t="shared" ca="1" si="253"/>
        <v>385.92260127099826</v>
      </c>
      <c r="T611" s="25">
        <f t="shared" ca="1" si="254"/>
        <v>6132.9188890140585</v>
      </c>
      <c r="U611" s="25">
        <f t="shared" ca="1" si="255"/>
        <v>375.96524529803463</v>
      </c>
      <c r="W611" s="25">
        <f ca="1">Kp*(AB611+AC611*OnebyTi+Td*(AB611-AB610))</f>
        <v>75.388569519592664</v>
      </c>
      <c r="X611" s="25">
        <f t="shared" ca="1" si="268"/>
        <v>45.171653505841078</v>
      </c>
      <c r="Y611" s="25">
        <f t="shared" ca="1" si="269"/>
        <v>26.333189128274441</v>
      </c>
      <c r="Z611" s="25">
        <f t="shared" ca="1" si="270"/>
        <v>6.2331745261582583</v>
      </c>
      <c r="AA611" s="25">
        <f t="shared" ca="1" si="271"/>
        <v>-5.9320365751755482</v>
      </c>
      <c r="AB611" s="25">
        <f t="shared" ca="1" si="256"/>
        <v>6.9320365751755482</v>
      </c>
      <c r="AC611" s="25">
        <f t="shared" ca="1" si="257"/>
        <v>33.972455314058756</v>
      </c>
      <c r="AD611" s="25">
        <f t="shared" ca="1" si="258"/>
        <v>195.81034450944887</v>
      </c>
      <c r="AE611" s="25">
        <f t="shared" ca="1" si="259"/>
        <v>1299.1077002939239</v>
      </c>
      <c r="AF611" s="25">
        <f t="shared" ca="1" si="260"/>
        <v>368031.25958772108</v>
      </c>
      <c r="AH611" s="25">
        <f t="shared" ca="1" si="261"/>
        <v>0.33333314495317617</v>
      </c>
      <c r="AI611" s="25">
        <f t="shared" ca="1" si="262"/>
        <v>1.0000012255330024</v>
      </c>
    </row>
    <row r="612" spans="1:35">
      <c r="A612" s="25">
        <v>59.999999999999702</v>
      </c>
      <c r="B612" s="25">
        <f t="shared" si="263"/>
        <v>1</v>
      </c>
      <c r="C612" s="25">
        <f t="shared" si="264"/>
        <v>0</v>
      </c>
      <c r="E612" s="25">
        <f ca="1">Kp*(G612+H612*OnebyTi+Td*(G612-G611))</f>
        <v>0.33333314807833764</v>
      </c>
      <c r="F612" s="25">
        <f t="shared" ca="1" si="265"/>
        <v>1.0000012052019687</v>
      </c>
      <c r="G612" s="25">
        <f t="shared" ca="1" si="245"/>
        <v>-1.2052019686681348E-6</v>
      </c>
      <c r="H612" s="25">
        <f t="shared" ca="1" si="246"/>
        <v>0.33064360601428822</v>
      </c>
      <c r="I612" s="25">
        <f t="shared" ca="1" si="247"/>
        <v>1.7274269695466247</v>
      </c>
      <c r="J612" s="25">
        <f t="shared" ca="1" si="248"/>
        <v>0.97603455499732428</v>
      </c>
      <c r="K612" s="25">
        <f t="shared" ca="1" si="249"/>
        <v>3.3470743656985684</v>
      </c>
      <c r="M612" s="25">
        <f ca="1">Kp*(Q612+R612*OnebyTi+Td*(Q612-Q611))</f>
        <v>-88.180229476962765</v>
      </c>
      <c r="N612" s="25">
        <f t="shared" ca="1" si="266"/>
        <v>-134.65171475034731</v>
      </c>
      <c r="O612" s="25">
        <f t="shared" ca="1" si="250"/>
        <v>-52.143592955150957</v>
      </c>
      <c r="P612" s="25">
        <f t="shared" ca="1" si="267"/>
        <v>5.9845567297531703</v>
      </c>
      <c r="Q612" s="25">
        <f t="shared" ca="1" si="251"/>
        <v>-4.9845567297531703</v>
      </c>
      <c r="R612" s="25">
        <f t="shared" ca="1" si="252"/>
        <v>-63.747663920761291</v>
      </c>
      <c r="S612" s="25">
        <f t="shared" ca="1" si="253"/>
        <v>386.42105694397355</v>
      </c>
      <c r="T612" s="25">
        <f t="shared" ca="1" si="254"/>
        <v>6135.4034695932714</v>
      </c>
      <c r="U612" s="25">
        <f t="shared" ca="1" si="255"/>
        <v>376.45175525899299</v>
      </c>
      <c r="W612" s="25">
        <f ca="1">Kp*(AB612+AC612*OnebyTi+Td*(AB612-AB611))</f>
        <v>72.301985913298068</v>
      </c>
      <c r="X612" s="25">
        <f t="shared" ca="1" si="268"/>
        <v>45.174652321029953</v>
      </c>
      <c r="Y612" s="25">
        <f t="shared" ca="1" si="269"/>
        <v>27.251951877491162</v>
      </c>
      <c r="Z612" s="25">
        <f t="shared" ca="1" si="270"/>
        <v>7.2134638058475167</v>
      </c>
      <c r="AA612" s="25">
        <f t="shared" ca="1" si="271"/>
        <v>-5.3387322286931962</v>
      </c>
      <c r="AB612" s="25">
        <f t="shared" ca="1" si="256"/>
        <v>6.3387322286931962</v>
      </c>
      <c r="AC612" s="25">
        <f t="shared" ca="1" si="257"/>
        <v>34.606328536928075</v>
      </c>
      <c r="AD612" s="25">
        <f t="shared" ca="1" si="258"/>
        <v>196.44421773231818</v>
      </c>
      <c r="AE612" s="25">
        <f t="shared" ca="1" si="259"/>
        <v>1303.1256529206314</v>
      </c>
      <c r="AF612" s="25">
        <f t="shared" ca="1" si="260"/>
        <v>371920.3275585958</v>
      </c>
      <c r="AH612" s="25">
        <f t="shared" ca="1" si="261"/>
        <v>0.33333314807833764</v>
      </c>
      <c r="AI612" s="25">
        <f t="shared" ca="1" si="262"/>
        <v>1.0000012052019687</v>
      </c>
    </row>
    <row r="613" spans="1:35">
      <c r="A613" s="25">
        <v>60.099999999999703</v>
      </c>
      <c r="B613" s="25">
        <f t="shared" si="263"/>
        <v>1</v>
      </c>
      <c r="C613" s="25">
        <f t="shared" si="264"/>
        <v>0</v>
      </c>
      <c r="E613" s="25">
        <f ca="1">Kp*(G613+H613*OnebyTi+Td*(G613-G612))</f>
        <v>0.33333315115164847</v>
      </c>
      <c r="F613" s="25">
        <f t="shared" ca="1" si="265"/>
        <v>1.0000011852082182</v>
      </c>
      <c r="G613" s="25">
        <f t="shared" ca="1" si="245"/>
        <v>-1.1852082182350898E-6</v>
      </c>
      <c r="H613" s="25">
        <f t="shared" ca="1" si="246"/>
        <v>0.33064348749346639</v>
      </c>
      <c r="I613" s="25">
        <f t="shared" ca="1" si="247"/>
        <v>1.7274270880674465</v>
      </c>
      <c r="J613" s="25">
        <f t="shared" ca="1" si="248"/>
        <v>0.97603455499746472</v>
      </c>
      <c r="K613" s="25">
        <f t="shared" ca="1" si="249"/>
        <v>3.3470814887999598</v>
      </c>
      <c r="M613" s="25">
        <f ca="1">Kp*(Q613+R613*OnebyTi+Td*(Q613-Q612))</f>
        <v>-73.638083198308095</v>
      </c>
      <c r="N613" s="25">
        <f t="shared" ca="1" si="266"/>
        <v>-133.87690599034431</v>
      </c>
      <c r="O613" s="25">
        <f t="shared" ca="1" si="250"/>
        <v>-55.510794198518269</v>
      </c>
      <c r="P613" s="25">
        <f t="shared" ca="1" si="267"/>
        <v>3.6123153838709534</v>
      </c>
      <c r="Q613" s="25">
        <f t="shared" ca="1" si="251"/>
        <v>-2.6123153838709534</v>
      </c>
      <c r="R613" s="25">
        <f t="shared" ca="1" si="252"/>
        <v>-64.008895459148391</v>
      </c>
      <c r="S613" s="25">
        <f t="shared" ca="1" si="253"/>
        <v>386.68228848236066</v>
      </c>
      <c r="T613" s="25">
        <f t="shared" ca="1" si="254"/>
        <v>6136.0858887597524</v>
      </c>
      <c r="U613" s="25">
        <f t="shared" ca="1" si="255"/>
        <v>376.70672626731397</v>
      </c>
      <c r="W613" s="25">
        <f ca="1">Kp*(AB613+AC613*OnebyTi+Td*(AB613-AB612))</f>
        <v>69.040067039473655</v>
      </c>
      <c r="X613" s="25">
        <f t="shared" ca="1" si="268"/>
        <v>45.087184206992852</v>
      </c>
      <c r="Y613" s="25">
        <f t="shared" ca="1" si="269"/>
        <v>28.126052292623857</v>
      </c>
      <c r="Z613" s="25">
        <f t="shared" ca="1" si="270"/>
        <v>8.1907524012371553</v>
      </c>
      <c r="AA613" s="25">
        <f t="shared" ca="1" si="271"/>
        <v>-4.726554404308791</v>
      </c>
      <c r="AB613" s="25">
        <f t="shared" ca="1" si="256"/>
        <v>5.726554404308791</v>
      </c>
      <c r="AC613" s="25">
        <f t="shared" ca="1" si="257"/>
        <v>35.178983977358953</v>
      </c>
      <c r="AD613" s="25">
        <f t="shared" ca="1" si="258"/>
        <v>197.01687317274906</v>
      </c>
      <c r="AE613" s="25">
        <f t="shared" ca="1" si="259"/>
        <v>1306.4049954551822</v>
      </c>
      <c r="AF613" s="25">
        <f t="shared" ca="1" si="260"/>
        <v>375434.19052574522</v>
      </c>
      <c r="AH613" s="25">
        <f t="shared" ca="1" si="261"/>
        <v>0.33333315115164847</v>
      </c>
      <c r="AI613" s="25">
        <f t="shared" ca="1" si="262"/>
        <v>1.0000011852082182</v>
      </c>
    </row>
    <row r="614" spans="1:35">
      <c r="A614" s="25">
        <v>60.199999999999697</v>
      </c>
      <c r="B614" s="25">
        <f t="shared" si="263"/>
        <v>1</v>
      </c>
      <c r="C614" s="25">
        <f t="shared" si="264"/>
        <v>0</v>
      </c>
      <c r="E614" s="25">
        <f ca="1">Kp*(G614+H614*OnebyTi+Td*(G614-G613))</f>
        <v>0.33333315417396919</v>
      </c>
      <c r="F614" s="25">
        <f t="shared" ca="1" si="265"/>
        <v>1.0000011655461558</v>
      </c>
      <c r="G614" s="25">
        <f t="shared" ca="1" si="245"/>
        <v>-1.1655461558124358E-6</v>
      </c>
      <c r="H614" s="25">
        <f t="shared" ca="1" si="246"/>
        <v>0.33064337093885082</v>
      </c>
      <c r="I614" s="25">
        <f t="shared" ca="1" si="247"/>
        <v>1.727427204622062</v>
      </c>
      <c r="J614" s="25">
        <f t="shared" ca="1" si="248"/>
        <v>0.97603455499760061</v>
      </c>
      <c r="K614" s="25">
        <f t="shared" ca="1" si="249"/>
        <v>3.3470885053878177</v>
      </c>
      <c r="M614" s="25">
        <f ca="1">Kp*(Q614+R614*OnebyTi+Td*(Q614-Q613))</f>
        <v>-58.62635306566758</v>
      </c>
      <c r="N614" s="25">
        <f t="shared" ca="1" si="266"/>
        <v>-132.58434881021179</v>
      </c>
      <c r="O614" s="25">
        <f t="shared" ca="1" si="250"/>
        <v>-58.708957764988661</v>
      </c>
      <c r="P614" s="25">
        <f t="shared" ca="1" si="267"/>
        <v>1.1994691844177336</v>
      </c>
      <c r="Q614" s="25">
        <f t="shared" ca="1" si="251"/>
        <v>-0.19946918441773365</v>
      </c>
      <c r="R614" s="25">
        <f t="shared" ca="1" si="252"/>
        <v>-64.028842377590166</v>
      </c>
      <c r="S614" s="25">
        <f t="shared" ca="1" si="253"/>
        <v>386.70223540080241</v>
      </c>
      <c r="T614" s="25">
        <f t="shared" ca="1" si="254"/>
        <v>6136.0898675553053</v>
      </c>
      <c r="U614" s="25">
        <f t="shared" ca="1" si="255"/>
        <v>376.72619514897883</v>
      </c>
      <c r="W614" s="25">
        <f ca="1">Kp*(AB614+AC614*OnebyTi+Td*(AB614-AB613))</f>
        <v>65.60775529105409</v>
      </c>
      <c r="X614" s="25">
        <f t="shared" ca="1" si="268"/>
        <v>44.908530566790141</v>
      </c>
      <c r="Y614" s="25">
        <f t="shared" ca="1" si="269"/>
        <v>28.953256457206937</v>
      </c>
      <c r="Z614" s="25">
        <f t="shared" ca="1" si="270"/>
        <v>9.1630084496909383</v>
      </c>
      <c r="AA614" s="25">
        <f t="shared" ca="1" si="271"/>
        <v>-4.0965699175014718</v>
      </c>
      <c r="AB614" s="25">
        <f t="shared" ca="1" si="256"/>
        <v>5.0965699175014718</v>
      </c>
      <c r="AC614" s="25">
        <f t="shared" ca="1" si="257"/>
        <v>35.688640969109102</v>
      </c>
      <c r="AD614" s="25">
        <f t="shared" ca="1" si="258"/>
        <v>197.52653016449921</v>
      </c>
      <c r="AE614" s="25">
        <f t="shared" ca="1" si="259"/>
        <v>1309.0024979475802</v>
      </c>
      <c r="AF614" s="25">
        <f t="shared" ca="1" si="260"/>
        <v>378561.49162875203</v>
      </c>
      <c r="AH614" s="25">
        <f t="shared" ca="1" si="261"/>
        <v>0.33333315417396919</v>
      </c>
      <c r="AI614" s="25">
        <f t="shared" ca="1" si="262"/>
        <v>1.0000011655461558</v>
      </c>
    </row>
    <row r="615" spans="1:35">
      <c r="A615" s="25">
        <v>60.299999999999599</v>
      </c>
      <c r="B615" s="25">
        <f t="shared" si="263"/>
        <v>1</v>
      </c>
      <c r="C615" s="25">
        <f t="shared" si="264"/>
        <v>0</v>
      </c>
      <c r="E615" s="25">
        <f ca="1">Kp*(G615+H615*OnebyTi+Td*(G615-G614))</f>
        <v>0.33333315714614514</v>
      </c>
      <c r="F615" s="25">
        <f t="shared" ca="1" si="265"/>
        <v>1.0000011462102789</v>
      </c>
      <c r="G615" s="25">
        <f t="shared" ca="1" si="245"/>
        <v>-1.1462102789128181E-6</v>
      </c>
      <c r="H615" s="25">
        <f t="shared" ca="1" si="246"/>
        <v>0.33064325631782293</v>
      </c>
      <c r="I615" s="25">
        <f t="shared" ca="1" si="247"/>
        <v>1.7274273192430898</v>
      </c>
      <c r="J615" s="25">
        <f t="shared" ca="1" si="248"/>
        <v>0.97603455499773195</v>
      </c>
      <c r="K615" s="25">
        <f t="shared" ca="1" si="249"/>
        <v>3.3470954170357996</v>
      </c>
      <c r="M615" s="25">
        <f ca="1">Kp*(Q615+R615*OnebyTi+Td*(Q615-Q614))</f>
        <v>-43.195454363027586</v>
      </c>
      <c r="N615" s="25">
        <f t="shared" ca="1" si="266"/>
        <v>-130.7721925936313</v>
      </c>
      <c r="O615" s="25">
        <f t="shared" ca="1" si="250"/>
        <v>-61.723852579818924</v>
      </c>
      <c r="P615" s="25">
        <f t="shared" ca="1" si="267"/>
        <v>-1.2454262431250789</v>
      </c>
      <c r="Q615" s="25">
        <f t="shared" ca="1" si="251"/>
        <v>2.2454262431250789</v>
      </c>
      <c r="R615" s="25">
        <f t="shared" ca="1" si="252"/>
        <v>-63.804299753277661</v>
      </c>
      <c r="S615" s="25">
        <f t="shared" ca="1" si="253"/>
        <v>386.92677802511491</v>
      </c>
      <c r="T615" s="25">
        <f t="shared" ca="1" si="254"/>
        <v>6136.5940614566371</v>
      </c>
      <c r="U615" s="25">
        <f t="shared" ca="1" si="255"/>
        <v>376.94535650937769</v>
      </c>
      <c r="W615" s="25">
        <f ca="1">Kp*(AB615+AC615*OnebyTi+Td*(AB615-AB614))</f>
        <v>62.010391177547028</v>
      </c>
      <c r="X615" s="25">
        <f t="shared" ca="1" si="268"/>
        <v>44.638152475877128</v>
      </c>
      <c r="Y615" s="25">
        <f t="shared" ca="1" si="269"/>
        <v>29.731404357780168</v>
      </c>
      <c r="Z615" s="25">
        <f t="shared" ca="1" si="270"/>
        <v>10.128190234291091</v>
      </c>
      <c r="AA615" s="25">
        <f t="shared" ca="1" si="271"/>
        <v>-3.4498926496556153</v>
      </c>
      <c r="AB615" s="25">
        <f t="shared" ca="1" si="256"/>
        <v>4.4498926496556148</v>
      </c>
      <c r="AC615" s="25">
        <f t="shared" ca="1" si="257"/>
        <v>36.133630234074666</v>
      </c>
      <c r="AD615" s="25">
        <f t="shared" ca="1" si="258"/>
        <v>197.97151942946476</v>
      </c>
      <c r="AE615" s="25">
        <f t="shared" ca="1" si="259"/>
        <v>1310.982652406926</v>
      </c>
      <c r="AF615" s="25">
        <f t="shared" ca="1" si="260"/>
        <v>381292.21010955167</v>
      </c>
      <c r="AH615" s="25">
        <f t="shared" ca="1" si="261"/>
        <v>0.33333315714614514</v>
      </c>
      <c r="AI615" s="25">
        <f t="shared" ca="1" si="262"/>
        <v>1.0000011462102789</v>
      </c>
    </row>
    <row r="616" spans="1:35">
      <c r="A616" s="25">
        <v>60.399999999999601</v>
      </c>
      <c r="B616" s="25">
        <f t="shared" si="263"/>
        <v>1</v>
      </c>
      <c r="C616" s="25">
        <f t="shared" si="264"/>
        <v>0</v>
      </c>
      <c r="E616" s="25">
        <f ca="1">Kp*(G616+H616*OnebyTi+Td*(G616-G615))</f>
        <v>0.33333316006901004</v>
      </c>
      <c r="F616" s="25">
        <f t="shared" ca="1" si="265"/>
        <v>1.0000011271951761</v>
      </c>
      <c r="G616" s="25">
        <f t="shared" ca="1" si="245"/>
        <v>-1.1271951760871701E-6</v>
      </c>
      <c r="H616" s="25">
        <f t="shared" ca="1" si="246"/>
        <v>0.33064314359830532</v>
      </c>
      <c r="I616" s="25">
        <f t="shared" ca="1" si="247"/>
        <v>1.7274274319626075</v>
      </c>
      <c r="J616" s="25">
        <f t="shared" ca="1" si="248"/>
        <v>0.97603455499785896</v>
      </c>
      <c r="K616" s="25">
        <f t="shared" ca="1" si="249"/>
        <v>3.3471022252946634</v>
      </c>
      <c r="M616" s="25">
        <f ca="1">Kp*(Q616+R616*OnebyTi+Td*(Q616-Q615))</f>
        <v>-27.398034155921955</v>
      </c>
      <c r="N616" s="25">
        <f t="shared" ca="1" si="266"/>
        <v>-128.44051857162228</v>
      </c>
      <c r="O616" s="25">
        <f t="shared" ca="1" si="250"/>
        <v>-64.541752821495422</v>
      </c>
      <c r="P616" s="25">
        <f t="shared" ca="1" si="267"/>
        <v>-3.713583655110551</v>
      </c>
      <c r="Q616" s="25">
        <f t="shared" ca="1" si="251"/>
        <v>4.7135836551105506</v>
      </c>
      <c r="R616" s="25">
        <f t="shared" ca="1" si="252"/>
        <v>-63.332941387766603</v>
      </c>
      <c r="S616" s="25">
        <f t="shared" ca="1" si="253"/>
        <v>387.39813639062595</v>
      </c>
      <c r="T616" s="25">
        <f t="shared" ca="1" si="254"/>
        <v>6138.8158485440099</v>
      </c>
      <c r="U616" s="25">
        <f t="shared" ca="1" si="255"/>
        <v>377.40541856190379</v>
      </c>
      <c r="W616" s="25">
        <f ca="1">Kp*(AB616+AC616*OnebyTi+Td*(AB616-AB615))</f>
        <v>58.253706335276824</v>
      </c>
      <c r="X616" s="25">
        <f t="shared" ca="1" si="268"/>
        <v>44.275693569202609</v>
      </c>
      <c r="Y616" s="25">
        <f t="shared" ca="1" si="269"/>
        <v>30.458415042322656</v>
      </c>
      <c r="Z616" s="25">
        <f t="shared" ca="1" si="270"/>
        <v>11.084250268729384</v>
      </c>
      <c r="AA616" s="25">
        <f t="shared" ca="1" si="271"/>
        <v>-2.7876817332285295</v>
      </c>
      <c r="AB616" s="25">
        <f t="shared" ca="1" si="256"/>
        <v>3.7876817332285295</v>
      </c>
      <c r="AC616" s="25">
        <f t="shared" ca="1" si="257"/>
        <v>36.512398407397519</v>
      </c>
      <c r="AD616" s="25">
        <f t="shared" ca="1" si="258"/>
        <v>198.3502876027876</v>
      </c>
      <c r="AE616" s="25">
        <f t="shared" ca="1" si="259"/>
        <v>1312.4173056981494</v>
      </c>
      <c r="AF616" s="25">
        <f t="shared" ca="1" si="260"/>
        <v>383617.39817487006</v>
      </c>
      <c r="AH616" s="25">
        <f t="shared" ca="1" si="261"/>
        <v>0.33333316006901004</v>
      </c>
      <c r="AI616" s="25">
        <f t="shared" ca="1" si="262"/>
        <v>1.0000011271951761</v>
      </c>
    </row>
    <row r="617" spans="1:35">
      <c r="A617" s="25">
        <v>60.499999999999602</v>
      </c>
      <c r="B617" s="25">
        <f t="shared" si="263"/>
        <v>1</v>
      </c>
      <c r="C617" s="25">
        <f t="shared" si="264"/>
        <v>0</v>
      </c>
      <c r="E617" s="25">
        <f ca="1">Kp*(G617+H617*OnebyTi+Td*(G617-G616))</f>
        <v>0.33333316294337934</v>
      </c>
      <c r="F617" s="25">
        <f t="shared" ca="1" si="265"/>
        <v>1.000001108495526</v>
      </c>
      <c r="G617" s="25">
        <f t="shared" ca="1" si="245"/>
        <v>-1.1084955260365348E-6</v>
      </c>
      <c r="H617" s="25">
        <f t="shared" ca="1" si="246"/>
        <v>0.33064303274875273</v>
      </c>
      <c r="I617" s="25">
        <f t="shared" ca="1" si="247"/>
        <v>1.7274275428121602</v>
      </c>
      <c r="J617" s="25">
        <f t="shared" ca="1" si="248"/>
        <v>0.97603455499798186</v>
      </c>
      <c r="K617" s="25">
        <f t="shared" ca="1" si="249"/>
        <v>3.3471089316925959</v>
      </c>
      <c r="M617" s="25">
        <f ca="1">Kp*(Q617+R617*OnebyTi+Td*(Q617-Q616))</f>
        <v>-11.288802069265168</v>
      </c>
      <c r="N617" s="25">
        <f t="shared" ca="1" si="266"/>
        <v>-125.59136457585178</v>
      </c>
      <c r="O617" s="25">
        <f t="shared" ca="1" si="250"/>
        <v>-67.149496141814112</v>
      </c>
      <c r="P617" s="25">
        <f t="shared" ca="1" si="267"/>
        <v>-6.1960142618478997</v>
      </c>
      <c r="Q617" s="25">
        <f t="shared" ca="1" si="251"/>
        <v>7.1960142618478997</v>
      </c>
      <c r="R617" s="25">
        <f t="shared" ca="1" si="252"/>
        <v>-62.613339961581815</v>
      </c>
      <c r="S617" s="25">
        <f t="shared" ca="1" si="253"/>
        <v>388.11773781681075</v>
      </c>
      <c r="T617" s="25">
        <f t="shared" ca="1" si="254"/>
        <v>6143.9941106696815</v>
      </c>
      <c r="U617" s="25">
        <f t="shared" ca="1" si="255"/>
        <v>378.107774419686</v>
      </c>
      <c r="W617" s="25">
        <f ca="1">Kp*(AB617+AC617*OnebyTi+Td*(AB617-AB616))</f>
        <v>54.343815666995724</v>
      </c>
      <c r="X617" s="25">
        <f t="shared" ca="1" si="268"/>
        <v>43.820982582965271</v>
      </c>
      <c r="Y617" s="25">
        <f t="shared" ca="1" si="269"/>
        <v>31.132291667912519</v>
      </c>
      <c r="Z617" s="25">
        <f t="shared" ca="1" si="270"/>
        <v>12.029139434555523</v>
      </c>
      <c r="AA617" s="25">
        <f t="shared" ca="1" si="271"/>
        <v>-2.1111396262060795</v>
      </c>
      <c r="AB617" s="25">
        <f t="shared" ca="1" si="256"/>
        <v>3.1111396262060795</v>
      </c>
      <c r="AC617" s="25">
        <f t="shared" ca="1" si="257"/>
        <v>36.823512370018129</v>
      </c>
      <c r="AD617" s="25">
        <f t="shared" ca="1" si="258"/>
        <v>198.6614015654082</v>
      </c>
      <c r="AE617" s="25">
        <f t="shared" ca="1" si="259"/>
        <v>1313.3852246755243</v>
      </c>
      <c r="AF617" s="25">
        <f t="shared" ca="1" si="260"/>
        <v>385528.88052895817</v>
      </c>
      <c r="AH617" s="25">
        <f t="shared" ca="1" si="261"/>
        <v>0.33333316294337934</v>
      </c>
      <c r="AI617" s="25">
        <f t="shared" ca="1" si="262"/>
        <v>1.000001108495526</v>
      </c>
    </row>
    <row r="618" spans="1:35">
      <c r="A618" s="25">
        <v>60.599999999999604</v>
      </c>
      <c r="B618" s="25">
        <f t="shared" si="263"/>
        <v>1</v>
      </c>
      <c r="C618" s="25">
        <f t="shared" si="264"/>
        <v>0</v>
      </c>
      <c r="E618" s="25">
        <f ca="1">Kp*(G618+H618*OnebyTi+Td*(G618-G617))</f>
        <v>0.33333316577006172</v>
      </c>
      <c r="F618" s="25">
        <f t="shared" ca="1" si="265"/>
        <v>1.0000010901060952</v>
      </c>
      <c r="G618" s="25">
        <f t="shared" ca="1" si="245"/>
        <v>-1.090106095169574E-6</v>
      </c>
      <c r="H618" s="25">
        <f t="shared" ca="1" si="246"/>
        <v>0.33064292373814319</v>
      </c>
      <c r="I618" s="25">
        <f t="shared" ca="1" si="247"/>
        <v>1.7274276518227696</v>
      </c>
      <c r="J618" s="25">
        <f t="shared" ca="1" si="248"/>
        <v>0.97603455499810066</v>
      </c>
      <c r="K618" s="25">
        <f t="shared" ca="1" si="249"/>
        <v>3.3471155377355326</v>
      </c>
      <c r="M618" s="25">
        <f ca="1">Kp*(Q618+R618*OnebyTi+Td*(Q618-Q617))</f>
        <v>5.0756488936887951</v>
      </c>
      <c r="N618" s="25">
        <f t="shared" ca="1" si="266"/>
        <v>-122.22874274807972</v>
      </c>
      <c r="O618" s="25">
        <f t="shared" ca="1" si="250"/>
        <v>-69.534540520163503</v>
      </c>
      <c r="P618" s="25">
        <f t="shared" ca="1" si="267"/>
        <v>-8.6835589484576303</v>
      </c>
      <c r="Q618" s="25">
        <f t="shared" ca="1" si="251"/>
        <v>9.6835589484576303</v>
      </c>
      <c r="R618" s="25">
        <f t="shared" ca="1" si="252"/>
        <v>-61.64498406673605</v>
      </c>
      <c r="S618" s="25">
        <f t="shared" ca="1" si="253"/>
        <v>389.08609371165653</v>
      </c>
      <c r="T618" s="25">
        <f t="shared" ca="1" si="254"/>
        <v>6153.371242060507</v>
      </c>
      <c r="U618" s="25">
        <f t="shared" ca="1" si="255"/>
        <v>379.05292323459156</v>
      </c>
      <c r="W618" s="25">
        <f ca="1">Kp*(AB618+AC618*OnebyTi+Td*(AB618-AB617))</f>
        <v>50.2872086183256</v>
      </c>
      <c r="X618" s="25">
        <f t="shared" ca="1" si="268"/>
        <v>43.274035542393761</v>
      </c>
      <c r="Y618" s="25">
        <f t="shared" ca="1" si="269"/>
        <v>31.751126426172203</v>
      </c>
      <c r="Z618" s="25">
        <f t="shared" ca="1" si="270"/>
        <v>12.960811162826813</v>
      </c>
      <c r="AA618" s="25">
        <f t="shared" ca="1" si="271"/>
        <v>-1.4215100786922332</v>
      </c>
      <c r="AB618" s="25">
        <f t="shared" ca="1" si="256"/>
        <v>2.4215100786922332</v>
      </c>
      <c r="AC618" s="25">
        <f t="shared" ca="1" si="257"/>
        <v>37.065663377887354</v>
      </c>
      <c r="AD618" s="25">
        <f t="shared" ca="1" si="258"/>
        <v>198.90355257327741</v>
      </c>
      <c r="AE618" s="25">
        <f t="shared" ca="1" si="259"/>
        <v>1313.9715957816452</v>
      </c>
      <c r="AF618" s="25">
        <f t="shared" ca="1" si="260"/>
        <v>387018.92557701661</v>
      </c>
      <c r="AH618" s="25">
        <f t="shared" ca="1" si="261"/>
        <v>0.33333316577006172</v>
      </c>
      <c r="AI618" s="25">
        <f t="shared" ca="1" si="262"/>
        <v>1.0000010901060952</v>
      </c>
    </row>
    <row r="619" spans="1:35">
      <c r="A619" s="25">
        <v>60.699999999999598</v>
      </c>
      <c r="B619" s="25">
        <f t="shared" si="263"/>
        <v>1</v>
      </c>
      <c r="C619" s="25">
        <f t="shared" si="264"/>
        <v>0</v>
      </c>
      <c r="E619" s="25">
        <f ca="1">Kp*(G619+H619*OnebyTi+Td*(G619-G618))</f>
        <v>0.3333331685498464</v>
      </c>
      <c r="F619" s="25">
        <f t="shared" ca="1" si="265"/>
        <v>1.0000010720217372</v>
      </c>
      <c r="G619" s="25">
        <f t="shared" ca="1" si="245"/>
        <v>-1.0720217371584795E-6</v>
      </c>
      <c r="H619" s="25">
        <f t="shared" ca="1" si="246"/>
        <v>0.3306428165359695</v>
      </c>
      <c r="I619" s="25">
        <f t="shared" ca="1" si="247"/>
        <v>1.7274277590249434</v>
      </c>
      <c r="J619" s="25">
        <f t="shared" ca="1" si="248"/>
        <v>0.97603455499821556</v>
      </c>
      <c r="K619" s="25">
        <f t="shared" ca="1" si="249"/>
        <v>3.347122044907477</v>
      </c>
      <c r="M619" s="25">
        <f ca="1">Kp*(Q619+R619*OnebyTi+Td*(Q619-Q618))</f>
        <v>21.637030945978751</v>
      </c>
      <c r="N619" s="25">
        <f t="shared" ca="1" si="266"/>
        <v>-118.35865004770865</v>
      </c>
      <c r="O619" s="25">
        <f t="shared" ca="1" si="250"/>
        <v>-71.685019520285636</v>
      </c>
      <c r="P619" s="25">
        <f t="shared" ca="1" si="267"/>
        <v>-11.166920541840776</v>
      </c>
      <c r="Q619" s="25">
        <f t="shared" ca="1" si="251"/>
        <v>12.166920541840776</v>
      </c>
      <c r="R619" s="25">
        <f t="shared" ca="1" si="252"/>
        <v>-60.428292012551971</v>
      </c>
      <c r="S619" s="25">
        <f t="shared" ca="1" si="253"/>
        <v>390.30278576584061</v>
      </c>
      <c r="T619" s="25">
        <f t="shared" ca="1" si="254"/>
        <v>6168.1746376076535</v>
      </c>
      <c r="U619" s="25">
        <f t="shared" ca="1" si="255"/>
        <v>380.24045672226697</v>
      </c>
      <c r="W619" s="25">
        <f ca="1">Kp*(AB619+AC619*OnebyTi+Td*(AB619-AB618))</f>
        <v>46.090739600335013</v>
      </c>
      <c r="X619" s="25">
        <f t="shared" ca="1" si="268"/>
        <v>42.635057587555693</v>
      </c>
      <c r="Y619" s="25">
        <f t="shared" ca="1" si="269"/>
        <v>32.313105335196298</v>
      </c>
      <c r="Z619" s="25">
        <f t="shared" ca="1" si="270"/>
        <v>13.877225652033186</v>
      </c>
      <c r="AA619" s="25">
        <f t="shared" ca="1" si="271"/>
        <v>-0.72007599472774408</v>
      </c>
      <c r="AB619" s="25">
        <f t="shared" ca="1" si="256"/>
        <v>1.7200759947277442</v>
      </c>
      <c r="AC619" s="25">
        <f t="shared" ca="1" si="257"/>
        <v>37.237670977360132</v>
      </c>
      <c r="AD619" s="25">
        <f t="shared" ca="1" si="258"/>
        <v>199.07556017275019</v>
      </c>
      <c r="AE619" s="25">
        <f t="shared" ca="1" si="259"/>
        <v>1314.267461924409</v>
      </c>
      <c r="AF619" s="25">
        <f t="shared" ca="1" si="260"/>
        <v>388079.89848956035</v>
      </c>
      <c r="AH619" s="25">
        <f t="shared" ca="1" si="261"/>
        <v>0.3333331685498464</v>
      </c>
      <c r="AI619" s="25">
        <f t="shared" ca="1" si="262"/>
        <v>1.0000010720217372</v>
      </c>
    </row>
    <row r="620" spans="1:35">
      <c r="A620" s="25">
        <v>60.799999999999599</v>
      </c>
      <c r="B620" s="25">
        <f t="shared" si="263"/>
        <v>1</v>
      </c>
      <c r="C620" s="25">
        <f t="shared" si="264"/>
        <v>0</v>
      </c>
      <c r="E620" s="25">
        <f ca="1">Kp*(G620+H620*OnebyTi+Td*(G620-G619))</f>
        <v>0.33333317128351403</v>
      </c>
      <c r="F620" s="25">
        <f t="shared" ca="1" si="265"/>
        <v>1.0000010542373907</v>
      </c>
      <c r="G620" s="25">
        <f t="shared" ca="1" si="245"/>
        <v>-1.0542373907185265E-6</v>
      </c>
      <c r="H620" s="25">
        <f t="shared" ca="1" si="246"/>
        <v>0.33064271111223043</v>
      </c>
      <c r="I620" s="25">
        <f t="shared" ca="1" si="247"/>
        <v>1.7274278644486825</v>
      </c>
      <c r="J620" s="25">
        <f t="shared" ca="1" si="248"/>
        <v>0.9760345549983267</v>
      </c>
      <c r="K620" s="25">
        <f t="shared" ca="1" si="249"/>
        <v>3.3471284546708127</v>
      </c>
      <c r="M620" s="25">
        <f ca="1">Kp*(Q620+R620*OnebyTi+Td*(Q620-Q619))</f>
        <v>38.335558937368432</v>
      </c>
      <c r="N620" s="25">
        <f t="shared" ca="1" si="266"/>
        <v>-113.98907142446632</v>
      </c>
      <c r="O620" s="25">
        <f t="shared" ca="1" si="250"/>
        <v>-73.589795720797269</v>
      </c>
      <c r="P620" s="25">
        <f t="shared" ca="1" si="267"/>
        <v>-13.63669701587402</v>
      </c>
      <c r="Q620" s="25">
        <f t="shared" ca="1" si="251"/>
        <v>14.63669701587402</v>
      </c>
      <c r="R620" s="25">
        <f t="shared" ca="1" si="252"/>
        <v>-58.964622310964572</v>
      </c>
      <c r="S620" s="25">
        <f t="shared" ca="1" si="253"/>
        <v>391.76645546742799</v>
      </c>
      <c r="T620" s="25">
        <f t="shared" ca="1" si="254"/>
        <v>6189.5979275611035</v>
      </c>
      <c r="U620" s="25">
        <f t="shared" ca="1" si="255"/>
        <v>381.66904892812039</v>
      </c>
      <c r="W620" s="25">
        <f ca="1">Kp*(AB620+AC620*OnebyTi+Td*(AB620-AB619))</f>
        <v>41.761617569398808</v>
      </c>
      <c r="X620" s="25">
        <f t="shared" ca="1" si="268"/>
        <v>41.904444429863041</v>
      </c>
      <c r="Y620" s="25">
        <f t="shared" ca="1" si="269"/>
        <v>32.816512886820014</v>
      </c>
      <c r="Z620" s="25">
        <f t="shared" ca="1" si="270"/>
        <v>14.776354114016645</v>
      </c>
      <c r="AA620" s="25">
        <f t="shared" ca="1" si="271"/>
        <v>-8.1571926785385385E-3</v>
      </c>
      <c r="AB620" s="25">
        <f t="shared" ca="1" si="256"/>
        <v>1.0081571926785386</v>
      </c>
      <c r="AC620" s="25">
        <f t="shared" ca="1" si="257"/>
        <v>37.338486696627989</v>
      </c>
      <c r="AD620" s="25">
        <f t="shared" ca="1" si="258"/>
        <v>199.17637589201803</v>
      </c>
      <c r="AE620" s="25">
        <f t="shared" ca="1" si="259"/>
        <v>1314.369100016924</v>
      </c>
      <c r="AF620" s="25">
        <f t="shared" ca="1" si="260"/>
        <v>388703.90725660627</v>
      </c>
      <c r="AH620" s="25">
        <f t="shared" ca="1" si="261"/>
        <v>0.33333317128351403</v>
      </c>
      <c r="AI620" s="25">
        <f t="shared" ca="1" si="262"/>
        <v>1.0000010542373907</v>
      </c>
    </row>
    <row r="621" spans="1:35">
      <c r="A621" s="25">
        <v>60.899999999999601</v>
      </c>
      <c r="B621" s="25">
        <f t="shared" si="263"/>
        <v>1</v>
      </c>
      <c r="C621" s="25">
        <f t="shared" si="264"/>
        <v>0</v>
      </c>
      <c r="E621" s="25">
        <f ca="1">Kp*(G621+H621*OnebyTi+Td*(G621-G620))</f>
        <v>0.3333331739718316</v>
      </c>
      <c r="F621" s="25">
        <f t="shared" ca="1" si="265"/>
        <v>1.0000010367480785</v>
      </c>
      <c r="G621" s="25">
        <f t="shared" ca="1" si="245"/>
        <v>-1.0367480784978511E-6</v>
      </c>
      <c r="H621" s="25">
        <f t="shared" ca="1" si="246"/>
        <v>0.33064260743742258</v>
      </c>
      <c r="I621" s="25">
        <f t="shared" ca="1" si="247"/>
        <v>1.7274279681234903</v>
      </c>
      <c r="J621" s="25">
        <f t="shared" ca="1" si="248"/>
        <v>0.97603455499843417</v>
      </c>
      <c r="K621" s="25">
        <f t="shared" ca="1" si="249"/>
        <v>3.3471347684666108</v>
      </c>
      <c r="M621" s="25">
        <f ca="1">Kp*(Q621+R621*OnebyTi+Td*(Q621-Q620))</f>
        <v>55.110155971941417</v>
      </c>
      <c r="N621" s="25">
        <f t="shared" ca="1" si="266"/>
        <v>-109.12997554913379</v>
      </c>
      <c r="O621" s="25">
        <f t="shared" ca="1" si="250"/>
        <v>-75.238512094661601</v>
      </c>
      <c r="P621" s="25">
        <f t="shared" ca="1" si="267"/>
        <v>-16.083415522011364</v>
      </c>
      <c r="Q621" s="25">
        <f t="shared" ca="1" si="251"/>
        <v>17.083415522011364</v>
      </c>
      <c r="R621" s="25">
        <f t="shared" ca="1" si="252"/>
        <v>-57.256280758763438</v>
      </c>
      <c r="S621" s="25">
        <f t="shared" ca="1" si="253"/>
        <v>393.47479701962914</v>
      </c>
      <c r="T621" s="25">
        <f t="shared" ca="1" si="254"/>
        <v>6218.7822361508734</v>
      </c>
      <c r="U621" s="25">
        <f t="shared" ca="1" si="255"/>
        <v>383.33644931480836</v>
      </c>
      <c r="W621" s="25">
        <f ca="1">Kp*(AB621+AC621*OnebyTi+Td*(AB621-AB620))</f>
        <v>37.307394777323523</v>
      </c>
      <c r="X621" s="25">
        <f t="shared" ca="1" si="268"/>
        <v>41.082783432625178</v>
      </c>
      <c r="Y621" s="25">
        <f t="shared" ca="1" si="269"/>
        <v>33.259736538272335</v>
      </c>
      <c r="Z621" s="25">
        <f t="shared" ca="1" si="270"/>
        <v>15.656183039464757</v>
      </c>
      <c r="AA621" s="25">
        <f t="shared" ca="1" si="271"/>
        <v>0.71289193222468616</v>
      </c>
      <c r="AB621" s="25">
        <f t="shared" ca="1" si="256"/>
        <v>0.28710806777531384</v>
      </c>
      <c r="AC621" s="25">
        <f t="shared" ca="1" si="257"/>
        <v>37.367197503405521</v>
      </c>
      <c r="AD621" s="25">
        <f t="shared" ca="1" si="258"/>
        <v>199.20508669879555</v>
      </c>
      <c r="AE621" s="25">
        <f t="shared" ca="1" si="259"/>
        <v>1314.3773431211821</v>
      </c>
      <c r="AF621" s="25">
        <f t="shared" ca="1" si="260"/>
        <v>388882.45351177995</v>
      </c>
      <c r="AH621" s="25">
        <f t="shared" ca="1" si="261"/>
        <v>0.3333331739718316</v>
      </c>
      <c r="AI621" s="25">
        <f t="shared" ca="1" si="262"/>
        <v>1.0000010367480785</v>
      </c>
    </row>
    <row r="622" spans="1:35">
      <c r="A622" s="25">
        <v>60.999999999999602</v>
      </c>
      <c r="B622" s="25">
        <f t="shared" si="263"/>
        <v>1</v>
      </c>
      <c r="C622" s="25">
        <f t="shared" si="264"/>
        <v>0</v>
      </c>
      <c r="E622" s="25">
        <f ca="1">Kp*(G622+H622*OnebyTi+Td*(G622-G621))</f>
        <v>0.3333331766155509</v>
      </c>
      <c r="F622" s="25">
        <f t="shared" ca="1" si="265"/>
        <v>1.000001019548906</v>
      </c>
      <c r="G622" s="25">
        <f t="shared" ca="1" si="245"/>
        <v>-1.0195489059672269E-6</v>
      </c>
      <c r="H622" s="25">
        <f t="shared" ca="1" si="246"/>
        <v>0.33064250548253199</v>
      </c>
      <c r="I622" s="25">
        <f t="shared" ca="1" si="247"/>
        <v>1.7274280700783808</v>
      </c>
      <c r="J622" s="25">
        <f t="shared" ca="1" si="248"/>
        <v>0.97603455499853808</v>
      </c>
      <c r="K622" s="25">
        <f t="shared" ca="1" si="249"/>
        <v>3.3471409877149374</v>
      </c>
      <c r="M622" s="25">
        <f ca="1">Kp*(Q622+R622*OnebyTi+Td*(Q622-Q621))</f>
        <v>71.89866655521169</v>
      </c>
      <c r="N622" s="25">
        <f t="shared" ca="1" si="266"/>
        <v>-103.79330302185538</v>
      </c>
      <c r="O622" s="25">
        <f t="shared" ca="1" si="250"/>
        <v>-76.621641117604426</v>
      </c>
      <c r="P622" s="25">
        <f t="shared" ca="1" si="267"/>
        <v>-18.497567127902581</v>
      </c>
      <c r="Q622" s="25">
        <f t="shared" ca="1" si="251"/>
        <v>19.497567127902581</v>
      </c>
      <c r="R622" s="25">
        <f t="shared" ca="1" si="252"/>
        <v>-55.306524045973177</v>
      </c>
      <c r="S622" s="25">
        <f t="shared" ca="1" si="253"/>
        <v>395.42455373241938</v>
      </c>
      <c r="T622" s="25">
        <f t="shared" ca="1" si="254"/>
        <v>6256.7977485415804</v>
      </c>
      <c r="U622" s="25">
        <f t="shared" ca="1" si="255"/>
        <v>385.239479240332</v>
      </c>
      <c r="W622" s="25">
        <f ca="1">Kp*(AB622+AC622*OnebyTi+Td*(AB622-AB621))</f>
        <v>32.73595470655151</v>
      </c>
      <c r="X622" s="25">
        <f t="shared" ca="1" si="268"/>
        <v>40.170854309704993</v>
      </c>
      <c r="Y622" s="25">
        <f t="shared" ca="1" si="269"/>
        <v>33.641271037467824</v>
      </c>
      <c r="Z622" s="25">
        <f t="shared" ca="1" si="270"/>
        <v>16.514718474434073</v>
      </c>
      <c r="AA622" s="25">
        <f t="shared" ca="1" si="271"/>
        <v>1.441684839378147</v>
      </c>
      <c r="AB622" s="25">
        <f t="shared" ca="1" si="256"/>
        <v>-0.44168483937814695</v>
      </c>
      <c r="AC622" s="25">
        <f t="shared" ca="1" si="257"/>
        <v>37.323029019467704</v>
      </c>
      <c r="AD622" s="25">
        <f t="shared" ca="1" si="258"/>
        <v>199.24925518273338</v>
      </c>
      <c r="AE622" s="25">
        <f t="shared" ca="1" si="259"/>
        <v>1314.3968516709158</v>
      </c>
      <c r="AF622" s="25">
        <f t="shared" ca="1" si="260"/>
        <v>389158.8067826386</v>
      </c>
      <c r="AH622" s="25">
        <f t="shared" ca="1" si="261"/>
        <v>0.3333331766155509</v>
      </c>
      <c r="AI622" s="25">
        <f t="shared" ca="1" si="262"/>
        <v>1.000001019548906</v>
      </c>
    </row>
    <row r="623" spans="1:35">
      <c r="A623" s="25">
        <v>61.099999999999604</v>
      </c>
      <c r="B623" s="25">
        <f t="shared" si="263"/>
        <v>1</v>
      </c>
      <c r="C623" s="25">
        <f t="shared" si="264"/>
        <v>0</v>
      </c>
      <c r="E623" s="25">
        <f ca="1">Kp*(G623+H623*OnebyTi+Td*(G623-G622))</f>
        <v>0.33333317921541555</v>
      </c>
      <c r="F623" s="25">
        <f t="shared" ca="1" si="265"/>
        <v>1.0000010026350594</v>
      </c>
      <c r="G623" s="25">
        <f t="shared" ca="1" si="245"/>
        <v>-1.0026350594216638E-6</v>
      </c>
      <c r="H623" s="25">
        <f t="shared" ca="1" si="246"/>
        <v>0.33064240521902605</v>
      </c>
      <c r="I623" s="25">
        <f t="shared" ca="1" si="247"/>
        <v>1.7274281703418868</v>
      </c>
      <c r="J623" s="25">
        <f t="shared" ca="1" si="248"/>
        <v>0.97603455499863856</v>
      </c>
      <c r="K623" s="25">
        <f t="shared" ca="1" si="249"/>
        <v>3.3471471138151503</v>
      </c>
      <c r="M623" s="25">
        <f ca="1">Kp*(Q623+R623*OnebyTi+Td*(Q623-Q622))</f>
        <v>88.638076566100153</v>
      </c>
      <c r="N623" s="25">
        <f t="shared" ca="1" si="266"/>
        <v>-97.992947004839095</v>
      </c>
      <c r="O623" s="25">
        <f t="shared" ca="1" si="250"/>
        <v>-77.730531391163851</v>
      </c>
      <c r="P623" s="25">
        <f t="shared" ca="1" si="267"/>
        <v>-20.869642142450935</v>
      </c>
      <c r="Q623" s="25">
        <f t="shared" ca="1" si="251"/>
        <v>21.869642142450935</v>
      </c>
      <c r="R623" s="25">
        <f t="shared" ca="1" si="252"/>
        <v>-53.119559831728083</v>
      </c>
      <c r="S623" s="25">
        <f t="shared" ca="1" si="253"/>
        <v>397.61151794666449</v>
      </c>
      <c r="T623" s="25">
        <f t="shared" ca="1" si="254"/>
        <v>6304.6258732854667</v>
      </c>
      <c r="U623" s="25">
        <f t="shared" ca="1" si="255"/>
        <v>387.37403188398065</v>
      </c>
      <c r="W623" s="25">
        <f ca="1">Kp*(AB623+AC623*OnebyTi+Td*(AB623-AB622))</f>
        <v>28.055499207072256</v>
      </c>
      <c r="X623" s="25">
        <f t="shared" ca="1" si="268"/>
        <v>39.169629437056955</v>
      </c>
      <c r="Y623" s="25">
        <f t="shared" ca="1" si="269"/>
        <v>33.959722571425338</v>
      </c>
      <c r="Z623" s="25">
        <f t="shared" ca="1" si="270"/>
        <v>17.349990299251999</v>
      </c>
      <c r="AA623" s="25">
        <f t="shared" ca="1" si="271"/>
        <v>2.176805364279919</v>
      </c>
      <c r="AB623" s="25">
        <f t="shared" ca="1" si="256"/>
        <v>-1.176805364279919</v>
      </c>
      <c r="AC623" s="25">
        <f t="shared" ca="1" si="257"/>
        <v>37.205348483039714</v>
      </c>
      <c r="AD623" s="25">
        <f t="shared" ca="1" si="258"/>
        <v>199.36693571916138</v>
      </c>
      <c r="AE623" s="25">
        <f t="shared" ca="1" si="259"/>
        <v>1314.5353387574555</v>
      </c>
      <c r="AF623" s="25">
        <f t="shared" ca="1" si="260"/>
        <v>389900.7385373846</v>
      </c>
      <c r="AH623" s="25">
        <f t="shared" ca="1" si="261"/>
        <v>0.33333317921541555</v>
      </c>
      <c r="AI623" s="25">
        <f t="shared" ca="1" si="262"/>
        <v>1.0000010026350594</v>
      </c>
    </row>
    <row r="624" spans="1:35">
      <c r="A624" s="25">
        <v>61.199999999999598</v>
      </c>
      <c r="B624" s="25">
        <f t="shared" si="263"/>
        <v>1</v>
      </c>
      <c r="C624" s="25">
        <f t="shared" si="264"/>
        <v>0</v>
      </c>
      <c r="E624" s="25">
        <f ca="1">Kp*(G624+H624*OnebyTi+Td*(G624-G623))</f>
        <v>0.3333331817721511</v>
      </c>
      <c r="F624" s="25">
        <f t="shared" ca="1" si="265"/>
        <v>1.0000009860018055</v>
      </c>
      <c r="G624" s="25">
        <f t="shared" ca="1" si="245"/>
        <v>-9.8600180553631844E-7</v>
      </c>
      <c r="H624" s="25">
        <f t="shared" ca="1" si="246"/>
        <v>0.33064230661884547</v>
      </c>
      <c r="I624" s="25">
        <f t="shared" ca="1" si="247"/>
        <v>1.7274282689420672</v>
      </c>
      <c r="J624" s="25">
        <f t="shared" ca="1" si="248"/>
        <v>0.97603455499873581</v>
      </c>
      <c r="K624" s="25">
        <f t="shared" ca="1" si="249"/>
        <v>3.3471531481462002</v>
      </c>
      <c r="M624" s="25">
        <f ca="1">Kp*(Q624+R624*OnebyTi+Td*(Q624-Q623))</f>
        <v>105.26473931429699</v>
      </c>
      <c r="N624" s="25">
        <f t="shared" ca="1" si="266"/>
        <v>-91.744726254081158</v>
      </c>
      <c r="O624" s="25">
        <f t="shared" ca="1" si="250"/>
        <v>-78.557451572638215</v>
      </c>
      <c r="P624" s="25">
        <f t="shared" ca="1" si="267"/>
        <v>-23.190165901948077</v>
      </c>
      <c r="Q624" s="25">
        <f t="shared" ca="1" si="251"/>
        <v>24.190165901948077</v>
      </c>
      <c r="R624" s="25">
        <f t="shared" ca="1" si="252"/>
        <v>-50.700543241533275</v>
      </c>
      <c r="S624" s="25">
        <f t="shared" ca="1" si="253"/>
        <v>400.03053453685931</v>
      </c>
      <c r="T624" s="25">
        <f t="shared" ca="1" si="254"/>
        <v>6363.1422859218437</v>
      </c>
      <c r="U624" s="25">
        <f t="shared" ca="1" si="255"/>
        <v>389.73507566512598</v>
      </c>
      <c r="W624" s="25">
        <f ca="1">Kp*(AB624+AC624*OnebyTi+Td*(AB624-AB623))</f>
        <v>23.274534853470378</v>
      </c>
      <c r="X624" s="25">
        <f t="shared" ca="1" si="268"/>
        <v>38.08027377266712</v>
      </c>
      <c r="Y624" s="25">
        <f t="shared" ca="1" si="269"/>
        <v>34.213812727559876</v>
      </c>
      <c r="Z624" s="25">
        <f t="shared" ca="1" si="270"/>
        <v>18.160056501054957</v>
      </c>
      <c r="AA624" s="25">
        <f t="shared" ca="1" si="271"/>
        <v>2.9168103257156037</v>
      </c>
      <c r="AB624" s="25">
        <f t="shared" ca="1" si="256"/>
        <v>-1.9168103257156037</v>
      </c>
      <c r="AC624" s="25">
        <f t="shared" ca="1" si="257"/>
        <v>37.013667450468155</v>
      </c>
      <c r="AD624" s="25">
        <f t="shared" ca="1" si="258"/>
        <v>199.55861675173293</v>
      </c>
      <c r="AE624" s="25">
        <f t="shared" ca="1" si="259"/>
        <v>1314.9027549399325</v>
      </c>
      <c r="AF624" s="25">
        <f t="shared" ca="1" si="260"/>
        <v>391120.43222114985</v>
      </c>
      <c r="AH624" s="25">
        <f t="shared" ca="1" si="261"/>
        <v>0.3333331817721511</v>
      </c>
      <c r="AI624" s="25">
        <f t="shared" ca="1" si="262"/>
        <v>1.0000009860018055</v>
      </c>
    </row>
    <row r="625" spans="1:35">
      <c r="A625" s="25">
        <v>61.299999999999599</v>
      </c>
      <c r="B625" s="25">
        <f t="shared" si="263"/>
        <v>1</v>
      </c>
      <c r="C625" s="25">
        <f t="shared" si="264"/>
        <v>0</v>
      </c>
      <c r="E625" s="25">
        <f ca="1">Kp*(G625+H625*OnebyTi+Td*(G625-G624))</f>
        <v>0.33333318428647352</v>
      </c>
      <c r="F625" s="25">
        <f t="shared" ca="1" si="265"/>
        <v>1.0000009696444894</v>
      </c>
      <c r="G625" s="25">
        <f t="shared" ca="1" si="245"/>
        <v>-9.6964448936809333E-7</v>
      </c>
      <c r="H625" s="25">
        <f t="shared" ca="1" si="246"/>
        <v>0.33064220965439656</v>
      </c>
      <c r="I625" s="25">
        <f t="shared" ca="1" si="247"/>
        <v>1.7274283659065162</v>
      </c>
      <c r="J625" s="25">
        <f t="shared" ca="1" si="248"/>
        <v>0.97603455499882985</v>
      </c>
      <c r="K625" s="25">
        <f t="shared" ca="1" si="249"/>
        <v>3.3471590920669199</v>
      </c>
      <c r="M625" s="25">
        <f ca="1">Kp*(Q625+R625*OnebyTi+Td*(Q625-Q624))</f>
        <v>121.71460691103127</v>
      </c>
      <c r="N625" s="25">
        <f t="shared" ca="1" si="266"/>
        <v>-85.06635055303137</v>
      </c>
      <c r="O625" s="25">
        <f t="shared" ca="1" si="250"/>
        <v>-79.09563141163882</v>
      </c>
      <c r="P625" s="25">
        <f t="shared" ca="1" si="267"/>
        <v>-25.449734888562375</v>
      </c>
      <c r="Q625" s="25">
        <f t="shared" ca="1" si="251"/>
        <v>26.449734888562375</v>
      </c>
      <c r="R625" s="25">
        <f t="shared" ca="1" si="252"/>
        <v>-48.055569752677037</v>
      </c>
      <c r="S625" s="25">
        <f t="shared" ca="1" si="253"/>
        <v>402.67550802571554</v>
      </c>
      <c r="T625" s="25">
        <f t="shared" ca="1" si="254"/>
        <v>6433.1011334893674</v>
      </c>
      <c r="U625" s="25">
        <f t="shared" ca="1" si="255"/>
        <v>392.3166611873055</v>
      </c>
      <c r="W625" s="25">
        <f ca="1">Kp*(AB625+AC625*OnebyTi+Td*(AB625-AB624))</f>
        <v>18.401858542320113</v>
      </c>
      <c r="X625" s="25">
        <f t="shared" ca="1" si="268"/>
        <v>36.904144381172941</v>
      </c>
      <c r="Y625" s="25">
        <f t="shared" ca="1" si="269"/>
        <v>34.402382257875331</v>
      </c>
      <c r="Z625" s="25">
        <f t="shared" ca="1" si="270"/>
        <v>18.943007431146846</v>
      </c>
      <c r="AA625" s="25">
        <f t="shared" ca="1" si="271"/>
        <v>3.6602322141641941</v>
      </c>
      <c r="AB625" s="25">
        <f t="shared" ca="1" si="256"/>
        <v>-2.6602322141641941</v>
      </c>
      <c r="AC625" s="25">
        <f t="shared" ca="1" si="257"/>
        <v>36.747644229051737</v>
      </c>
      <c r="AD625" s="25">
        <f t="shared" ca="1" si="258"/>
        <v>199.82463997314935</v>
      </c>
      <c r="AE625" s="25">
        <f t="shared" ca="1" si="259"/>
        <v>1315.6104384832602</v>
      </c>
      <c r="AF625" s="25">
        <f t="shared" ca="1" si="260"/>
        <v>392831.78650837834</v>
      </c>
      <c r="AH625" s="25">
        <f t="shared" ca="1" si="261"/>
        <v>0.33333318428647352</v>
      </c>
      <c r="AI625" s="25">
        <f t="shared" ca="1" si="262"/>
        <v>1.0000009696444894</v>
      </c>
    </row>
    <row r="626" spans="1:35">
      <c r="A626" s="25">
        <v>61.399999999999601</v>
      </c>
      <c r="B626" s="25">
        <f t="shared" si="263"/>
        <v>1</v>
      </c>
      <c r="C626" s="25">
        <f t="shared" si="264"/>
        <v>0</v>
      </c>
      <c r="E626" s="25">
        <f ca="1">Kp*(G626+H626*OnebyTi+Td*(G626-G625))</f>
        <v>0.33333318675908846</v>
      </c>
      <c r="F626" s="25">
        <f t="shared" ca="1" si="265"/>
        <v>1.000000953558533</v>
      </c>
      <c r="G626" s="25">
        <f t="shared" ca="1" si="245"/>
        <v>-9.5355853302336868E-7</v>
      </c>
      <c r="H626" s="25">
        <f t="shared" ca="1" si="246"/>
        <v>0.33064211429854323</v>
      </c>
      <c r="I626" s="25">
        <f t="shared" ca="1" si="247"/>
        <v>1.7274284612623694</v>
      </c>
      <c r="J626" s="25">
        <f t="shared" ca="1" si="248"/>
        <v>0.97603455499892078</v>
      </c>
      <c r="K626" s="25">
        <f t="shared" ca="1" si="249"/>
        <v>3.3471649469163127</v>
      </c>
      <c r="M626" s="25">
        <f ca="1">Kp*(Q626+R626*OnebyTi+Td*(Q626-Q625))</f>
        <v>137.92346615125504</v>
      </c>
      <c r="N626" s="25">
        <f t="shared" ca="1" si="266"/>
        <v>-77.977378579753463</v>
      </c>
      <c r="O626" s="25">
        <f t="shared" ca="1" si="250"/>
        <v>-79.33929970124791</v>
      </c>
      <c r="P626" s="25">
        <f t="shared" ca="1" si="267"/>
        <v>-27.63905304953612</v>
      </c>
      <c r="Q626" s="25">
        <f t="shared" ca="1" si="251"/>
        <v>28.63905304953612</v>
      </c>
      <c r="R626" s="25">
        <f t="shared" ca="1" si="252"/>
        <v>-45.191664447723426</v>
      </c>
      <c r="S626" s="25">
        <f t="shared" ca="1" si="253"/>
        <v>405.53941333066916</v>
      </c>
      <c r="T626" s="25">
        <f t="shared" ca="1" si="254"/>
        <v>6515.1206694467819</v>
      </c>
      <c r="U626" s="25">
        <f t="shared" ca="1" si="255"/>
        <v>395.11193172718492</v>
      </c>
      <c r="W626" s="25">
        <f ca="1">Kp*(AB626+AC626*OnebyTi+Td*(AB626-AB625))</f>
        <v>13.446542351892791</v>
      </c>
      <c r="X626" s="25">
        <f t="shared" ca="1" si="268"/>
        <v>35.642789560213636</v>
      </c>
      <c r="Y626" s="25">
        <f t="shared" ca="1" si="269"/>
        <v>34.524394636390873</v>
      </c>
      <c r="Z626" s="25">
        <f t="shared" ca="1" si="270"/>
        <v>19.696970038305569</v>
      </c>
      <c r="AA626" s="25">
        <f t="shared" ca="1" si="271"/>
        <v>4.4055819567226635</v>
      </c>
      <c r="AB626" s="25">
        <f t="shared" ca="1" si="256"/>
        <v>-3.4055819567226635</v>
      </c>
      <c r="AC626" s="25">
        <f t="shared" ca="1" si="257"/>
        <v>36.407086033379471</v>
      </c>
      <c r="AD626" s="25">
        <f t="shared" ca="1" si="258"/>
        <v>200.1651981688216</v>
      </c>
      <c r="AE626" s="25">
        <f t="shared" ca="1" si="259"/>
        <v>1316.7702373296556</v>
      </c>
      <c r="AF626" s="25">
        <f t="shared" ca="1" si="260"/>
        <v>395050.56424815225</v>
      </c>
      <c r="AH626" s="25">
        <f t="shared" ca="1" si="261"/>
        <v>0.33333318675908846</v>
      </c>
      <c r="AI626" s="25">
        <f t="shared" ca="1" si="262"/>
        <v>1.000000953558533</v>
      </c>
    </row>
    <row r="627" spans="1:35">
      <c r="A627" s="25">
        <v>61.499999999999602</v>
      </c>
      <c r="B627" s="25">
        <f t="shared" si="263"/>
        <v>1</v>
      </c>
      <c r="C627" s="25">
        <f t="shared" si="264"/>
        <v>0</v>
      </c>
      <c r="E627" s="25">
        <f ca="1">Kp*(G627+H627*OnebyTi+Td*(G627-G626))</f>
        <v>0.33333318919068711</v>
      </c>
      <c r="F627" s="25">
        <f t="shared" ca="1" si="265"/>
        <v>1.0000009377394348</v>
      </c>
      <c r="G627" s="25">
        <f t="shared" ca="1" si="245"/>
        <v>-9.3773943476982424E-7</v>
      </c>
      <c r="H627" s="25">
        <f t="shared" ca="1" si="246"/>
        <v>0.33064202052459973</v>
      </c>
      <c r="I627" s="25">
        <f t="shared" ca="1" si="247"/>
        <v>1.7274285550363129</v>
      </c>
      <c r="J627" s="25">
        <f t="shared" ca="1" si="248"/>
        <v>0.97603455499900871</v>
      </c>
      <c r="K627" s="25">
        <f t="shared" ca="1" si="249"/>
        <v>3.3471707140138367</v>
      </c>
      <c r="M627" s="25">
        <f ca="1">Kp*(Q627+R627*OnebyTi+Td*(Q627-Q626))</f>
        <v>153.82717807786403</v>
      </c>
      <c r="N627" s="25">
        <f t="shared" ca="1" si="266"/>
        <v>-70.499168268025954</v>
      </c>
      <c r="O627" s="25">
        <f t="shared" ca="1" si="250"/>
        <v>-79.28371896090519</v>
      </c>
      <c r="P627" s="25">
        <f t="shared" ca="1" si="267"/>
        <v>-29.748968182983941</v>
      </c>
      <c r="Q627" s="25">
        <f t="shared" ca="1" si="251"/>
        <v>30.748968182983941</v>
      </c>
      <c r="R627" s="25">
        <f t="shared" ca="1" si="252"/>
        <v>-42.116767629425034</v>
      </c>
      <c r="S627" s="25">
        <f t="shared" ca="1" si="253"/>
        <v>408.61431014896755</v>
      </c>
      <c r="T627" s="25">
        <f t="shared" ca="1" si="254"/>
        <v>6609.6705738785977</v>
      </c>
      <c r="U627" s="25">
        <f t="shared" ca="1" si="255"/>
        <v>398.11313727490068</v>
      </c>
      <c r="W627" s="25">
        <f ca="1">Kp*(AB627+AC627*OnebyTi+Td*(AB627-AB626))</f>
        <v>8.417917687873274</v>
      </c>
      <c r="X627" s="25">
        <f t="shared" ca="1" si="268"/>
        <v>34.297947566348476</v>
      </c>
      <c r="Y627" s="25">
        <f t="shared" ca="1" si="269"/>
        <v>34.578939400461188</v>
      </c>
      <c r="Z627" s="25">
        <f t="shared" ca="1" si="270"/>
        <v>20.420112069126457</v>
      </c>
      <c r="AA627" s="25">
        <f t="shared" ca="1" si="271"/>
        <v>5.1513517536443842</v>
      </c>
      <c r="AB627" s="25">
        <f t="shared" ca="1" si="256"/>
        <v>-4.1513517536443842</v>
      </c>
      <c r="AC627" s="25">
        <f t="shared" ca="1" si="257"/>
        <v>35.991950858015031</v>
      </c>
      <c r="AD627" s="25">
        <f t="shared" ca="1" si="258"/>
        <v>200.58033334418604</v>
      </c>
      <c r="AE627" s="25">
        <f t="shared" ca="1" si="259"/>
        <v>1318.4936094679042</v>
      </c>
      <c r="AF627" s="25">
        <f t="shared" ca="1" si="260"/>
        <v>397794.47100094054</v>
      </c>
      <c r="AH627" s="25">
        <f t="shared" ca="1" si="261"/>
        <v>0.33333318919068711</v>
      </c>
      <c r="AI627" s="25">
        <f t="shared" ca="1" si="262"/>
        <v>1.0000009377394348</v>
      </c>
    </row>
    <row r="628" spans="1:35">
      <c r="A628" s="25">
        <v>61.599999999999604</v>
      </c>
      <c r="B628" s="25">
        <f t="shared" si="263"/>
        <v>1</v>
      </c>
      <c r="C628" s="25">
        <f t="shared" si="264"/>
        <v>0</v>
      </c>
      <c r="E628" s="25">
        <f ca="1">Kp*(G628+H628*OnebyTi+Td*(G628-G627))</f>
        <v>0.33333319158194868</v>
      </c>
      <c r="F628" s="25">
        <f t="shared" ca="1" si="265"/>
        <v>1.0000009221827677</v>
      </c>
      <c r="G628" s="25">
        <f t="shared" ca="1" si="245"/>
        <v>-9.2218276770417162E-7</v>
      </c>
      <c r="H628" s="25">
        <f t="shared" ca="1" si="246"/>
        <v>0.33064192830632294</v>
      </c>
      <c r="I628" s="25">
        <f t="shared" ca="1" si="247"/>
        <v>1.7274286472545897</v>
      </c>
      <c r="J628" s="25">
        <f t="shared" ca="1" si="248"/>
        <v>0.97603455499909375</v>
      </c>
      <c r="K628" s="25">
        <f t="shared" ca="1" si="249"/>
        <v>3.347176394659686</v>
      </c>
      <c r="M628" s="25">
        <f ca="1">Kp*(Q628+R628*OnebyTi+Td*(Q628-Q627))</f>
        <v>169.36192037395918</v>
      </c>
      <c r="N628" s="25">
        <f t="shared" ca="1" si="266"/>
        <v>-62.654819751866562</v>
      </c>
      <c r="O628" s="25">
        <f t="shared" ca="1" si="250"/>
        <v>-78.925216678076495</v>
      </c>
      <c r="P628" s="25">
        <f t="shared" ca="1" si="267"/>
        <v>-31.77050825419445</v>
      </c>
      <c r="Q628" s="25">
        <f t="shared" ca="1" si="251"/>
        <v>32.770508254194453</v>
      </c>
      <c r="R628" s="25">
        <f t="shared" ca="1" si="252"/>
        <v>-38.83971680400559</v>
      </c>
      <c r="S628" s="25">
        <f t="shared" ca="1" si="253"/>
        <v>411.891360974387</v>
      </c>
      <c r="T628" s="25">
        <f t="shared" ca="1" si="254"/>
        <v>6717.0611950024204</v>
      </c>
      <c r="U628" s="25">
        <f t="shared" ca="1" si="255"/>
        <v>401.31165211899838</v>
      </c>
      <c r="W628" s="25">
        <f ca="1">Kp*(AB628+AC628*OnebyTi+Td*(AB628-AB627))</f>
        <v>3.3255587404789235</v>
      </c>
      <c r="X628" s="25">
        <f t="shared" ca="1" si="268"/>
        <v>32.871544939179245</v>
      </c>
      <c r="Y628" s="25">
        <f t="shared" ca="1" si="269"/>
        <v>34.565235267000908</v>
      </c>
      <c r="Z628" s="25">
        <f t="shared" ca="1" si="270"/>
        <v>21.110646226470671</v>
      </c>
      <c r="AA628" s="25">
        <f t="shared" ca="1" si="271"/>
        <v>5.896017981391104</v>
      </c>
      <c r="AB628" s="25">
        <f t="shared" ca="1" si="256"/>
        <v>-4.896017981391104</v>
      </c>
      <c r="AC628" s="25">
        <f t="shared" ca="1" si="257"/>
        <v>35.502349059875918</v>
      </c>
      <c r="AD628" s="25">
        <f t="shared" ca="1" si="258"/>
        <v>201.06993514232516</v>
      </c>
      <c r="AE628" s="25">
        <f t="shared" ca="1" si="259"/>
        <v>1320.8907086753147</v>
      </c>
      <c r="AF628" s="25">
        <f t="shared" ca="1" si="260"/>
        <v>401083.15624022414</v>
      </c>
      <c r="AH628" s="25">
        <f t="shared" ca="1" si="261"/>
        <v>0.33333319158194868</v>
      </c>
      <c r="AI628" s="25">
        <f t="shared" ca="1" si="262"/>
        <v>1.0000009221827677</v>
      </c>
    </row>
    <row r="629" spans="1:35">
      <c r="A629" s="25">
        <v>61.699999999999598</v>
      </c>
      <c r="B629" s="25">
        <f t="shared" si="263"/>
        <v>1</v>
      </c>
      <c r="C629" s="25">
        <f t="shared" si="264"/>
        <v>0</v>
      </c>
      <c r="E629" s="25">
        <f ca="1">Kp*(G629+H629*OnebyTi+Td*(G629-G628))</f>
        <v>0.33333319393354294</v>
      </c>
      <c r="F629" s="25">
        <f t="shared" ca="1" si="265"/>
        <v>1.0000009068841782</v>
      </c>
      <c r="G629" s="25">
        <f t="shared" ca="1" si="245"/>
        <v>-9.0688417819784206E-7</v>
      </c>
      <c r="H629" s="25">
        <f t="shared" ca="1" si="246"/>
        <v>0.33064183761790511</v>
      </c>
      <c r="I629" s="25">
        <f t="shared" ca="1" si="247"/>
        <v>1.7274287379430076</v>
      </c>
      <c r="J629" s="25">
        <f t="shared" ca="1" si="248"/>
        <v>0.97603455499917602</v>
      </c>
      <c r="K629" s="25">
        <f t="shared" ca="1" si="249"/>
        <v>3.3471819901350655</v>
      </c>
      <c r="M629" s="25">
        <f ca="1">Kp*(Q629+R629*OnebyTi+Td*(Q629-Q628))</f>
        <v>184.46443170743083</v>
      </c>
      <c r="N629" s="25">
        <f t="shared" ca="1" si="266"/>
        <v>-54.469111012041665</v>
      </c>
      <c r="O629" s="25">
        <f t="shared" ca="1" si="250"/>
        <v>-78.261212946468049</v>
      </c>
      <c r="P629" s="25">
        <f t="shared" ca="1" si="267"/>
        <v>-33.69491750483337</v>
      </c>
      <c r="Q629" s="25">
        <f t="shared" ca="1" si="251"/>
        <v>34.69491750483337</v>
      </c>
      <c r="R629" s="25">
        <f t="shared" ca="1" si="252"/>
        <v>-35.370225053522255</v>
      </c>
      <c r="S629" s="25">
        <f t="shared" ca="1" si="253"/>
        <v>415.36085272487031</v>
      </c>
      <c r="T629" s="25">
        <f t="shared" ca="1" si="254"/>
        <v>6837.4349250691394</v>
      </c>
      <c r="U629" s="25">
        <f t="shared" ca="1" si="255"/>
        <v>404.69799595575472</v>
      </c>
      <c r="W629" s="25">
        <f ca="1">Kp*(AB629+AC629*OnebyTi+Td*(AB629-AB628))</f>
        <v>-1.8207347199624553</v>
      </c>
      <c r="X629" s="25">
        <f t="shared" ca="1" si="268"/>
        <v>31.365694423122733</v>
      </c>
      <c r="Y629" s="25">
        <f t="shared" ca="1" si="269"/>
        <v>34.482633014995471</v>
      </c>
      <c r="Z629" s="25">
        <f t="shared" ca="1" si="270"/>
        <v>21.766834277083717</v>
      </c>
      <c r="AA629" s="25">
        <f t="shared" ca="1" si="271"/>
        <v>6.6380441569113255</v>
      </c>
      <c r="AB629" s="25">
        <f t="shared" ca="1" si="256"/>
        <v>-5.6380441569113255</v>
      </c>
      <c r="AC629" s="25">
        <f t="shared" ca="1" si="257"/>
        <v>34.938544644184788</v>
      </c>
      <c r="AD629" s="25">
        <f t="shared" ca="1" si="258"/>
        <v>201.63373955801629</v>
      </c>
      <c r="AE629" s="25">
        <f t="shared" ca="1" si="259"/>
        <v>1324.069462866843</v>
      </c>
      <c r="AF629" s="25">
        <f t="shared" ca="1" si="260"/>
        <v>404938.1322429789</v>
      </c>
      <c r="AH629" s="25">
        <f t="shared" ca="1" si="261"/>
        <v>0.33333319393354294</v>
      </c>
      <c r="AI629" s="25">
        <f t="shared" ca="1" si="262"/>
        <v>1.0000009068841782</v>
      </c>
    </row>
    <row r="630" spans="1:35">
      <c r="A630" s="25">
        <v>61.799999999999599</v>
      </c>
      <c r="B630" s="25">
        <f t="shared" si="263"/>
        <v>1</v>
      </c>
      <c r="C630" s="25">
        <f t="shared" si="264"/>
        <v>0</v>
      </c>
      <c r="E630" s="25">
        <f ca="1">Kp*(G630+H630*OnebyTi+Td*(G630-G629))</f>
        <v>0.33333319624612867</v>
      </c>
      <c r="F630" s="25">
        <f t="shared" ca="1" si="265"/>
        <v>1.0000008918393848</v>
      </c>
      <c r="G630" s="25">
        <f t="shared" ca="1" si="245"/>
        <v>-8.9183938478676339E-7</v>
      </c>
      <c r="H630" s="25">
        <f t="shared" ca="1" si="246"/>
        <v>0.33064174843396665</v>
      </c>
      <c r="I630" s="25">
        <f t="shared" ca="1" si="247"/>
        <v>1.727428827126946</v>
      </c>
      <c r="J630" s="25">
        <f t="shared" ca="1" si="248"/>
        <v>0.97603455499925551</v>
      </c>
      <c r="K630" s="25">
        <f t="shared" ca="1" si="249"/>
        <v>3.3471875017024635</v>
      </c>
      <c r="M630" s="25">
        <f ca="1">Kp*(Q630+R630*OnebyTi+Td*(Q630-Q629))</f>
        <v>199.07225713343871</v>
      </c>
      <c r="N630" s="25">
        <f t="shared" ca="1" si="266"/>
        <v>-45.968426372130708</v>
      </c>
      <c r="O630" s="25">
        <f t="shared" ca="1" si="250"/>
        <v>-77.290244350009388</v>
      </c>
      <c r="P630" s="25">
        <f t="shared" ca="1" si="267"/>
        <v>-35.513692216441022</v>
      </c>
      <c r="Q630" s="25">
        <f t="shared" ca="1" si="251"/>
        <v>36.513692216441022</v>
      </c>
      <c r="R630" s="25">
        <f t="shared" ca="1" si="252"/>
        <v>-31.718855831878152</v>
      </c>
      <c r="S630" s="25">
        <f t="shared" ca="1" si="253"/>
        <v>419.01222194651439</v>
      </c>
      <c r="T630" s="25">
        <f t="shared" ca="1" si="254"/>
        <v>6970.7598969968376</v>
      </c>
      <c r="U630" s="25">
        <f t="shared" ca="1" si="255"/>
        <v>408.26185848914008</v>
      </c>
      <c r="W630" s="25">
        <f ca="1">Kp*(AB630+AC630*OnebyTi+Td*(AB630-AB629))</f>
        <v>-7.010955180295686</v>
      </c>
      <c r="X630" s="25">
        <f t="shared" ca="1" si="268"/>
        <v>29.782692487097833</v>
      </c>
      <c r="Y630" s="25">
        <f t="shared" ca="1" si="269"/>
        <v>34.330618126073901</v>
      </c>
      <c r="Z630" s="25">
        <f t="shared" ca="1" si="270"/>
        <v>22.386991099464769</v>
      </c>
      <c r="AA630" s="25">
        <f t="shared" ca="1" si="271"/>
        <v>7.3758839576800455</v>
      </c>
      <c r="AB630" s="25">
        <f t="shared" ca="1" si="256"/>
        <v>-6.3758839576800455</v>
      </c>
      <c r="AC630" s="25">
        <f t="shared" ca="1" si="257"/>
        <v>34.300956248416782</v>
      </c>
      <c r="AD630" s="25">
        <f t="shared" ca="1" si="258"/>
        <v>202.27132795378429</v>
      </c>
      <c r="AE630" s="25">
        <f t="shared" ca="1" si="259"/>
        <v>1328.1346524910232</v>
      </c>
      <c r="AF630" s="25">
        <f t="shared" ca="1" si="260"/>
        <v>409382.60786298907</v>
      </c>
      <c r="AH630" s="25">
        <f t="shared" ca="1" si="261"/>
        <v>0.33333319624612867</v>
      </c>
      <c r="AI630" s="25">
        <f t="shared" ca="1" si="262"/>
        <v>1.0000008918393848</v>
      </c>
    </row>
    <row r="631" spans="1:35">
      <c r="A631" s="25">
        <v>61.899999999999601</v>
      </c>
      <c r="B631" s="25">
        <f t="shared" si="263"/>
        <v>1</v>
      </c>
      <c r="C631" s="25">
        <f t="shared" si="264"/>
        <v>0</v>
      </c>
      <c r="E631" s="25">
        <f ca="1">Kp*(G631+H631*OnebyTi+Td*(G631-G630))</f>
        <v>0.33333319852034921</v>
      </c>
      <c r="F631" s="25">
        <f t="shared" ca="1" si="265"/>
        <v>1.0000008770441775</v>
      </c>
      <c r="G631" s="25">
        <f t="shared" ca="1" si="245"/>
        <v>-8.7704417750522623E-7</v>
      </c>
      <c r="H631" s="25">
        <f t="shared" ca="1" si="246"/>
        <v>0.33064166072954893</v>
      </c>
      <c r="I631" s="25">
        <f t="shared" ca="1" si="247"/>
        <v>1.7274289148313637</v>
      </c>
      <c r="J631" s="25">
        <f t="shared" ca="1" si="248"/>
        <v>0.97603455499933245</v>
      </c>
      <c r="K631" s="25">
        <f t="shared" ca="1" si="249"/>
        <v>3.3471929306059223</v>
      </c>
      <c r="M631" s="25">
        <f ca="1">Kp*(Q631+R631*OnebyTi+Td*(Q631-Q630))</f>
        <v>213.12399364477523</v>
      </c>
      <c r="N631" s="25">
        <f t="shared" ca="1" si="266"/>
        <v>-37.180678020545251</v>
      </c>
      <c r="O631" s="25">
        <f t="shared" ca="1" si="250"/>
        <v>-76.011983954003398</v>
      </c>
      <c r="P631" s="25">
        <f t="shared" ca="1" si="267"/>
        <v>-37.218615989120337</v>
      </c>
      <c r="Q631" s="25">
        <f t="shared" ca="1" si="251"/>
        <v>38.218615989120337</v>
      </c>
      <c r="R631" s="25">
        <f t="shared" ca="1" si="252"/>
        <v>-27.896994232966119</v>
      </c>
      <c r="S631" s="25">
        <f t="shared" ca="1" si="253"/>
        <v>422.83408354542644</v>
      </c>
      <c r="T631" s="25">
        <f t="shared" ca="1" si="254"/>
        <v>7116.8261578092224</v>
      </c>
      <c r="U631" s="25">
        <f t="shared" ca="1" si="255"/>
        <v>411.9921274741032</v>
      </c>
      <c r="W631" s="25">
        <f ca="1">Kp*(AB631+AC631*OnebyTi+Td*(AB631-AB630))</f>
        <v>-12.234905824420983</v>
      </c>
      <c r="X631" s="25">
        <f t="shared" ca="1" si="268"/>
        <v>28.125016443218176</v>
      </c>
      <c r="Y631" s="25">
        <f t="shared" ca="1" si="269"/>
        <v>34.108813175333076</v>
      </c>
      <c r="Z631" s="25">
        <f t="shared" ca="1" si="270"/>
        <v>22.96948866310132</v>
      </c>
      <c r="AA631" s="25">
        <f t="shared" ca="1" si="271"/>
        <v>8.1079842918663285</v>
      </c>
      <c r="AB631" s="25">
        <f t="shared" ca="1" si="256"/>
        <v>-7.1079842918663285</v>
      </c>
      <c r="AC631" s="25">
        <f t="shared" ca="1" si="257"/>
        <v>33.59015781923015</v>
      </c>
      <c r="AD631" s="25">
        <f t="shared" ca="1" si="258"/>
        <v>202.98212638297093</v>
      </c>
      <c r="AE631" s="25">
        <f t="shared" ca="1" si="259"/>
        <v>1333.1869965603651</v>
      </c>
      <c r="AF631" s="25">
        <f t="shared" ca="1" si="260"/>
        <v>414441.23671675421</v>
      </c>
      <c r="AH631" s="25">
        <f t="shared" ca="1" si="261"/>
        <v>0.33333319852034921</v>
      </c>
      <c r="AI631" s="25">
        <f t="shared" ca="1" si="262"/>
        <v>1.0000008770441775</v>
      </c>
    </row>
    <row r="632" spans="1:35">
      <c r="A632" s="25">
        <v>61.999999999999503</v>
      </c>
      <c r="B632" s="25">
        <f t="shared" si="263"/>
        <v>1</v>
      </c>
      <c r="C632" s="25">
        <f t="shared" si="264"/>
        <v>0</v>
      </c>
      <c r="E632" s="25">
        <f ca="1">Kp*(G632+H632*OnebyTi+Td*(G632-G631))</f>
        <v>0.33333320075684369</v>
      </c>
      <c r="F632" s="25">
        <f t="shared" ca="1" si="265"/>
        <v>1.0000008624944157</v>
      </c>
      <c r="G632" s="25">
        <f t="shared" ca="1" si="245"/>
        <v>-8.6249441566543794E-7</v>
      </c>
      <c r="H632" s="25">
        <f t="shared" ca="1" si="246"/>
        <v>0.33064157448010734</v>
      </c>
      <c r="I632" s="25">
        <f t="shared" ca="1" si="247"/>
        <v>1.7274290010808053</v>
      </c>
      <c r="J632" s="25">
        <f t="shared" ca="1" si="248"/>
        <v>0.97603455499940683</v>
      </c>
      <c r="K632" s="25">
        <f t="shared" ca="1" si="249"/>
        <v>3.3471982780712994</v>
      </c>
      <c r="M632" s="25">
        <f ca="1">Kp*(Q632+R632*OnebyTi+Td*(Q632-Q631))</f>
        <v>226.55953494774266</v>
      </c>
      <c r="N632" s="25">
        <f t="shared" ca="1" si="266"/>
        <v>-28.135220763441907</v>
      </c>
      <c r="O632" s="25">
        <f t="shared" ca="1" si="250"/>
        <v>-74.427257277697834</v>
      </c>
      <c r="P632" s="25">
        <f t="shared" ca="1" si="267"/>
        <v>-38.801794396332184</v>
      </c>
      <c r="Q632" s="25">
        <f t="shared" ca="1" si="251"/>
        <v>39.801794396332184</v>
      </c>
      <c r="R632" s="25">
        <f t="shared" ca="1" si="252"/>
        <v>-23.9168147933329</v>
      </c>
      <c r="S632" s="25">
        <f t="shared" ca="1" si="253"/>
        <v>426.81426298505966</v>
      </c>
      <c r="T632" s="25">
        <f t="shared" ca="1" si="254"/>
        <v>7275.2444415260125</v>
      </c>
      <c r="U632" s="25">
        <f t="shared" ca="1" si="255"/>
        <v>415.87692014228338</v>
      </c>
      <c r="W632" s="25">
        <f ca="1">Kp*(AB632+AC632*OnebyTi+Td*(AB632-AB631))</f>
        <v>-17.482219543980555</v>
      </c>
      <c r="X632" s="25">
        <f t="shared" ca="1" si="268"/>
        <v>26.395321166413598</v>
      </c>
      <c r="Y632" s="25">
        <f t="shared" ca="1" si="269"/>
        <v>33.816979965037085</v>
      </c>
      <c r="Z632" s="25">
        <f t="shared" ca="1" si="270"/>
        <v>23.512759930236165</v>
      </c>
      <c r="AA632" s="25">
        <f t="shared" ca="1" si="271"/>
        <v>8.8327884128366136</v>
      </c>
      <c r="AB632" s="25">
        <f t="shared" ca="1" si="256"/>
        <v>-7.8327884128366136</v>
      </c>
      <c r="AC632" s="25">
        <f t="shared" ca="1" si="257"/>
        <v>32.806878977946489</v>
      </c>
      <c r="AD632" s="25">
        <f t="shared" ca="1" si="258"/>
        <v>203.76540522425461</v>
      </c>
      <c r="AE632" s="25">
        <f t="shared" ca="1" si="259"/>
        <v>1339.3222539923918</v>
      </c>
      <c r="AF632" s="25">
        <f t="shared" ca="1" si="260"/>
        <v>420139.78175296809</v>
      </c>
      <c r="AH632" s="25">
        <f t="shared" ca="1" si="261"/>
        <v>0.33333320075684369</v>
      </c>
      <c r="AI632" s="25">
        <f t="shared" ca="1" si="262"/>
        <v>1.0000008624944157</v>
      </c>
    </row>
    <row r="633" spans="1:35">
      <c r="A633" s="25">
        <v>62.099999999999497</v>
      </c>
      <c r="B633" s="25">
        <f t="shared" si="263"/>
        <v>1</v>
      </c>
      <c r="C633" s="25">
        <f t="shared" si="264"/>
        <v>0</v>
      </c>
      <c r="E633" s="25">
        <f ca="1">Kp*(G633+H633*OnebyTi+Td*(G633-G632))</f>
        <v>0.33333320295623359</v>
      </c>
      <c r="F633" s="25">
        <f t="shared" ca="1" si="265"/>
        <v>1.0000008481860279</v>
      </c>
      <c r="G633" s="25">
        <f t="shared" ca="1" si="245"/>
        <v>-8.4818602785752262E-7</v>
      </c>
      <c r="H633" s="25">
        <f t="shared" ca="1" si="246"/>
        <v>0.33064148966150453</v>
      </c>
      <c r="I633" s="25">
        <f t="shared" ca="1" si="247"/>
        <v>1.7274290858994081</v>
      </c>
      <c r="J633" s="25">
        <f t="shared" ca="1" si="248"/>
        <v>0.97603455499947878</v>
      </c>
      <c r="K633" s="25">
        <f t="shared" ca="1" si="249"/>
        <v>3.3472035453065323</v>
      </c>
      <c r="M633" s="25">
        <f ca="1">Kp*(Q633+R633*OnebyTi+Td*(Q633-Q632))</f>
        <v>239.32031453212025</v>
      </c>
      <c r="N633" s="25">
        <f t="shared" ca="1" si="266"/>
        <v>-18.862760241606718</v>
      </c>
      <c r="O633" s="25">
        <f t="shared" ca="1" si="250"/>
        <v>-72.538054136027455</v>
      </c>
      <c r="P633" s="25">
        <f t="shared" ca="1" si="267"/>
        <v>-40.255688877258969</v>
      </c>
      <c r="Q633" s="25">
        <f t="shared" ca="1" si="251"/>
        <v>41.255688877258969</v>
      </c>
      <c r="R633" s="25">
        <f t="shared" ca="1" si="252"/>
        <v>-19.791245905607003</v>
      </c>
      <c r="S633" s="25">
        <f t="shared" ca="1" si="253"/>
        <v>430.93983187278553</v>
      </c>
      <c r="T633" s="25">
        <f t="shared" ca="1" si="254"/>
        <v>7445.4476279997316</v>
      </c>
      <c r="U633" s="25">
        <f t="shared" ca="1" si="255"/>
        <v>419.90361793573464</v>
      </c>
      <c r="W633" s="25">
        <f ca="1">Kp*(AB633+AC633*OnebyTi+Td*(AB633-AB632))</f>
        <v>-22.742378486568011</v>
      </c>
      <c r="X633" s="25">
        <f t="shared" ca="1" si="268"/>
        <v>24.596435417740242</v>
      </c>
      <c r="Y633" s="25">
        <f t="shared" ca="1" si="269"/>
        <v>33.455021394268876</v>
      </c>
      <c r="Z633" s="25">
        <f t="shared" ca="1" si="270"/>
        <v>24.01530267140468</v>
      </c>
      <c r="AA633" s="25">
        <f t="shared" ca="1" si="271"/>
        <v>9.5487390720533174</v>
      </c>
      <c r="AB633" s="25">
        <f t="shared" ca="1" si="256"/>
        <v>-8.5487390720533174</v>
      </c>
      <c r="AC633" s="25">
        <f t="shared" ca="1" si="257"/>
        <v>31.952005070741158</v>
      </c>
      <c r="AD633" s="25">
        <f t="shared" ca="1" si="258"/>
        <v>204.62027913145994</v>
      </c>
      <c r="AE633" s="25">
        <f t="shared" ca="1" si="259"/>
        <v>1346.6303479645969</v>
      </c>
      <c r="AF633" s="25">
        <f t="shared" ca="1" si="260"/>
        <v>426504.70065760892</v>
      </c>
      <c r="AH633" s="25">
        <f t="shared" ca="1" si="261"/>
        <v>0.33333320295623359</v>
      </c>
      <c r="AI633" s="25">
        <f t="shared" ca="1" si="262"/>
        <v>1.0000008481860279</v>
      </c>
    </row>
    <row r="634" spans="1:35">
      <c r="A634" s="25">
        <v>62.199999999999498</v>
      </c>
      <c r="B634" s="25">
        <f t="shared" si="263"/>
        <v>1</v>
      </c>
      <c r="C634" s="25">
        <f t="shared" si="264"/>
        <v>0</v>
      </c>
      <c r="E634" s="25">
        <f ca="1">Kp*(G634+H634*OnebyTi+Td*(G634-G633))</f>
        <v>0.3333332051191385</v>
      </c>
      <c r="F634" s="25">
        <f t="shared" ca="1" si="265"/>
        <v>1.0000008341150095</v>
      </c>
      <c r="G634" s="25">
        <f t="shared" ca="1" si="245"/>
        <v>-8.3411500950703044E-7</v>
      </c>
      <c r="H634" s="25">
        <f t="shared" ca="1" si="246"/>
        <v>0.3306414062500036</v>
      </c>
      <c r="I634" s="25">
        <f t="shared" ca="1" si="247"/>
        <v>1.7274291693109092</v>
      </c>
      <c r="J634" s="25">
        <f t="shared" ca="1" si="248"/>
        <v>0.97603455499954839</v>
      </c>
      <c r="K634" s="25">
        <f t="shared" ca="1" si="249"/>
        <v>3.3472087335018914</v>
      </c>
      <c r="M634" s="25">
        <f ca="1">Kp*(Q634+R634*OnebyTi+Td*(Q634-Q633))</f>
        <v>251.34954609814085</v>
      </c>
      <c r="N634" s="25">
        <f t="shared" ca="1" si="266"/>
        <v>-9.3952548720147195</v>
      </c>
      <c r="O634" s="25">
        <f t="shared" ca="1" si="250"/>
        <v>-70.347536252369579</v>
      </c>
      <c r="P634" s="25">
        <f t="shared" ca="1" si="267"/>
        <v>-41.573149729270405</v>
      </c>
      <c r="Q634" s="25">
        <f t="shared" ca="1" si="251"/>
        <v>42.573149729270405</v>
      </c>
      <c r="R634" s="25">
        <f t="shared" ca="1" si="252"/>
        <v>-15.533930932679962</v>
      </c>
      <c r="S634" s="25">
        <f t="shared" ca="1" si="253"/>
        <v>435.19714684571255</v>
      </c>
      <c r="T634" s="25">
        <f t="shared" ca="1" si="254"/>
        <v>7626.6949357868189</v>
      </c>
      <c r="U634" s="25">
        <f t="shared" ca="1" si="255"/>
        <v>424.05890446082839</v>
      </c>
      <c r="W634" s="25">
        <f ca="1">Kp*(AB634+AC634*OnebyTi+Td*(AB634-AB633))</f>
        <v>-28.004734106748234</v>
      </c>
      <c r="X634" s="25">
        <f t="shared" ca="1" si="268"/>
        <v>22.731357774978527</v>
      </c>
      <c r="Y634" s="25">
        <f t="shared" ca="1" si="269"/>
        <v>33.022983058083668</v>
      </c>
      <c r="Z634" s="25">
        <f t="shared" ca="1" si="270"/>
        <v>24.47568318607015</v>
      </c>
      <c r="AA634" s="25">
        <f t="shared" ca="1" si="271"/>
        <v>10.254281704290705</v>
      </c>
      <c r="AB634" s="25">
        <f t="shared" ca="1" si="256"/>
        <v>-9.2542817042907046</v>
      </c>
      <c r="AC634" s="25">
        <f t="shared" ca="1" si="257"/>
        <v>31.026576900312087</v>
      </c>
      <c r="AD634" s="25">
        <f t="shared" ca="1" si="258"/>
        <v>205.545707301889</v>
      </c>
      <c r="AE634" s="25">
        <f t="shared" ca="1" si="259"/>
        <v>1355.194520950834</v>
      </c>
      <c r="AF634" s="25">
        <f t="shared" ca="1" si="260"/>
        <v>433562.65899845475</v>
      </c>
      <c r="AH634" s="25">
        <f t="shared" ca="1" si="261"/>
        <v>0.3333332051191385</v>
      </c>
      <c r="AI634" s="25">
        <f t="shared" ca="1" si="262"/>
        <v>1.0000008341150095</v>
      </c>
    </row>
    <row r="635" spans="1:35">
      <c r="A635" s="25">
        <v>62.2999999999995</v>
      </c>
      <c r="B635" s="25">
        <f t="shared" si="263"/>
        <v>1</v>
      </c>
      <c r="C635" s="25">
        <f t="shared" si="264"/>
        <v>0</v>
      </c>
      <c r="E635" s="25">
        <f ca="1">Kp*(G635+H635*OnebyTi+Td*(G635-G634))</f>
        <v>0.33333320724615967</v>
      </c>
      <c r="F635" s="25">
        <f t="shared" ca="1" si="265"/>
        <v>1.0000008202774231</v>
      </c>
      <c r="G635" s="25">
        <f t="shared" ca="1" si="245"/>
        <v>-8.2027742309698226E-7</v>
      </c>
      <c r="H635" s="25">
        <f t="shared" ca="1" si="246"/>
        <v>0.33064132422226128</v>
      </c>
      <c r="I635" s="25">
        <f t="shared" ca="1" si="247"/>
        <v>1.7274292513386516</v>
      </c>
      <c r="J635" s="25">
        <f t="shared" ca="1" si="248"/>
        <v>0.97603455499961567</v>
      </c>
      <c r="K635" s="25">
        <f t="shared" ca="1" si="249"/>
        <v>3.3472138438302372</v>
      </c>
      <c r="M635" s="25">
        <f ca="1">Kp*(Q635+R635*OnebyTi+Td*(Q635-Q634))</f>
        <v>262.59246040118842</v>
      </c>
      <c r="N635" s="25">
        <f t="shared" ca="1" si="266"/>
        <v>0.23418819822877879</v>
      </c>
      <c r="O635" s="25">
        <f t="shared" ca="1" si="250"/>
        <v>-67.860040558800733</v>
      </c>
      <c r="P635" s="25">
        <f t="shared" ca="1" si="267"/>
        <v>-42.74744806462958</v>
      </c>
      <c r="Q635" s="25">
        <f t="shared" ca="1" si="251"/>
        <v>43.74744806462958</v>
      </c>
      <c r="R635" s="25">
        <f t="shared" ca="1" si="252"/>
        <v>-11.159186126217003</v>
      </c>
      <c r="S635" s="25">
        <f t="shared" ca="1" si="253"/>
        <v>439.57189165217551</v>
      </c>
      <c r="T635" s="25">
        <f t="shared" ca="1" si="254"/>
        <v>7818.0788570035647</v>
      </c>
      <c r="U635" s="25">
        <f t="shared" ca="1" si="255"/>
        <v>428.32880656124132</v>
      </c>
      <c r="W635" s="25">
        <f ca="1">Kp*(AB635+AC635*OnebyTi+Td*(AB635-AB634))</f>
        <v>-33.258527683800963</v>
      </c>
      <c r="X635" s="25">
        <f t="shared" ca="1" si="268"/>
        <v>20.803252174958295</v>
      </c>
      <c r="Y635" s="25">
        <f t="shared" ca="1" si="269"/>
        <v>32.521054570203624</v>
      </c>
      <c r="Z635" s="25">
        <f t="shared" ca="1" si="270"/>
        <v>24.892539919793222</v>
      </c>
      <c r="AA635" s="25">
        <f t="shared" ca="1" si="271"/>
        <v>10.947867638963487</v>
      </c>
      <c r="AB635" s="25">
        <f t="shared" ca="1" si="256"/>
        <v>-9.947867638963487</v>
      </c>
      <c r="AC635" s="25">
        <f t="shared" ca="1" si="257"/>
        <v>30.031790136415736</v>
      </c>
      <c r="AD635" s="25">
        <f t="shared" ca="1" si="258"/>
        <v>206.54049406578534</v>
      </c>
      <c r="AE635" s="25">
        <f t="shared" ca="1" si="259"/>
        <v>1365.0905280070676</v>
      </c>
      <c r="AF635" s="25">
        <f t="shared" ca="1" si="260"/>
        <v>441339.98036449979</v>
      </c>
      <c r="AH635" s="25">
        <f t="shared" ca="1" si="261"/>
        <v>0.33333320724615967</v>
      </c>
      <c r="AI635" s="25">
        <f t="shared" ca="1" si="262"/>
        <v>1.0000008202774231</v>
      </c>
    </row>
    <row r="636" spans="1:35">
      <c r="A636" s="25">
        <v>62.399999999999501</v>
      </c>
      <c r="B636" s="25">
        <f t="shared" si="263"/>
        <v>1</v>
      </c>
      <c r="C636" s="25">
        <f t="shared" si="264"/>
        <v>0</v>
      </c>
      <c r="E636" s="25">
        <f ca="1">Kp*(G636+H636*OnebyTi+Td*(G636-G635))</f>
        <v>0.33333320933789262</v>
      </c>
      <c r="F636" s="25">
        <f t="shared" ca="1" si="265"/>
        <v>1.0000008066693962</v>
      </c>
      <c r="G636" s="25">
        <f t="shared" ca="1" si="245"/>
        <v>-8.066693961694682E-7</v>
      </c>
      <c r="H636" s="25">
        <f t="shared" ca="1" si="246"/>
        <v>0.33064124355532165</v>
      </c>
      <c r="I636" s="25">
        <f t="shared" ca="1" si="247"/>
        <v>1.7274293320055911</v>
      </c>
      <c r="J636" s="25">
        <f t="shared" ca="1" si="248"/>
        <v>0.97603455499968073</v>
      </c>
      <c r="K636" s="25">
        <f t="shared" ca="1" si="249"/>
        <v>3.3472188774472693</v>
      </c>
      <c r="M636" s="25">
        <f ca="1">Kp*(Q636+R636*OnebyTi+Td*(Q636-Q635))</f>
        <v>272.99653757622633</v>
      </c>
      <c r="N636" s="25">
        <f t="shared" ca="1" si="266"/>
        <v>9.9914228115880679</v>
      </c>
      <c r="O636" s="25">
        <f t="shared" ca="1" si="250"/>
        <v>-65.08107811549182</v>
      </c>
      <c r="P636" s="25">
        <f t="shared" ca="1" si="267"/>
        <v>-43.772306597713694</v>
      </c>
      <c r="Q636" s="25">
        <f t="shared" ca="1" si="251"/>
        <v>44.772306597713694</v>
      </c>
      <c r="R636" s="25">
        <f t="shared" ca="1" si="252"/>
        <v>-6.6819554664456335</v>
      </c>
      <c r="S636" s="25">
        <f t="shared" ca="1" si="253"/>
        <v>444.04912231194686</v>
      </c>
      <c r="T636" s="25">
        <f t="shared" ca="1" si="254"/>
        <v>8018.5348008115325</v>
      </c>
      <c r="U636" s="25">
        <f t="shared" ca="1" si="255"/>
        <v>432.69873839588217</v>
      </c>
      <c r="W636" s="25">
        <f ca="1">Kp*(AB636+AC636*OnebyTi+Td*(AB636-AB635))</f>
        <v>-38.492911268786663</v>
      </c>
      <c r="X636" s="25">
        <f t="shared" ca="1" si="268"/>
        <v>18.815443072890062</v>
      </c>
      <c r="Y636" s="25">
        <f t="shared" ca="1" si="269"/>
        <v>31.949570603800595</v>
      </c>
      <c r="Z636" s="25">
        <f t="shared" ca="1" si="270"/>
        <v>25.264586969498474</v>
      </c>
      <c r="AA636" s="25">
        <f t="shared" ca="1" si="271"/>
        <v>11.627957331248494</v>
      </c>
      <c r="AB636" s="25">
        <f t="shared" ca="1" si="256"/>
        <v>-10.627957331248494</v>
      </c>
      <c r="AC636" s="25">
        <f t="shared" ca="1" si="257"/>
        <v>28.968994403290885</v>
      </c>
      <c r="AD636" s="25">
        <f t="shared" ca="1" si="258"/>
        <v>207.6032897989102</v>
      </c>
      <c r="AE636" s="25">
        <f t="shared" ca="1" si="259"/>
        <v>1376.3858757105515</v>
      </c>
      <c r="AF636" s="25">
        <f t="shared" ca="1" si="260"/>
        <v>449862.04493671539</v>
      </c>
      <c r="AH636" s="25">
        <f t="shared" ca="1" si="261"/>
        <v>0.33333320933789262</v>
      </c>
      <c r="AI636" s="25">
        <f t="shared" ca="1" si="262"/>
        <v>1.0000008066693962</v>
      </c>
    </row>
    <row r="637" spans="1:35">
      <c r="A637" s="25">
        <v>62.499999999999503</v>
      </c>
      <c r="B637" s="25">
        <f t="shared" si="263"/>
        <v>1</v>
      </c>
      <c r="C637" s="25">
        <f t="shared" si="264"/>
        <v>0</v>
      </c>
      <c r="E637" s="25">
        <f ca="1">Kp*(G637+H637*OnebyTi+Td*(G637-G636))</f>
        <v>0.33333321139492317</v>
      </c>
      <c r="F637" s="25">
        <f t="shared" ca="1" si="265"/>
        <v>1.0000007932871204</v>
      </c>
      <c r="G637" s="25">
        <f t="shared" ca="1" si="245"/>
        <v>-7.9328712043746918E-7</v>
      </c>
      <c r="H637" s="25">
        <f t="shared" ca="1" si="246"/>
        <v>0.33064116422660961</v>
      </c>
      <c r="I637" s="25">
        <f t="shared" ca="1" si="247"/>
        <v>1.7274294113343032</v>
      </c>
      <c r="J637" s="25">
        <f t="shared" ca="1" si="248"/>
        <v>0.97603455499974368</v>
      </c>
      <c r="K637" s="25">
        <f t="shared" ca="1" si="249"/>
        <v>3.3472238354917723</v>
      </c>
      <c r="M637" s="25">
        <f ca="1">Kp*(Q637+R637*OnebyTi+Td*(Q637-Q636))</f>
        <v>282.5117340088172</v>
      </c>
      <c r="N637" s="25">
        <f t="shared" ca="1" si="266"/>
        <v>19.841378854031849</v>
      </c>
      <c r="O637" s="25">
        <f t="shared" ca="1" si="250"/>
        <v>-62.017328596482962</v>
      </c>
      <c r="P637" s="25">
        <f t="shared" ca="1" si="267"/>
        <v>-44.641929131691555</v>
      </c>
      <c r="Q637" s="25">
        <f t="shared" ca="1" si="251"/>
        <v>45.641929131691555</v>
      </c>
      <c r="R637" s="25">
        <f t="shared" ca="1" si="252"/>
        <v>-2.1177625532764779</v>
      </c>
      <c r="S637" s="25">
        <f t="shared" ca="1" si="253"/>
        <v>448.61331522511603</v>
      </c>
      <c r="T637" s="25">
        <f t="shared" ca="1" si="254"/>
        <v>8226.8533702977675</v>
      </c>
      <c r="U637" s="25">
        <f t="shared" ca="1" si="255"/>
        <v>437.15354839482023</v>
      </c>
      <c r="W637" s="25">
        <f ca="1">Kp*(AB637+AC637*OnebyTi+Td*(AB637-AB636))</f>
        <v>-43.696969022283149</v>
      </c>
      <c r="X637" s="25">
        <f t="shared" ca="1" si="268"/>
        <v>16.771410224818155</v>
      </c>
      <c r="Y637" s="25">
        <f t="shared" ca="1" si="269"/>
        <v>31.309011645437071</v>
      </c>
      <c r="Z637" s="25">
        <f t="shared" ca="1" si="270"/>
        <v>25.590617468546697</v>
      </c>
      <c r="AA637" s="25">
        <f t="shared" ca="1" si="271"/>
        <v>12.293023606576565</v>
      </c>
      <c r="AB637" s="25">
        <f t="shared" ca="1" si="256"/>
        <v>-11.293023606576565</v>
      </c>
      <c r="AC637" s="25">
        <f t="shared" ca="1" si="257"/>
        <v>27.839692042633228</v>
      </c>
      <c r="AD637" s="25">
        <f t="shared" ca="1" si="258"/>
        <v>208.73259215956784</v>
      </c>
      <c r="AE637" s="25">
        <f t="shared" ca="1" si="259"/>
        <v>1389.139113928421</v>
      </c>
      <c r="AF637" s="25">
        <f t="shared" ca="1" si="260"/>
        <v>459152.64986857708</v>
      </c>
      <c r="AH637" s="25">
        <f t="shared" ca="1" si="261"/>
        <v>0.33333321139492317</v>
      </c>
      <c r="AI637" s="25">
        <f t="shared" ca="1" si="262"/>
        <v>1.0000007932871204</v>
      </c>
    </row>
    <row r="638" spans="1:35">
      <c r="A638" s="25">
        <v>62.599999999999497</v>
      </c>
      <c r="B638" s="25">
        <f t="shared" si="263"/>
        <v>1</v>
      </c>
      <c r="C638" s="25">
        <f t="shared" si="264"/>
        <v>0</v>
      </c>
      <c r="E638" s="25">
        <f ca="1">Kp*(G638+H638*OnebyTi+Td*(G638-G637))</f>
        <v>0.3333332134178279</v>
      </c>
      <c r="F638" s="25">
        <f t="shared" ca="1" si="265"/>
        <v>1.0000007801268507</v>
      </c>
      <c r="G638" s="25">
        <f t="shared" ca="1" si="245"/>
        <v>-7.8012685067463394E-7</v>
      </c>
      <c r="H638" s="25">
        <f t="shared" ca="1" si="246"/>
        <v>0.33064108621392452</v>
      </c>
      <c r="I638" s="25">
        <f t="shared" ca="1" si="247"/>
        <v>1.7274294893469881</v>
      </c>
      <c r="J638" s="25">
        <f t="shared" ca="1" si="248"/>
        <v>0.97603455499980452</v>
      </c>
      <c r="K638" s="25">
        <f t="shared" ca="1" si="249"/>
        <v>3.3472287190858574</v>
      </c>
      <c r="M638" s="25">
        <f ca="1">Kp*(Q638+R638*OnebyTi+Td*(Q638-Q637))</f>
        <v>291.09070282801673</v>
      </c>
      <c r="N638" s="25">
        <f t="shared" ca="1" si="266"/>
        <v>29.748182279315181</v>
      </c>
      <c r="O638" s="25">
        <f t="shared" ca="1" si="250"/>
        <v>-58.676630305083215</v>
      </c>
      <c r="P638" s="25">
        <f t="shared" ca="1" si="267"/>
        <v>-45.351028616795283</v>
      </c>
      <c r="Q638" s="25">
        <f t="shared" ca="1" si="251"/>
        <v>46.351028616795283</v>
      </c>
      <c r="R638" s="25">
        <f t="shared" ca="1" si="252"/>
        <v>2.5173403084030506</v>
      </c>
      <c r="S638" s="25">
        <f t="shared" ca="1" si="253"/>
        <v>453.24841808679554</v>
      </c>
      <c r="T638" s="25">
        <f t="shared" ca="1" si="254"/>
        <v>8441.6951556812655</v>
      </c>
      <c r="U638" s="25">
        <f t="shared" ca="1" si="255"/>
        <v>441.67756895379796</v>
      </c>
      <c r="W638" s="25">
        <f ca="1">Kp*(AB638+AC638*OnebyTi+Td*(AB638-AB637))</f>
        <v>-48.859738902957005</v>
      </c>
      <c r="X638" s="25">
        <f t="shared" ca="1" si="268"/>
        <v>14.674783100144431</v>
      </c>
      <c r="Y638" s="25">
        <f t="shared" ca="1" si="269"/>
        <v>30.600004457774247</v>
      </c>
      <c r="Z638" s="25">
        <f t="shared" ca="1" si="270"/>
        <v>25.869506843485407</v>
      </c>
      <c r="AA638" s="25">
        <f t="shared" ca="1" si="271"/>
        <v>12.941554911980621</v>
      </c>
      <c r="AB638" s="25">
        <f t="shared" ca="1" si="256"/>
        <v>-11.941554911980621</v>
      </c>
      <c r="AC638" s="25">
        <f t="shared" ca="1" si="257"/>
        <v>26.645536551435164</v>
      </c>
      <c r="AD638" s="25">
        <f t="shared" ca="1" si="258"/>
        <v>209.92674765076592</v>
      </c>
      <c r="AE638" s="25">
        <f t="shared" ca="1" si="259"/>
        <v>1403.3991873000059</v>
      </c>
      <c r="AF638" s="25">
        <f t="shared" ca="1" si="260"/>
        <v>469233.34649375395</v>
      </c>
      <c r="AH638" s="25">
        <f t="shared" ca="1" si="261"/>
        <v>0.3333332134178279</v>
      </c>
      <c r="AI638" s="25">
        <f t="shared" ca="1" si="262"/>
        <v>1.0000007801268507</v>
      </c>
    </row>
    <row r="639" spans="1:35">
      <c r="A639" s="25">
        <v>62.699999999999498</v>
      </c>
      <c r="B639" s="25">
        <f t="shared" si="263"/>
        <v>1</v>
      </c>
      <c r="C639" s="25">
        <f t="shared" si="264"/>
        <v>0</v>
      </c>
      <c r="E639" s="25">
        <f ca="1">Kp*(G639+H639*OnebyTi+Td*(G639-G638))</f>
        <v>0.33333321540717137</v>
      </c>
      <c r="F639" s="25">
        <f t="shared" ca="1" si="265"/>
        <v>1.000000767184904</v>
      </c>
      <c r="G639" s="25">
        <f t="shared" ca="1" si="245"/>
        <v>-7.6718490404914519E-7</v>
      </c>
      <c r="H639" s="25">
        <f t="shared" ca="1" si="246"/>
        <v>0.33064100949543412</v>
      </c>
      <c r="I639" s="25">
        <f t="shared" ca="1" si="247"/>
        <v>1.7274295660654786</v>
      </c>
      <c r="J639" s="25">
        <f t="shared" ca="1" si="248"/>
        <v>0.97603455499986336</v>
      </c>
      <c r="K639" s="25">
        <f t="shared" ca="1" si="249"/>
        <v>3.3472335293352056</v>
      </c>
      <c r="M639" s="25">
        <f ca="1">Kp*(Q639+R639*OnebyTi+Td*(Q639-Q638))</f>
        <v>298.68900710843599</v>
      </c>
      <c r="N639" s="25">
        <f t="shared" ca="1" si="266"/>
        <v>39.675279716291371</v>
      </c>
      <c r="O639" s="25">
        <f t="shared" ca="1" si="250"/>
        <v>-55.067965698491207</v>
      </c>
      <c r="P639" s="25">
        <f t="shared" ca="1" si="267"/>
        <v>-45.894853656041697</v>
      </c>
      <c r="Q639" s="25">
        <f t="shared" ca="1" si="251"/>
        <v>46.894853656041697</v>
      </c>
      <c r="R639" s="25">
        <f t="shared" ca="1" si="252"/>
        <v>7.2068256740072201</v>
      </c>
      <c r="S639" s="25">
        <f t="shared" ca="1" si="253"/>
        <v>457.93790345239972</v>
      </c>
      <c r="T639" s="25">
        <f t="shared" ca="1" si="254"/>
        <v>8661.6078856234217</v>
      </c>
      <c r="U639" s="25">
        <f t="shared" ca="1" si="255"/>
        <v>446.2546687157938</v>
      </c>
      <c r="W639" s="25">
        <f ca="1">Kp*(AB639+AC639*OnebyTi+Td*(AB639-AB638))</f>
        <v>-53.970234666019998</v>
      </c>
      <c r="X639" s="25">
        <f t="shared" ca="1" si="268"/>
        <v>12.529334931997951</v>
      </c>
      <c r="Y639" s="25">
        <f t="shared" ca="1" si="269"/>
        <v>29.82332224720912</v>
      </c>
      <c r="Z639" s="25">
        <f t="shared" ca="1" si="270"/>
        <v>26.100215934532272</v>
      </c>
      <c r="AA639" s="25">
        <f t="shared" ca="1" si="271"/>
        <v>13.572058567707215</v>
      </c>
      <c r="AB639" s="25">
        <f t="shared" ca="1" si="256"/>
        <v>-12.572058567707215</v>
      </c>
      <c r="AC639" s="25">
        <f t="shared" ca="1" si="257"/>
        <v>25.388330694664443</v>
      </c>
      <c r="AD639" s="25">
        <f t="shared" ca="1" si="258"/>
        <v>211.18395350753664</v>
      </c>
      <c r="AE639" s="25">
        <f t="shared" ca="1" si="259"/>
        <v>1419.2048529629919</v>
      </c>
      <c r="AF639" s="25">
        <f t="shared" ca="1" si="260"/>
        <v>480122.77065661119</v>
      </c>
      <c r="AH639" s="25">
        <f t="shared" ca="1" si="261"/>
        <v>0.33333321540717137</v>
      </c>
      <c r="AI639" s="25">
        <f t="shared" ca="1" si="262"/>
        <v>1.000000767184904</v>
      </c>
    </row>
    <row r="640" spans="1:35">
      <c r="A640" s="25">
        <v>62.7999999999995</v>
      </c>
      <c r="B640" s="25">
        <f t="shared" si="263"/>
        <v>1</v>
      </c>
      <c r="C640" s="25">
        <f t="shared" si="264"/>
        <v>0</v>
      </c>
      <c r="E640" s="25">
        <f ca="1">Kp*(G640+H640*OnebyTi+Td*(G640-G639))</f>
        <v>0.33333321736351162</v>
      </c>
      <c r="F640" s="25">
        <f t="shared" ca="1" si="265"/>
        <v>1.0000007544576586</v>
      </c>
      <c r="G640" s="25">
        <f t="shared" ca="1" si="245"/>
        <v>-7.5445765856940739E-7</v>
      </c>
      <c r="H640" s="25">
        <f t="shared" ca="1" si="246"/>
        <v>0.33064093404966827</v>
      </c>
      <c r="I640" s="25">
        <f t="shared" ca="1" si="247"/>
        <v>1.7274296415112445</v>
      </c>
      <c r="J640" s="25">
        <f t="shared" ca="1" si="248"/>
        <v>0.97603455499992031</v>
      </c>
      <c r="K640" s="25">
        <f t="shared" ca="1" si="249"/>
        <v>3.3472382673293013</v>
      </c>
      <c r="M640" s="25">
        <f ca="1">Kp*(Q640+R640*OnebyTi+Td*(Q640-Q639))</f>
        <v>305.26532488437351</v>
      </c>
      <c r="N640" s="25">
        <f t="shared" ca="1" si="266"/>
        <v>49.58556724966131</v>
      </c>
      <c r="O640" s="25">
        <f t="shared" ca="1" si="250"/>
        <v>-51.201442417871775</v>
      </c>
      <c r="P640" s="25">
        <f t="shared" ca="1" si="267"/>
        <v>-46.269213338492762</v>
      </c>
      <c r="Q640" s="25">
        <f t="shared" ca="1" si="251"/>
        <v>47.269213338492762</v>
      </c>
      <c r="R640" s="25">
        <f t="shared" ca="1" si="252"/>
        <v>11.933747007856496</v>
      </c>
      <c r="S640" s="25">
        <f t="shared" ca="1" si="253"/>
        <v>462.66482478624903</v>
      </c>
      <c r="T640" s="25">
        <f t="shared" ca="1" si="254"/>
        <v>8885.0457385874161</v>
      </c>
      <c r="U640" s="25">
        <f t="shared" ca="1" si="255"/>
        <v>450.86830727639699</v>
      </c>
      <c r="W640" s="25">
        <f ca="1">Kp*(AB640+AC640*OnebyTi+Td*(AB640-AB639))</f>
        <v>-59.017468129579676</v>
      </c>
      <c r="X640" s="25">
        <f t="shared" ca="1" si="268"/>
        <v>10.338976414045119</v>
      </c>
      <c r="Y640" s="25">
        <f t="shared" ca="1" si="269"/>
        <v>28.979884533168921</v>
      </c>
      <c r="Z640" s="25">
        <f t="shared" ca="1" si="270"/>
        <v>26.281793972046547</v>
      </c>
      <c r="AA640" s="25">
        <f t="shared" ca="1" si="271"/>
        <v>14.183064012432892</v>
      </c>
      <c r="AB640" s="25">
        <f t="shared" ca="1" si="256"/>
        <v>-13.183064012432892</v>
      </c>
      <c r="AC640" s="25">
        <f t="shared" ca="1" si="257"/>
        <v>24.070024293421152</v>
      </c>
      <c r="AD640" s="25">
        <f t="shared" ca="1" si="258"/>
        <v>212.50225990877993</v>
      </c>
      <c r="AE640" s="25">
        <f t="shared" ca="1" si="259"/>
        <v>1436.5841706385822</v>
      </c>
      <c r="AF640" s="25">
        <f t="shared" ca="1" si="260"/>
        <v>491835.98332913039</v>
      </c>
      <c r="AH640" s="25">
        <f t="shared" ca="1" si="261"/>
        <v>0.33333321736351162</v>
      </c>
      <c r="AI640" s="25">
        <f t="shared" ca="1" si="262"/>
        <v>1.0000007544576586</v>
      </c>
    </row>
    <row r="641" spans="1:35">
      <c r="A641" s="25">
        <v>62.899999999999501</v>
      </c>
      <c r="B641" s="25">
        <f t="shared" si="263"/>
        <v>1</v>
      </c>
      <c r="C641" s="25">
        <f t="shared" si="264"/>
        <v>0</v>
      </c>
      <c r="E641" s="25">
        <f ca="1">Kp*(G641+H641*OnebyTi+Td*(G641-G640))</f>
        <v>0.33333321928739412</v>
      </c>
      <c r="F641" s="25">
        <f t="shared" ca="1" si="265"/>
        <v>1.0000007419415526</v>
      </c>
      <c r="G641" s="25">
        <f t="shared" ref="G641:G704" ca="1" si="272">B641-F641</f>
        <v>-7.4194155263995754E-7</v>
      </c>
      <c r="H641" s="25">
        <f t="shared" ref="H641:H704" ca="1" si="273">H640+G641*0.1</f>
        <v>0.330640859855513</v>
      </c>
      <c r="I641" s="25">
        <f t="shared" ref="I641:I704" ca="1" si="274">IF(ROW()&lt;12,0,I640+ABS(G641)*0.1)</f>
        <v>1.7274297157053997</v>
      </c>
      <c r="J641" s="25">
        <f t="shared" ref="J641:J704" ca="1" si="275">IF(ROW()&lt;12,0,J640+((G641)^2)*0.1)</f>
        <v>0.97603455499997538</v>
      </c>
      <c r="K641" s="25">
        <f t="shared" ref="K641:K704" ca="1" si="276">IF(ROW()&lt;12,0,K640+A641*ABS(G641)*0.1)</f>
        <v>3.3472429341416676</v>
      </c>
      <c r="M641" s="25">
        <f ca="1">Kp*(Q641+R641*OnebyTi+Td*(Q641-Q640))</f>
        <v>310.78164509810182</v>
      </c>
      <c r="N641" s="25">
        <f t="shared" ca="1" si="266"/>
        <v>59.441522943545181</v>
      </c>
      <c r="O641" s="25">
        <f t="shared" ref="O641:O704" ca="1" si="277">IF((ROW()-12)*0.1&lt;L_2,0,OFFSET(N641,-1,0)*b_2/K_2-O640*a_2)</f>
        <v>-47.088269836993206</v>
      </c>
      <c r="P641" s="25">
        <f t="shared" ca="1" si="267"/>
        <v>-46.470500284884316</v>
      </c>
      <c r="Q641" s="25">
        <f t="shared" ref="Q641:Q704" ca="1" si="278">B641-P641</f>
        <v>47.470500284884316</v>
      </c>
      <c r="R641" s="25">
        <f t="shared" ref="R641:R704" ca="1" si="279">R640+Q641*0.1</f>
        <v>16.680797036344927</v>
      </c>
      <c r="S641" s="25">
        <f t="shared" ref="S641:S704" ca="1" si="280">IF(ROW()&lt;12,0,S640+ABS(Q641)*0.1)</f>
        <v>467.41187481473747</v>
      </c>
      <c r="T641" s="25">
        <f t="shared" ref="T641:T704" ca="1" si="281">IF(ROW()&lt;12,0,T640+((Q641)^2)*0.1)</f>
        <v>9110.3905783171358</v>
      </c>
      <c r="U641" s="25">
        <f t="shared" ref="U641:U704" ca="1" si="282">IF(ROW()&lt;12,0,U640+J641*ABS(Q641)*0.1)</f>
        <v>455.50159213851532</v>
      </c>
      <c r="W641" s="25">
        <f ca="1">Kp*(AB641+AC641*OnebyTi+Td*(AB641-AB640))</f>
        <v>-63.99047166592738</v>
      </c>
      <c r="X641" s="25">
        <f t="shared" ca="1" si="268"/>
        <v>8.1077490531443726</v>
      </c>
      <c r="Y641" s="25">
        <f t="shared" ca="1" si="269"/>
        <v>28.070756716369942</v>
      </c>
      <c r="Z641" s="25">
        <f t="shared" ca="1" si="270"/>
        <v>26.413381401461674</v>
      </c>
      <c r="AA641" s="25">
        <f t="shared" ca="1" si="271"/>
        <v>14.773126035373704</v>
      </c>
      <c r="AB641" s="25">
        <f t="shared" ref="AB641:AB704" ca="1" si="283">B641-AA641</f>
        <v>-13.773126035373704</v>
      </c>
      <c r="AC641" s="25">
        <f t="shared" ref="AC641:AC704" ca="1" si="284">AC640+AB641*0.1</f>
        <v>22.692711689883783</v>
      </c>
      <c r="AD641" s="25">
        <f t="shared" ref="AD641:AD704" ca="1" si="285">IF(ROW()&lt;12,0,AD640+ABS(AB641)*0.1)</f>
        <v>213.87957251231731</v>
      </c>
      <c r="AE641" s="25">
        <f t="shared" ref="AE641:AE704" ca="1" si="286">IF(ROW()&lt;12,0,AE640+((AB641)^2)*0.1)</f>
        <v>1455.5540707172111</v>
      </c>
      <c r="AF641" s="25">
        <f t="shared" ref="AF641:AF704" ca="1" si="287">IF(ROW()&lt;12,0,AF640+T641*ABS(AB641)*0.1)</f>
        <v>504383.83909579471</v>
      </c>
      <c r="AH641" s="25">
        <f t="shared" ca="1" si="261"/>
        <v>0.33333321928739412</v>
      </c>
      <c r="AI641" s="25">
        <f t="shared" ca="1" si="262"/>
        <v>1.0000007419415526</v>
      </c>
    </row>
    <row r="642" spans="1:35">
      <c r="A642" s="25">
        <v>62.999999999999503</v>
      </c>
      <c r="B642" s="25">
        <f t="shared" si="263"/>
        <v>1</v>
      </c>
      <c r="C642" s="25">
        <f t="shared" si="264"/>
        <v>0</v>
      </c>
      <c r="E642" s="25">
        <f ca="1">Kp*(G642+H642*OnebyTi+Td*(G642-G641))</f>
        <v>0.33333322117936015</v>
      </c>
      <c r="F642" s="25">
        <f t="shared" ca="1" si="265"/>
        <v>1.0000007296330833</v>
      </c>
      <c r="G642" s="25">
        <f t="shared" ca="1" si="272"/>
        <v>-7.2963308328510834E-7</v>
      </c>
      <c r="H642" s="25">
        <f t="shared" ca="1" si="273"/>
        <v>0.33064078689220466</v>
      </c>
      <c r="I642" s="25">
        <f t="shared" ca="1" si="274"/>
        <v>1.727429788668708</v>
      </c>
      <c r="J642" s="25">
        <f t="shared" ca="1" si="275"/>
        <v>0.97603455500002867</v>
      </c>
      <c r="K642" s="25">
        <f t="shared" ca="1" si="276"/>
        <v>3.3472475308300922</v>
      </c>
      <c r="M642" s="25">
        <f ca="1">Kp*(Q642+R642*OnebyTi+Td*(Q642-Q641))</f>
        <v>315.20345362712845</v>
      </c>
      <c r="N642" s="25">
        <f t="shared" ca="1" si="266"/>
        <v>69.205342657587238</v>
      </c>
      <c r="O642" s="25">
        <f t="shared" ca="1" si="277"/>
        <v>-42.740731159568419</v>
      </c>
      <c r="P642" s="25">
        <f t="shared" ca="1" si="267"/>
        <v>-46.49571179568732</v>
      </c>
      <c r="Q642" s="25">
        <f t="shared" ca="1" si="278"/>
        <v>47.49571179568732</v>
      </c>
      <c r="R642" s="25">
        <f t="shared" ca="1" si="279"/>
        <v>21.43036821591366</v>
      </c>
      <c r="S642" s="25">
        <f t="shared" ca="1" si="280"/>
        <v>472.16144599430618</v>
      </c>
      <c r="T642" s="25">
        <f t="shared" ca="1" si="281"/>
        <v>9335.9748422150351</v>
      </c>
      <c r="U642" s="25">
        <f t="shared" ca="1" si="282"/>
        <v>460.13733773120663</v>
      </c>
      <c r="W642" s="25">
        <f ca="1">Kp*(AB642+AC642*OnebyTi+Td*(AB642-AB641))</f>
        <v>-68.878320873920103</v>
      </c>
      <c r="X642" s="25">
        <f t="shared" ca="1" si="268"/>
        <v>5.8398181880479116</v>
      </c>
      <c r="Y642" s="25">
        <f t="shared" ca="1" si="269"/>
        <v>27.097149343937772</v>
      </c>
      <c r="Z642" s="25">
        <f t="shared" ca="1" si="270"/>
        <v>26.494212549388063</v>
      </c>
      <c r="AA642" s="25">
        <f t="shared" ca="1" si="271"/>
        <v>15.340827988536466</v>
      </c>
      <c r="AB642" s="25">
        <f t="shared" ca="1" si="283"/>
        <v>-14.340827988536466</v>
      </c>
      <c r="AC642" s="25">
        <f t="shared" ca="1" si="284"/>
        <v>21.258628891030135</v>
      </c>
      <c r="AD642" s="25">
        <f t="shared" ca="1" si="285"/>
        <v>215.31365531117095</v>
      </c>
      <c r="AE642" s="25">
        <f t="shared" ca="1" si="286"/>
        <v>1476.1200054568901</v>
      </c>
      <c r="AF642" s="25">
        <f t="shared" ca="1" si="287"/>
        <v>517772.40002754569</v>
      </c>
      <c r="AH642" s="25">
        <f t="shared" ref="AH642:AH705" ca="1" si="288">IF(ProcessModel = "Model1", E642, IF(ProcessModel = "Model2", M642, W642))</f>
        <v>0.33333322117936015</v>
      </c>
      <c r="AI642" s="25">
        <f t="shared" ref="AI642:AI705" ca="1" si="289">IF(ProcessModel = "Model1", F642, IF(ProcessModel = "Model2", P642, AA642))</f>
        <v>1.0000007296330833</v>
      </c>
    </row>
    <row r="643" spans="1:35">
      <c r="A643" s="25">
        <v>63.099999999999497</v>
      </c>
      <c r="B643" s="25">
        <f t="shared" si="263"/>
        <v>1</v>
      </c>
      <c r="C643" s="25">
        <f t="shared" si="264"/>
        <v>0</v>
      </c>
      <c r="E643" s="25">
        <f ca="1">Kp*(G643+H643*OnebyTi+Td*(G643-G642))</f>
        <v>0.33333322303993851</v>
      </c>
      <c r="F643" s="25">
        <f t="shared" ca="1" si="265"/>
        <v>1.0000007175288059</v>
      </c>
      <c r="G643" s="25">
        <f t="shared" ca="1" si="272"/>
        <v>-7.175288059269036E-7</v>
      </c>
      <c r="H643" s="25">
        <f t="shared" ca="1" si="273"/>
        <v>0.33064071513932408</v>
      </c>
      <c r="I643" s="25">
        <f t="shared" ca="1" si="274"/>
        <v>1.7274298604215885</v>
      </c>
      <c r="J643" s="25">
        <f t="shared" ca="1" si="275"/>
        <v>0.97603455500008018</v>
      </c>
      <c r="K643" s="25">
        <f t="shared" ca="1" si="276"/>
        <v>3.3472520584368577</v>
      </c>
      <c r="M643" s="25">
        <f ca="1">Kp*(Q643+R643*OnebyTi+Td*(Q643-Q642))</f>
        <v>318.49990856150612</v>
      </c>
      <c r="N643" s="25">
        <f t="shared" ca="1" si="266"/>
        <v>78.839078687069573</v>
      </c>
      <c r="O643" s="25">
        <f t="shared" ca="1" si="277"/>
        <v>-38.172151112589802</v>
      </c>
      <c r="P643" s="25">
        <f t="shared" ca="1" si="267"/>
        <v>-46.342468997382639</v>
      </c>
      <c r="Q643" s="25">
        <f t="shared" ca="1" si="278"/>
        <v>47.342468997382639</v>
      </c>
      <c r="R643" s="25">
        <f t="shared" ca="1" si="279"/>
        <v>26.164615115651923</v>
      </c>
      <c r="S643" s="25">
        <f t="shared" ca="1" si="280"/>
        <v>476.89569289404443</v>
      </c>
      <c r="T643" s="25">
        <f t="shared" ca="1" si="281"/>
        <v>9560.1057792918491</v>
      </c>
      <c r="U643" s="25">
        <f t="shared" ca="1" si="282"/>
        <v>464.75812629725317</v>
      </c>
      <c r="W643" s="25">
        <f ca="1">Kp*(AB643+AC643*OnebyTi+Td*(AB643-AB642))</f>
        <v>-73.67015738780664</v>
      </c>
      <c r="X643" s="25">
        <f t="shared" ca="1" si="268"/>
        <v>3.539465685138278</v>
      </c>
      <c r="Y643" s="25">
        <f t="shared" ca="1" si="269"/>
        <v>26.060417069886125</v>
      </c>
      <c r="Z643" s="25">
        <f t="shared" ca="1" si="270"/>
        <v>26.523618123847946</v>
      </c>
      <c r="AA643" s="25">
        <f t="shared" ca="1" si="271"/>
        <v>15.88478497233405</v>
      </c>
      <c r="AB643" s="25">
        <f t="shared" ca="1" si="283"/>
        <v>-14.88478497233405</v>
      </c>
      <c r="AC643" s="25">
        <f t="shared" ca="1" si="284"/>
        <v>19.77015039379673</v>
      </c>
      <c r="AD643" s="25">
        <f t="shared" ca="1" si="285"/>
        <v>216.80213380840436</v>
      </c>
      <c r="AE643" s="25">
        <f t="shared" ca="1" si="286"/>
        <v>1498.2756878241523</v>
      </c>
      <c r="AF643" s="25">
        <f t="shared" ca="1" si="287"/>
        <v>532002.4119112984</v>
      </c>
      <c r="AH643" s="25">
        <f t="shared" ca="1" si="288"/>
        <v>0.33333322303993851</v>
      </c>
      <c r="AI643" s="25">
        <f t="shared" ca="1" si="289"/>
        <v>1.0000007175288059</v>
      </c>
    </row>
    <row r="644" spans="1:35">
      <c r="A644" s="25">
        <v>63.199999999999498</v>
      </c>
      <c r="B644" s="25">
        <f t="shared" si="263"/>
        <v>1</v>
      </c>
      <c r="C644" s="25">
        <f t="shared" si="264"/>
        <v>0</v>
      </c>
      <c r="E644" s="25">
        <f ca="1">Kp*(G644+H644*OnebyTi+Td*(G644-G643))</f>
        <v>0.33333322486965028</v>
      </c>
      <c r="F644" s="25">
        <f t="shared" ca="1" si="265"/>
        <v>1.0000007056253331</v>
      </c>
      <c r="G644" s="25">
        <f t="shared" ca="1" si="272"/>
        <v>-7.0562533305285058E-7</v>
      </c>
      <c r="H644" s="25">
        <f t="shared" ca="1" si="273"/>
        <v>0.33064064457679077</v>
      </c>
      <c r="I644" s="25">
        <f t="shared" ca="1" si="274"/>
        <v>1.7274299309841219</v>
      </c>
      <c r="J644" s="25">
        <f t="shared" ca="1" si="275"/>
        <v>0.97603455500012992</v>
      </c>
      <c r="K644" s="25">
        <f t="shared" ca="1" si="276"/>
        <v>3.3472565179889626</v>
      </c>
      <c r="M644" s="25">
        <f ca="1">Kp*(Q644+R644*OnebyTi+Td*(Q644-Q643))</f>
        <v>320.64400393197496</v>
      </c>
      <c r="N644" s="25">
        <f t="shared" ca="1" si="266"/>
        <v>88.304780741803569</v>
      </c>
      <c r="O644" s="25">
        <f t="shared" ca="1" si="277"/>
        <v>-33.396859300138317</v>
      </c>
      <c r="P644" s="25">
        <f t="shared" ca="1" si="267"/>
        <v>-46.009033888913322</v>
      </c>
      <c r="Q644" s="25">
        <f t="shared" ca="1" si="278"/>
        <v>47.009033888913322</v>
      </c>
      <c r="R644" s="25">
        <f t="shared" ca="1" si="279"/>
        <v>30.865518504543257</v>
      </c>
      <c r="S644" s="25">
        <f t="shared" ca="1" si="280"/>
        <v>481.59659628293576</v>
      </c>
      <c r="T644" s="25">
        <f t="shared" ca="1" si="281"/>
        <v>9781.0907060087484</v>
      </c>
      <c r="U644" s="25">
        <f t="shared" ca="1" si="282"/>
        <v>469.3463704445283</v>
      </c>
      <c r="W644" s="25">
        <f ca="1">Kp*(AB644+AC644*OnebyTi+Td*(AB644-AB643))</f>
        <v>-78.355211777125248</v>
      </c>
      <c r="X644" s="25">
        <f t="shared" ca="1" si="268"/>
        <v>1.2110823229583265</v>
      </c>
      <c r="Y644" s="25">
        <f t="shared" ca="1" si="269"/>
        <v>24.96205731006053</v>
      </c>
      <c r="Z644" s="25">
        <f t="shared" ca="1" si="270"/>
        <v>26.501027541874354</v>
      </c>
      <c r="AA644" s="25">
        <f t="shared" ca="1" si="271"/>
        <v>16.403646987774266</v>
      </c>
      <c r="AB644" s="25">
        <f t="shared" ca="1" si="283"/>
        <v>-15.403646987774266</v>
      </c>
      <c r="AC644" s="25">
        <f t="shared" ca="1" si="284"/>
        <v>18.229785695019302</v>
      </c>
      <c r="AD644" s="25">
        <f t="shared" ca="1" si="285"/>
        <v>218.3424985071818</v>
      </c>
      <c r="AE644" s="25">
        <f t="shared" ca="1" si="286"/>
        <v>1522.002921876549</v>
      </c>
      <c r="AF644" s="25">
        <f t="shared" ca="1" si="287"/>
        <v>547068.85875037429</v>
      </c>
      <c r="AH644" s="25">
        <f t="shared" ca="1" si="288"/>
        <v>0.33333322486965028</v>
      </c>
      <c r="AI644" s="25">
        <f t="shared" ca="1" si="289"/>
        <v>1.0000007056253331</v>
      </c>
    </row>
    <row r="645" spans="1:35">
      <c r="A645" s="25">
        <v>63.2999999999995</v>
      </c>
      <c r="B645" s="25">
        <f t="shared" si="263"/>
        <v>1</v>
      </c>
      <c r="C645" s="25">
        <f t="shared" si="264"/>
        <v>0</v>
      </c>
      <c r="E645" s="25">
        <f ca="1">Kp*(G645+H645*OnebyTi+Td*(G645-G644))</f>
        <v>0.33333322666900822</v>
      </c>
      <c r="F645" s="25">
        <f t="shared" ca="1" si="265"/>
        <v>1.0000006939193333</v>
      </c>
      <c r="G645" s="25">
        <f t="shared" ca="1" si="272"/>
        <v>-6.9391933332774158E-7</v>
      </c>
      <c r="H645" s="25">
        <f t="shared" ca="1" si="273"/>
        <v>0.33064057518485745</v>
      </c>
      <c r="I645" s="25">
        <f t="shared" ca="1" si="274"/>
        <v>1.7274300003760552</v>
      </c>
      <c r="J645" s="25">
        <f t="shared" ca="1" si="275"/>
        <v>0.97603455500017811</v>
      </c>
      <c r="K645" s="25">
        <f t="shared" ca="1" si="276"/>
        <v>3.3472609104983424</v>
      </c>
      <c r="M645" s="25">
        <f ca="1">Kp*(Q645+R645*OnebyTi+Td*(Q645-Q644))</f>
        <v>321.61272112283046</v>
      </c>
      <c r="N645" s="25">
        <f t="shared" ca="1" si="266"/>
        <v>97.564638763469759</v>
      </c>
      <c r="O645" s="25">
        <f t="shared" ca="1" si="277"/>
        <v>-28.430149299318419</v>
      </c>
      <c r="P645" s="25">
        <f t="shared" ca="1" si="267"/>
        <v>-45.49432419691108</v>
      </c>
      <c r="Q645" s="25">
        <f t="shared" ca="1" si="278"/>
        <v>46.49432419691108</v>
      </c>
      <c r="R645" s="25">
        <f t="shared" ca="1" si="279"/>
        <v>35.514950924234363</v>
      </c>
      <c r="S645" s="25">
        <f t="shared" ca="1" si="280"/>
        <v>486.24602870262686</v>
      </c>
      <c r="T645" s="25">
        <f t="shared" ca="1" si="281"/>
        <v>9997.2629242614948</v>
      </c>
      <c r="U645" s="25">
        <f t="shared" ca="1" si="282"/>
        <v>473.88437714728491</v>
      </c>
      <c r="W645" s="25">
        <f ca="1">Kp*(AB645+AC645*OnebyTi+Td*(AB645-AB644))</f>
        <v>-82.922826491664082</v>
      </c>
      <c r="X645" s="25">
        <f t="shared" ca="1" si="268"/>
        <v>-1.1408401219526607</v>
      </c>
      <c r="Y645" s="25">
        <f t="shared" ca="1" si="269"/>
        <v>23.803708591270411</v>
      </c>
      <c r="Z645" s="25">
        <f t="shared" ca="1" si="270"/>
        <v>26.425971077992525</v>
      </c>
      <c r="AA645" s="25">
        <f t="shared" ca="1" si="271"/>
        <v>16.896102048433026</v>
      </c>
      <c r="AB645" s="25">
        <f t="shared" ca="1" si="283"/>
        <v>-15.896102048433026</v>
      </c>
      <c r="AC645" s="25">
        <f t="shared" ca="1" si="284"/>
        <v>16.640175490175999</v>
      </c>
      <c r="AD645" s="25">
        <f t="shared" ca="1" si="285"/>
        <v>219.9321087120251</v>
      </c>
      <c r="AE645" s="25">
        <f t="shared" ca="1" si="286"/>
        <v>1547.2715279099687</v>
      </c>
      <c r="AF645" s="25">
        <f t="shared" ca="1" si="287"/>
        <v>562960.609915282</v>
      </c>
      <c r="AH645" s="25">
        <f t="shared" ca="1" si="288"/>
        <v>0.33333322666900822</v>
      </c>
      <c r="AI645" s="25">
        <f t="shared" ca="1" si="289"/>
        <v>1.0000006939193333</v>
      </c>
    </row>
    <row r="646" spans="1:35">
      <c r="A646" s="25">
        <v>63.399999999999501</v>
      </c>
      <c r="B646" s="25">
        <f t="shared" si="263"/>
        <v>1</v>
      </c>
      <c r="C646" s="25">
        <f t="shared" si="264"/>
        <v>0</v>
      </c>
      <c r="E646" s="25">
        <f ca="1">Kp*(G646+H646*OnebyTi+Td*(G646-G645))</f>
        <v>0.33333322843851609</v>
      </c>
      <c r="F646" s="25">
        <f t="shared" ca="1" si="265"/>
        <v>1.0000006824075307</v>
      </c>
      <c r="G646" s="25">
        <f t="shared" ca="1" si="272"/>
        <v>-6.8240753070547555E-7</v>
      </c>
      <c r="H646" s="25">
        <f t="shared" ca="1" si="273"/>
        <v>0.33064050694410441</v>
      </c>
      <c r="I646" s="25">
        <f t="shared" ca="1" si="274"/>
        <v>1.7274300686168083</v>
      </c>
      <c r="J646" s="25">
        <f t="shared" ca="1" si="275"/>
        <v>0.97603455500022462</v>
      </c>
      <c r="K646" s="25">
        <f t="shared" ca="1" si="276"/>
        <v>3.347265236962087</v>
      </c>
      <c r="M646" s="25">
        <f ca="1">Kp*(Q646+R646*OnebyTi+Td*(Q646-Q645))</f>
        <v>321.38716723982282</v>
      </c>
      <c r="N646" s="25">
        <f t="shared" ca="1" si="266"/>
        <v>106.58112706766666</v>
      </c>
      <c r="O646" s="25">
        <f t="shared" ca="1" si="277"/>
        <v>-23.288233597056955</v>
      </c>
      <c r="P646" s="25">
        <f t="shared" ca="1" si="267"/>
        <v>-44.797925955355709</v>
      </c>
      <c r="Q646" s="25">
        <f t="shared" ca="1" si="278"/>
        <v>45.797925955355709</v>
      </c>
      <c r="R646" s="25">
        <f t="shared" ca="1" si="279"/>
        <v>40.094743519769935</v>
      </c>
      <c r="S646" s="25">
        <f t="shared" ca="1" si="280"/>
        <v>490.82582129816245</v>
      </c>
      <c r="T646" s="25">
        <f t="shared" ca="1" si="281"/>
        <v>10207.007926442719</v>
      </c>
      <c r="U646" s="25">
        <f t="shared" ca="1" si="282"/>
        <v>478.35441297526177</v>
      </c>
      <c r="W646" s="25">
        <f ca="1">Kp*(AB646+AC646*OnebyTi+Td*(AB646-AB645))</f>
        <v>-87.36247880492617</v>
      </c>
      <c r="X646" s="25">
        <f t="shared" ca="1" si="268"/>
        <v>-3.5117170746678905</v>
      </c>
      <c r="Y646" s="25">
        <f t="shared" ca="1" si="269"/>
        <v>22.587148594956549</v>
      </c>
      <c r="Z646" s="25">
        <f t="shared" ca="1" si="270"/>
        <v>26.298081827404896</v>
      </c>
      <c r="AA646" s="25">
        <f t="shared" ca="1" si="271"/>
        <v>17.360879245437467</v>
      </c>
      <c r="AB646" s="25">
        <f t="shared" ca="1" si="283"/>
        <v>-16.360879245437467</v>
      </c>
      <c r="AC646" s="25">
        <f t="shared" ca="1" si="284"/>
        <v>15.004087565632252</v>
      </c>
      <c r="AD646" s="25">
        <f t="shared" ca="1" si="285"/>
        <v>221.56819663656884</v>
      </c>
      <c r="AE646" s="25">
        <f t="shared" ca="1" si="286"/>
        <v>1574.0393648783472</v>
      </c>
      <c r="AF646" s="25">
        <f t="shared" ca="1" si="287"/>
        <v>579660.17232945724</v>
      </c>
      <c r="AH646" s="25">
        <f t="shared" ca="1" si="288"/>
        <v>0.33333322843851609</v>
      </c>
      <c r="AI646" s="25">
        <f t="shared" ca="1" si="289"/>
        <v>1.0000006824075307</v>
      </c>
    </row>
    <row r="647" spans="1:35">
      <c r="A647" s="25">
        <v>63.499999999999503</v>
      </c>
      <c r="B647" s="25">
        <f t="shared" si="263"/>
        <v>1</v>
      </c>
      <c r="C647" s="25">
        <f t="shared" si="264"/>
        <v>0</v>
      </c>
      <c r="E647" s="25">
        <f ca="1">Kp*(G647+H647*OnebyTi+Td*(G647-G646))</f>
        <v>0.33333323017866895</v>
      </c>
      <c r="F647" s="25">
        <f t="shared" ca="1" si="265"/>
        <v>1.0000006710867035</v>
      </c>
      <c r="G647" s="25">
        <f t="shared" ca="1" si="272"/>
        <v>-6.7108670354087963E-7</v>
      </c>
      <c r="H647" s="25">
        <f t="shared" ca="1" si="273"/>
        <v>0.33064043983543406</v>
      </c>
      <c r="I647" s="25">
        <f t="shared" ca="1" si="274"/>
        <v>1.7274301357254787</v>
      </c>
      <c r="J647" s="25">
        <f t="shared" ca="1" si="275"/>
        <v>0.9760345550002697</v>
      </c>
      <c r="K647" s="25">
        <f t="shared" ca="1" si="276"/>
        <v>3.3472694983626545</v>
      </c>
      <c r="M647" s="25">
        <f ca="1">Kp*(Q647+R647*OnebyTi+Td*(Q647-Q646))</f>
        <v>319.95269974303966</v>
      </c>
      <c r="N647" s="25">
        <f t="shared" ca="1" si="266"/>
        <v>115.31714928527879</v>
      </c>
      <c r="O647" s="25">
        <f t="shared" ca="1" si="277"/>
        <v>-17.988194483440449</v>
      </c>
      <c r="P647" s="25">
        <f t="shared" ca="1" si="267"/>
        <v>-43.920103732798118</v>
      </c>
      <c r="Q647" s="25">
        <f t="shared" ca="1" si="278"/>
        <v>44.920103732798118</v>
      </c>
      <c r="R647" s="25">
        <f t="shared" ca="1" si="279"/>
        <v>44.586753893049746</v>
      </c>
      <c r="S647" s="25">
        <f t="shared" ca="1" si="280"/>
        <v>495.31783167144226</v>
      </c>
      <c r="T647" s="25">
        <f t="shared" ca="1" si="281"/>
        <v>10408.789498379252</v>
      </c>
      <c r="U647" s="25">
        <f t="shared" ca="1" si="282"/>
        <v>482.73877032100251</v>
      </c>
      <c r="W647" s="25">
        <f ca="1">Kp*(AB647+AC647*OnebyTi+Td*(AB647-AB646))</f>
        <v>-91.663803709081421</v>
      </c>
      <c r="X647" s="25">
        <f t="shared" ca="1" si="268"/>
        <v>-5.8968796329619231</v>
      </c>
      <c r="Y647" s="25">
        <f t="shared" ca="1" si="269"/>
        <v>21.31429189637041</v>
      </c>
      <c r="Z647" s="25">
        <f t="shared" ca="1" si="270"/>
        <v>26.117097478018962</v>
      </c>
      <c r="AA647" s="25">
        <f t="shared" ca="1" si="271"/>
        <v>17.796751758713725</v>
      </c>
      <c r="AB647" s="25">
        <f t="shared" ca="1" si="283"/>
        <v>-16.796751758713725</v>
      </c>
      <c r="AC647" s="25">
        <f t="shared" ca="1" si="284"/>
        <v>13.32441238976088</v>
      </c>
      <c r="AD647" s="25">
        <f t="shared" ca="1" si="285"/>
        <v>223.24787181244022</v>
      </c>
      <c r="AE647" s="25">
        <f t="shared" ca="1" si="286"/>
        <v>1602.2524518427324</v>
      </c>
      <c r="AF647" s="25">
        <f t="shared" ca="1" si="287"/>
        <v>597143.55766075547</v>
      </c>
      <c r="AH647" s="25">
        <f t="shared" ca="1" si="288"/>
        <v>0.33333323017866895</v>
      </c>
      <c r="AI647" s="25">
        <f t="shared" ca="1" si="289"/>
        <v>1.0000006710867035</v>
      </c>
    </row>
    <row r="648" spans="1:35">
      <c r="A648" s="25">
        <v>63.599999999999497</v>
      </c>
      <c r="B648" s="25">
        <f t="shared" si="263"/>
        <v>1</v>
      </c>
      <c r="C648" s="25">
        <f t="shared" si="264"/>
        <v>0</v>
      </c>
      <c r="E648" s="25">
        <f ca="1">Kp*(G648+H648*OnebyTi+Td*(G648-G647))</f>
        <v>0.33333323188995534</v>
      </c>
      <c r="F648" s="25">
        <f t="shared" ca="1" si="265"/>
        <v>1.0000006599536835</v>
      </c>
      <c r="G648" s="25">
        <f t="shared" ca="1" si="272"/>
        <v>-6.5995368347948613E-7</v>
      </c>
      <c r="H648" s="25">
        <f t="shared" ca="1" si="273"/>
        <v>0.33064037384006573</v>
      </c>
      <c r="I648" s="25">
        <f t="shared" ca="1" si="274"/>
        <v>1.7274302017208469</v>
      </c>
      <c r="J648" s="25">
        <f t="shared" ca="1" si="275"/>
        <v>0.97603455500031322</v>
      </c>
      <c r="K648" s="25">
        <f t="shared" ca="1" si="276"/>
        <v>3.3472736956680813</v>
      </c>
      <c r="M648" s="25">
        <f ca="1">Kp*(Q648+R648*OnebyTi+Td*(Q648-Q647))</f>
        <v>317.29903669746659</v>
      </c>
      <c r="N648" s="25">
        <f t="shared" ca="1" si="266"/>
        <v>123.73618356795005</v>
      </c>
      <c r="O648" s="25">
        <f t="shared" ca="1" si="277"/>
        <v>-12.54793103398605</v>
      </c>
      <c r="P648" s="25">
        <f t="shared" ca="1" si="267"/>
        <v>-42.86180843813527</v>
      </c>
      <c r="Q648" s="25">
        <f t="shared" ca="1" si="278"/>
        <v>43.86180843813527</v>
      </c>
      <c r="R648" s="25">
        <f t="shared" ca="1" si="279"/>
        <v>48.972934736863273</v>
      </c>
      <c r="S648" s="25">
        <f t="shared" ca="1" si="280"/>
        <v>499.70401251525578</v>
      </c>
      <c r="T648" s="25">
        <f t="shared" ca="1" si="281"/>
        <v>10601.17532232562</v>
      </c>
      <c r="U648" s="25">
        <f t="shared" ca="1" si="282"/>
        <v>487.01983438904495</v>
      </c>
      <c r="W648" s="25">
        <f ca="1">Kp*(AB648+AC648*OnebyTi+Td*(AB648-AB647))</f>
        <v>-95.81661671402216</v>
      </c>
      <c r="X648" s="25">
        <f t="shared" ca="1" si="268"/>
        <v>-8.2915832952196435</v>
      </c>
      <c r="Y648" s="25">
        <f t="shared" ca="1" si="269"/>
        <v>19.987187400875086</v>
      </c>
      <c r="Z648" s="25">
        <f t="shared" ca="1" si="270"/>
        <v>25.882861885790778</v>
      </c>
      <c r="AA648" s="25">
        <f t="shared" ca="1" si="271"/>
        <v>18.202539807797262</v>
      </c>
      <c r="AB648" s="25">
        <f t="shared" ca="1" si="283"/>
        <v>-17.202539807797262</v>
      </c>
      <c r="AC648" s="25">
        <f t="shared" ca="1" si="284"/>
        <v>11.604158408981153</v>
      </c>
      <c r="AD648" s="25">
        <f t="shared" ca="1" si="285"/>
        <v>224.96812579321994</v>
      </c>
      <c r="AE648" s="25">
        <f t="shared" ca="1" si="286"/>
        <v>1631.8451894266173</v>
      </c>
      <c r="AF648" s="25">
        <f t="shared" ca="1" si="287"/>
        <v>615380.27170992992</v>
      </c>
      <c r="AH648" s="25">
        <f t="shared" ca="1" si="288"/>
        <v>0.33333323188995534</v>
      </c>
      <c r="AI648" s="25">
        <f t="shared" ca="1" si="289"/>
        <v>1.0000006599536835</v>
      </c>
    </row>
    <row r="649" spans="1:35">
      <c r="A649" s="25">
        <v>63.699999999999498</v>
      </c>
      <c r="B649" s="25">
        <f t="shared" si="263"/>
        <v>1</v>
      </c>
      <c r="C649" s="25">
        <f t="shared" si="264"/>
        <v>0</v>
      </c>
      <c r="E649" s="25">
        <f ca="1">Kp*(G649+H649*OnebyTi+Td*(G649-G648))</f>
        <v>0.33333323357285249</v>
      </c>
      <c r="F649" s="25">
        <f t="shared" ca="1" si="265"/>
        <v>1.000000649005355</v>
      </c>
      <c r="G649" s="25">
        <f t="shared" ca="1" si="272"/>
        <v>-6.4900535501344336E-7</v>
      </c>
      <c r="H649" s="25">
        <f t="shared" ca="1" si="273"/>
        <v>0.33064030893953023</v>
      </c>
      <c r="I649" s="25">
        <f t="shared" ca="1" si="274"/>
        <v>1.7274302666213823</v>
      </c>
      <c r="J649" s="25">
        <f t="shared" ca="1" si="275"/>
        <v>0.9760345550003553</v>
      </c>
      <c r="K649" s="25">
        <f t="shared" ca="1" si="276"/>
        <v>3.3472778298321928</v>
      </c>
      <c r="M649" s="25">
        <f ca="1">Kp*(Q649+R649*OnebyTi+Td*(Q649-Q648))</f>
        <v>313.42035203966549</v>
      </c>
      <c r="N649" s="25">
        <f t="shared" ca="1" si="266"/>
        <v>131.80242751451206</v>
      </c>
      <c r="O649" s="25">
        <f t="shared" ca="1" si="277"/>
        <v>-6.9861023296806071</v>
      </c>
      <c r="P649" s="25">
        <f t="shared" ca="1" si="267"/>
        <v>-41.624682644144904</v>
      </c>
      <c r="Q649" s="25">
        <f t="shared" ca="1" si="278"/>
        <v>42.624682644144904</v>
      </c>
      <c r="R649" s="25">
        <f t="shared" ca="1" si="279"/>
        <v>53.23540300127776</v>
      </c>
      <c r="S649" s="25">
        <f t="shared" ca="1" si="280"/>
        <v>503.96648077967029</v>
      </c>
      <c r="T649" s="25">
        <f t="shared" ca="1" si="281"/>
        <v>10782.861679377027</v>
      </c>
      <c r="U649" s="25">
        <f t="shared" ca="1" si="282"/>
        <v>491.18015070470585</v>
      </c>
      <c r="W649" s="25">
        <f ca="1">Kp*(AB649+AC649*OnebyTi+Td*(AB649-AB648))</f>
        <v>-99.81093650286347</v>
      </c>
      <c r="X649" s="25">
        <f t="shared" ca="1" si="268"/>
        <v>-10.691016929833934</v>
      </c>
      <c r="Y649" s="25">
        <f t="shared" ca="1" si="269"/>
        <v>18.608015479614203</v>
      </c>
      <c r="Z649" s="25">
        <f t="shared" ca="1" si="270"/>
        <v>25.595326448204982</v>
      </c>
      <c r="AA649" s="25">
        <f t="shared" ca="1" si="271"/>
        <v>18.57711353556088</v>
      </c>
      <c r="AB649" s="25">
        <f t="shared" ca="1" si="283"/>
        <v>-17.57711353556088</v>
      </c>
      <c r="AC649" s="25">
        <f t="shared" ca="1" si="284"/>
        <v>9.8464470554250649</v>
      </c>
      <c r="AD649" s="25">
        <f t="shared" ca="1" si="285"/>
        <v>226.72583714677603</v>
      </c>
      <c r="AE649" s="25">
        <f t="shared" ca="1" si="286"/>
        <v>1662.740681450817</v>
      </c>
      <c r="AF649" s="25">
        <f t="shared" ca="1" si="287"/>
        <v>634333.43010759575</v>
      </c>
      <c r="AH649" s="25">
        <f t="shared" ca="1" si="288"/>
        <v>0.33333323357285249</v>
      </c>
      <c r="AI649" s="25">
        <f t="shared" ca="1" si="289"/>
        <v>1.000000649005355</v>
      </c>
    </row>
    <row r="650" spans="1:35">
      <c r="A650" s="25">
        <v>63.7999999999994</v>
      </c>
      <c r="B650" s="25">
        <f t="shared" si="263"/>
        <v>1</v>
      </c>
      <c r="C650" s="25">
        <f t="shared" si="264"/>
        <v>0</v>
      </c>
      <c r="E650" s="25">
        <f ca="1">Kp*(G650+H650*OnebyTi+Td*(G650-G649))</f>
        <v>0.33333323522783215</v>
      </c>
      <c r="F650" s="25">
        <f t="shared" ca="1" si="265"/>
        <v>1.0000006382386541</v>
      </c>
      <c r="G650" s="25">
        <f t="shared" ca="1" si="272"/>
        <v>-6.3823865414924796E-7</v>
      </c>
      <c r="H650" s="25">
        <f t="shared" ca="1" si="273"/>
        <v>0.33064024511566481</v>
      </c>
      <c r="I650" s="25">
        <f t="shared" ca="1" si="274"/>
        <v>1.7274303304452476</v>
      </c>
      <c r="J650" s="25">
        <f t="shared" ca="1" si="275"/>
        <v>0.97603455500039604</v>
      </c>
      <c r="K650" s="25">
        <f t="shared" ca="1" si="276"/>
        <v>3.3472819017948061</v>
      </c>
      <c r="M650" s="25">
        <f ca="1">Kp*(Q650+R650*OnebyTi+Td*(Q650-Q649))</f>
        <v>308.31535530760755</v>
      </c>
      <c r="N650" s="25">
        <f t="shared" ca="1" si="266"/>
        <v>139.48094226922171</v>
      </c>
      <c r="O650" s="25">
        <f t="shared" ca="1" si="277"/>
        <v>-1.3220670797145244</v>
      </c>
      <c r="P650" s="25">
        <f t="shared" ca="1" si="267"/>
        <v>-40.211063376542903</v>
      </c>
      <c r="Q650" s="25">
        <f t="shared" ca="1" si="278"/>
        <v>41.211063376542903</v>
      </c>
      <c r="R650" s="25">
        <f t="shared" ca="1" si="279"/>
        <v>57.35650933893205</v>
      </c>
      <c r="S650" s="25">
        <f t="shared" ca="1" si="280"/>
        <v>508.08758711732457</v>
      </c>
      <c r="T650" s="25">
        <f t="shared" ca="1" si="281"/>
        <v>10952.69685383957</v>
      </c>
      <c r="U650" s="25">
        <f t="shared" ca="1" si="282"/>
        <v>495.20249289508757</v>
      </c>
      <c r="W650" s="25">
        <f ca="1">Kp*(AB650+AC650*OnebyTi+Td*(AB650-AB649))</f>
        <v>-103.63700739605157</v>
      </c>
      <c r="X650" s="25">
        <f t="shared" ca="1" si="268"/>
        <v>-13.09031197011373</v>
      </c>
      <c r="Y650" s="25">
        <f t="shared" ca="1" si="269"/>
        <v>17.179084807433185</v>
      </c>
      <c r="Z650" s="25">
        <f t="shared" ca="1" si="270"/>
        <v>25.254551271074337</v>
      </c>
      <c r="AA650" s="25">
        <f t="shared" ca="1" si="271"/>
        <v>18.919395818287054</v>
      </c>
      <c r="AB650" s="25">
        <f t="shared" ca="1" si="283"/>
        <v>-17.919395818287054</v>
      </c>
      <c r="AC650" s="25">
        <f t="shared" ca="1" si="284"/>
        <v>8.0545074735963595</v>
      </c>
      <c r="AD650" s="25">
        <f t="shared" ca="1" si="285"/>
        <v>228.51777672860473</v>
      </c>
      <c r="AE650" s="25">
        <f t="shared" ca="1" si="286"/>
        <v>1694.8511561000614</v>
      </c>
      <c r="AF650" s="25">
        <f t="shared" ca="1" si="287"/>
        <v>653960.00112776156</v>
      </c>
      <c r="AH650" s="25">
        <f t="shared" ca="1" si="288"/>
        <v>0.33333323522783215</v>
      </c>
      <c r="AI650" s="25">
        <f t="shared" ca="1" si="289"/>
        <v>1.0000006382386541</v>
      </c>
    </row>
    <row r="651" spans="1:35">
      <c r="A651" s="25">
        <v>63.899999999999402</v>
      </c>
      <c r="B651" s="25">
        <f t="shared" si="263"/>
        <v>1</v>
      </c>
      <c r="C651" s="25">
        <f t="shared" si="264"/>
        <v>0</v>
      </c>
      <c r="E651" s="25">
        <f ca="1">Kp*(G651+H651*OnebyTi+Td*(G651-G650))</f>
        <v>0.33333323685535754</v>
      </c>
      <c r="F651" s="25">
        <f t="shared" ca="1" si="265"/>
        <v>1.0000006276505677</v>
      </c>
      <c r="G651" s="25">
        <f t="shared" ca="1" si="272"/>
        <v>-6.276505677416111E-7</v>
      </c>
      <c r="H651" s="25">
        <f t="shared" ca="1" si="273"/>
        <v>0.33064018235060805</v>
      </c>
      <c r="I651" s="25">
        <f t="shared" ca="1" si="274"/>
        <v>1.7274303932103043</v>
      </c>
      <c r="J651" s="25">
        <f t="shared" ca="1" si="275"/>
        <v>0.97603455500043546</v>
      </c>
      <c r="K651" s="25">
        <f t="shared" ca="1" si="276"/>
        <v>3.3472859124819339</v>
      </c>
      <c r="M651" s="25">
        <f ca="1">Kp*(Q651+R651*OnebyTi+Td*(Q651-Q650))</f>
        <v>301.98735533200608</v>
      </c>
      <c r="N651" s="25">
        <f t="shared" ca="1" si="266"/>
        <v>146.73779523865693</v>
      </c>
      <c r="O651" s="25">
        <f t="shared" ca="1" si="277"/>
        <v>4.4241801724826573</v>
      </c>
      <c r="P651" s="25">
        <f t="shared" ca="1" si="267"/>
        <v>-38.623982325188621</v>
      </c>
      <c r="Q651" s="25">
        <f t="shared" ca="1" si="278"/>
        <v>39.623982325188621</v>
      </c>
      <c r="R651" s="25">
        <f t="shared" ca="1" si="279"/>
        <v>61.318907571450914</v>
      </c>
      <c r="S651" s="25">
        <f t="shared" ca="1" si="280"/>
        <v>512.04998534984338</v>
      </c>
      <c r="T651" s="25">
        <f t="shared" ca="1" si="281"/>
        <v>11109.702851370257</v>
      </c>
      <c r="U651" s="25">
        <f t="shared" ca="1" si="282"/>
        <v>499.06993049069865</v>
      </c>
      <c r="W651" s="25">
        <f ca="1">Kp*(AB651+AC651*OnebyTi+Td*(AB651-AB650))</f>
        <v>-107.28532157616094</v>
      </c>
      <c r="X651" s="25">
        <f t="shared" ca="1" si="268"/>
        <v>-15.484551818103606</v>
      </c>
      <c r="Y651" s="25">
        <f t="shared" ca="1" si="269"/>
        <v>15.70282890657599</v>
      </c>
      <c r="Z651" s="25">
        <f t="shared" ca="1" si="270"/>
        <v>24.860706124217373</v>
      </c>
      <c r="AA651" s="25">
        <f t="shared" ca="1" si="271"/>
        <v>19.22836499559693</v>
      </c>
      <c r="AB651" s="25">
        <f t="shared" ca="1" si="283"/>
        <v>-18.22836499559693</v>
      </c>
      <c r="AC651" s="25">
        <f t="shared" ca="1" si="284"/>
        <v>6.2316709740366667</v>
      </c>
      <c r="AD651" s="25">
        <f t="shared" ca="1" si="285"/>
        <v>230.34061322816441</v>
      </c>
      <c r="AE651" s="25">
        <f t="shared" ca="1" si="286"/>
        <v>1728.0784851413318</v>
      </c>
      <c r="AF651" s="25">
        <f t="shared" ca="1" si="287"/>
        <v>674211.1729845017</v>
      </c>
      <c r="AH651" s="25">
        <f t="shared" ca="1" si="288"/>
        <v>0.33333323685535754</v>
      </c>
      <c r="AI651" s="25">
        <f t="shared" ca="1" si="289"/>
        <v>1.0000006276505677</v>
      </c>
    </row>
    <row r="652" spans="1:35">
      <c r="A652" s="25">
        <v>63.999999999999403</v>
      </c>
      <c r="B652" s="25">
        <f t="shared" ref="B652:B715" si="290">IF(A652&lt;SP_t,0,SP_val)</f>
        <v>1</v>
      </c>
      <c r="C652" s="25">
        <f t="shared" ref="C652:C715" si="291">IF(A652&lt;DIS_t,0,DIS_val)</f>
        <v>0</v>
      </c>
      <c r="E652" s="25">
        <f ca="1">Kp*(G652+H652*OnebyTi+Td*(G652-G651))</f>
        <v>0.33333323845588458</v>
      </c>
      <c r="F652" s="25">
        <f t="shared" ca="1" si="265"/>
        <v>1.0000006172381326</v>
      </c>
      <c r="G652" s="25">
        <f t="shared" ca="1" si="272"/>
        <v>-6.1723813260528004E-7</v>
      </c>
      <c r="H652" s="25">
        <f t="shared" ca="1" si="273"/>
        <v>0.33064012062679476</v>
      </c>
      <c r="I652" s="25">
        <f t="shared" ca="1" si="274"/>
        <v>1.7274304549341175</v>
      </c>
      <c r="J652" s="25">
        <f t="shared" ca="1" si="275"/>
        <v>0.97603455500047354</v>
      </c>
      <c r="K652" s="25">
        <f t="shared" ca="1" si="276"/>
        <v>3.3472898628059826</v>
      </c>
      <c r="M652" s="25">
        <f ca="1">Kp*(Q652+R652*OnebyTi+Td*(Q652-Q651))</f>
        <v>294.44430744136434</v>
      </c>
      <c r="N652" s="25">
        <f t="shared" ca="1" si="266"/>
        <v>153.540200872143</v>
      </c>
      <c r="O652" s="25">
        <f t="shared" ca="1" si="277"/>
        <v>10.232076064094365</v>
      </c>
      <c r="P652" s="25">
        <f t="shared" ca="1" si="267"/>
        <v>-36.867163443204618</v>
      </c>
      <c r="Q652" s="25">
        <f t="shared" ca="1" si="278"/>
        <v>37.867163443204618</v>
      </c>
      <c r="R652" s="25">
        <f t="shared" ca="1" si="279"/>
        <v>65.105623915771375</v>
      </c>
      <c r="S652" s="25">
        <f t="shared" ca="1" si="280"/>
        <v>515.83670169416382</v>
      </c>
      <c r="T652" s="25">
        <f t="shared" ca="1" si="281"/>
        <v>11253.095058093695</v>
      </c>
      <c r="U652" s="25">
        <f t="shared" ca="1" si="282"/>
        <v>502.76589649274047</v>
      </c>
      <c r="W652" s="25">
        <f ca="1">Kp*(AB652+AC652*OnebyTi+Td*(AB652-AB651))</f>
        <v>-110.74664102547497</v>
      </c>
      <c r="X652" s="25">
        <f t="shared" ca="1" si="268"/>
        <v>-17.868781440123378</v>
      </c>
      <c r="Y652" s="25">
        <f t="shared" ca="1" si="269"/>
        <v>14.181802400318027</v>
      </c>
      <c r="Z652" s="25">
        <f t="shared" ca="1" si="270"/>
        <v>24.414071181961202</v>
      </c>
      <c r="AA652" s="25">
        <f t="shared" ca="1" si="271"/>
        <v>19.503057513848049</v>
      </c>
      <c r="AB652" s="25">
        <f t="shared" ca="1" si="283"/>
        <v>-18.503057513848049</v>
      </c>
      <c r="AC652" s="25">
        <f t="shared" ca="1" si="284"/>
        <v>4.381365222651862</v>
      </c>
      <c r="AD652" s="25">
        <f t="shared" ca="1" si="285"/>
        <v>232.19091897954922</v>
      </c>
      <c r="AE652" s="25">
        <f t="shared" ca="1" si="286"/>
        <v>1762.3147988774087</v>
      </c>
      <c r="AF652" s="25">
        <f t="shared" ca="1" si="287"/>
        <v>695032.83949137235</v>
      </c>
      <c r="AH652" s="25">
        <f t="shared" ca="1" si="288"/>
        <v>0.33333323845588458</v>
      </c>
      <c r="AI652" s="25">
        <f t="shared" ca="1" si="289"/>
        <v>1.0000006172381326</v>
      </c>
    </row>
    <row r="653" spans="1:35">
      <c r="A653" s="25">
        <v>64.099999999999397</v>
      </c>
      <c r="B653" s="25">
        <f t="shared" si="290"/>
        <v>1</v>
      </c>
      <c r="C653" s="25">
        <f t="shared" si="291"/>
        <v>0</v>
      </c>
      <c r="E653" s="25">
        <f ca="1">Kp*(G653+H653*OnebyTi+Td*(G653-G652))</f>
        <v>0.33333324002986031</v>
      </c>
      <c r="F653" s="25">
        <f t="shared" ref="F653:F716" ca="1" si="292">IF((ROW()-12)*0.1&lt;L_1,0,OFFSET(E653,-L_1*10-1,0)*b_1-F652*a_1)+C653</f>
        <v>1.0000006069984348</v>
      </c>
      <c r="G653" s="25">
        <f t="shared" ca="1" si="272"/>
        <v>-6.0699843484890437E-7</v>
      </c>
      <c r="H653" s="25">
        <f t="shared" ca="1" si="273"/>
        <v>0.33064005992695128</v>
      </c>
      <c r="I653" s="25">
        <f t="shared" ca="1" si="274"/>
        <v>1.7274305156339609</v>
      </c>
      <c r="J653" s="25">
        <f t="shared" ca="1" si="275"/>
        <v>0.9760345550005104</v>
      </c>
      <c r="K653" s="25">
        <f t="shared" ca="1" si="276"/>
        <v>3.3472937536659502</v>
      </c>
      <c r="M653" s="25">
        <f ca="1">Kp*(Q653+R653*OnebyTi+Td*(Q653-Q652))</f>
        <v>285.69884378919409</v>
      </c>
      <c r="N653" s="25">
        <f t="shared" ref="N653:N716" ca="1" si="293">IF((ROW()-12)*0.1&lt;L_2,0,OFFSET(M653,-L_2*10-1,0)*b_2-N652*a_2)</f>
        <v>159.85665895067129</v>
      </c>
      <c r="O653" s="25">
        <f t="shared" ca="1" si="277"/>
        <v>16.080558438182216</v>
      </c>
      <c r="P653" s="25">
        <f t="shared" ref="P653:P716" ca="1" si="294">IF((ROW()-12)*0.1&lt;L_2,0,OFFSET(O653,-1,0)*b_2/K_2-P652*a_2)+C653</f>
        <v>-34.945017909165017</v>
      </c>
      <c r="Q653" s="25">
        <f t="shared" ca="1" si="278"/>
        <v>35.945017909165017</v>
      </c>
      <c r="R653" s="25">
        <f t="shared" ca="1" si="279"/>
        <v>68.700125706687871</v>
      </c>
      <c r="S653" s="25">
        <f t="shared" ca="1" si="280"/>
        <v>519.43120348508035</v>
      </c>
      <c r="T653" s="25">
        <f t="shared" ca="1" si="281"/>
        <v>11382.299489342715</v>
      </c>
      <c r="U653" s="25">
        <f t="shared" ca="1" si="282"/>
        <v>506.27425444868618</v>
      </c>
      <c r="W653" s="25">
        <f ca="1">Kp*(AB653+AC653*OnebyTi+Td*(AB653-AB652))</f>
        <v>-114.01201912855824</v>
      </c>
      <c r="X653" s="25">
        <f t="shared" ref="X653:X716" ca="1" si="295">IF((ROW()-12)*0.1&lt;L_3,0,OFFSET(W653,-L_3*10-1,0)*b_3-X652*a_3)</f>
        <v>-20.238017136272752</v>
      </c>
      <c r="Y653" s="25">
        <f t="shared" ref="Y653:Y716" ca="1" si="296">IF((ROW()-12)*0.1&lt;L_3,0,OFFSET(X653,-1,0)*b_3/K_3-Y652*a_3)</f>
        <v>12.618676981331584</v>
      </c>
      <c r="Z653" s="25">
        <f t="shared" ref="Z653:Z716" ca="1" si="297">IF((ROW()-12)*0.1&lt;L_3,0,OFFSET(Y653,-1,0)*b_3/K_3-Z652*a_3)</f>
        <v>23.915037544817086</v>
      </c>
      <c r="AA653" s="25">
        <f t="shared" ref="AA653:AA716" ca="1" si="298">IF((ROW()-12)*0.1&lt;L_3,0,OFFSET(Z653,-1,0)*b_3/K_3-AA652*a_3)+C653</f>
        <v>19.742570476726787</v>
      </c>
      <c r="AB653" s="25">
        <f t="shared" ca="1" si="283"/>
        <v>-18.742570476726787</v>
      </c>
      <c r="AC653" s="25">
        <f t="shared" ca="1" si="284"/>
        <v>2.5071081749791833</v>
      </c>
      <c r="AD653" s="25">
        <f t="shared" ca="1" si="285"/>
        <v>234.0651760272219</v>
      </c>
      <c r="AE653" s="25">
        <f t="shared" ca="1" si="286"/>
        <v>1797.4431936849157</v>
      </c>
      <c r="AF653" s="25">
        <f t="shared" ca="1" si="287"/>
        <v>716366.19452799403</v>
      </c>
      <c r="AH653" s="25">
        <f t="shared" ca="1" si="288"/>
        <v>0.33333324002986031</v>
      </c>
      <c r="AI653" s="25">
        <f t="shared" ca="1" si="289"/>
        <v>1.0000006069984348</v>
      </c>
    </row>
    <row r="654" spans="1:35">
      <c r="A654" s="25">
        <v>64.199999999999406</v>
      </c>
      <c r="B654" s="25">
        <f t="shared" si="290"/>
        <v>1</v>
      </c>
      <c r="C654" s="25">
        <f t="shared" si="291"/>
        <v>0</v>
      </c>
      <c r="E654" s="25">
        <f ca="1">Kp*(G654+H654*OnebyTi+Td*(G654-G653))</f>
        <v>0.33333324157772404</v>
      </c>
      <c r="F654" s="25">
        <f t="shared" ca="1" si="292"/>
        <v>1.000000596928609</v>
      </c>
      <c r="G654" s="25">
        <f t="shared" ca="1" si="272"/>
        <v>-5.9692860898685751E-7</v>
      </c>
      <c r="H654" s="25">
        <f t="shared" ca="1" si="273"/>
        <v>0.3306400002340904</v>
      </c>
      <c r="I654" s="25">
        <f t="shared" ca="1" si="274"/>
        <v>1.7274305753268218</v>
      </c>
      <c r="J654" s="25">
        <f t="shared" ca="1" si="275"/>
        <v>0.97603455500054603</v>
      </c>
      <c r="K654" s="25">
        <f t="shared" ca="1" si="276"/>
        <v>3.3472975859476199</v>
      </c>
      <c r="M654" s="25">
        <f ca="1">Kp*(Q654+R654*OnebyTi+Td*(Q654-Q653))</f>
        <v>275.76828647031971</v>
      </c>
      <c r="N654" s="25">
        <f t="shared" ca="1" si="293"/>
        <v>165.65708983144981</v>
      </c>
      <c r="O654" s="25">
        <f t="shared" ca="1" si="277"/>
        <v>21.948139154828013</v>
      </c>
      <c r="P654" s="25">
        <f t="shared" ca="1" si="294"/>
        <v>-32.862636437110659</v>
      </c>
      <c r="Q654" s="25">
        <f t="shared" ca="1" si="278"/>
        <v>33.862636437110659</v>
      </c>
      <c r="R654" s="25">
        <f t="shared" ca="1" si="279"/>
        <v>72.086389350398932</v>
      </c>
      <c r="S654" s="25">
        <f t="shared" ca="1" si="280"/>
        <v>522.81746712879146</v>
      </c>
      <c r="T654" s="25">
        <f t="shared" ca="1" si="281"/>
        <v>11496.967303989908</v>
      </c>
      <c r="U654" s="25">
        <f t="shared" ca="1" si="282"/>
        <v>509.57936477729021</v>
      </c>
      <c r="W654" s="25">
        <f ca="1">Kp*(AB654+AC654*OnebyTi+Td*(AB654-AB653))</f>
        <v>-117.07282189224097</v>
      </c>
      <c r="X654" s="25">
        <f t="shared" ca="1" si="295"/>
        <v>-22.587256465613553</v>
      </c>
      <c r="Y654" s="25">
        <f t="shared" ca="1" si="296"/>
        <v>11.016237100212017</v>
      </c>
      <c r="Z654" s="25">
        <f t="shared" ca="1" si="297"/>
        <v>23.364107539088458</v>
      </c>
      <c r="AA654" s="25">
        <f t="shared" ca="1" si="298"/>
        <v>19.946064096889369</v>
      </c>
      <c r="AB654" s="25">
        <f t="shared" ca="1" si="283"/>
        <v>-18.946064096889369</v>
      </c>
      <c r="AC654" s="25">
        <f t="shared" ca="1" si="284"/>
        <v>0.61250176529024625</v>
      </c>
      <c r="AD654" s="25">
        <f t="shared" ca="1" si="285"/>
        <v>235.95978243691084</v>
      </c>
      <c r="AE654" s="25">
        <f t="shared" ca="1" si="286"/>
        <v>1833.3385281612598</v>
      </c>
      <c r="AF654" s="25">
        <f t="shared" ca="1" si="287"/>
        <v>738148.42247411748</v>
      </c>
      <c r="AH654" s="25">
        <f t="shared" ca="1" si="288"/>
        <v>0.33333324157772404</v>
      </c>
      <c r="AI654" s="25">
        <f t="shared" ca="1" si="289"/>
        <v>1.000000596928609</v>
      </c>
    </row>
    <row r="655" spans="1:35">
      <c r="A655" s="25">
        <v>64.2999999999994</v>
      </c>
      <c r="B655" s="25">
        <f t="shared" si="290"/>
        <v>1</v>
      </c>
      <c r="C655" s="25">
        <f t="shared" si="291"/>
        <v>0</v>
      </c>
      <c r="E655" s="25">
        <f ca="1">Kp*(G655+H655*OnebyTi+Td*(G655-G654))</f>
        <v>0.33333324309991036</v>
      </c>
      <c r="F655" s="25">
        <f t="shared" ca="1" si="292"/>
        <v>1.0000005870258368</v>
      </c>
      <c r="G655" s="25">
        <f t="shared" ca="1" si="272"/>
        <v>-5.8702583682901377E-7</v>
      </c>
      <c r="H655" s="25">
        <f t="shared" ca="1" si="273"/>
        <v>0.33063994153150672</v>
      </c>
      <c r="I655" s="25">
        <f t="shared" ca="1" si="274"/>
        <v>1.7274306340294054</v>
      </c>
      <c r="J655" s="25">
        <f t="shared" ca="1" si="275"/>
        <v>0.97603455500058045</v>
      </c>
      <c r="K655" s="25">
        <f t="shared" ca="1" si="276"/>
        <v>3.3473013605237507</v>
      </c>
      <c r="M655" s="25">
        <f ca="1">Kp*(Q655+R655*OnebyTi+Td*(Q655-Q654))</f>
        <v>264.67464315364197</v>
      </c>
      <c r="N655" s="25">
        <f t="shared" ca="1" si="293"/>
        <v>170.91296609951399</v>
      </c>
      <c r="O655" s="25">
        <f t="shared" ca="1" si="277"/>
        <v>27.812979450217036</v>
      </c>
      <c r="P655" s="25">
        <f t="shared" ca="1" si="294"/>
        <v>-30.625778928934444</v>
      </c>
      <c r="Q655" s="25">
        <f t="shared" ca="1" si="278"/>
        <v>31.625778928934444</v>
      </c>
      <c r="R655" s="25">
        <f t="shared" ca="1" si="279"/>
        <v>75.24896724329237</v>
      </c>
      <c r="S655" s="25">
        <f t="shared" ca="1" si="280"/>
        <v>525.98004502168487</v>
      </c>
      <c r="T655" s="25">
        <f t="shared" ca="1" si="281"/>
        <v>11596.986293276092</v>
      </c>
      <c r="U655" s="25">
        <f t="shared" ca="1" si="282"/>
        <v>512.6661500836351</v>
      </c>
      <c r="W655" s="25">
        <f ca="1">Kp*(AB655+AC655*OnebyTi+Td*(AB655-AB654))</f>
        <v>-119.92074873574704</v>
      </c>
      <c r="X655" s="25">
        <f t="shared" ca="1" si="295"/>
        <v>-24.911488308241612</v>
      </c>
      <c r="Y655" s="25">
        <f t="shared" ca="1" si="296"/>
        <v>9.3773753802201512</v>
      </c>
      <c r="Z655" s="25">
        <f t="shared" ca="1" si="297"/>
        <v>22.761894791593832</v>
      </c>
      <c r="AA655" s="25">
        <f t="shared" ca="1" si="298"/>
        <v>20.11276404264698</v>
      </c>
      <c r="AB655" s="25">
        <f t="shared" ca="1" si="283"/>
        <v>-19.11276404264698</v>
      </c>
      <c r="AC655" s="25">
        <f t="shared" ca="1" si="284"/>
        <v>-1.2987746389744519</v>
      </c>
      <c r="AD655" s="25">
        <f t="shared" ca="1" si="285"/>
        <v>237.87105884117554</v>
      </c>
      <c r="AE655" s="25">
        <f t="shared" ca="1" si="286"/>
        <v>1869.8683030962497</v>
      </c>
      <c r="AF655" s="25">
        <f t="shared" ca="1" si="287"/>
        <v>760313.46873703715</v>
      </c>
      <c r="AH655" s="25">
        <f t="shared" ca="1" si="288"/>
        <v>0.33333324309991036</v>
      </c>
      <c r="AI655" s="25">
        <f t="shared" ca="1" si="289"/>
        <v>1.0000005870258368</v>
      </c>
    </row>
    <row r="656" spans="1:35">
      <c r="A656" s="25">
        <v>64.399999999999395</v>
      </c>
      <c r="B656" s="25">
        <f t="shared" si="290"/>
        <v>1</v>
      </c>
      <c r="C656" s="25">
        <f t="shared" si="291"/>
        <v>0</v>
      </c>
      <c r="E656" s="25">
        <f ca="1">Kp*(G656+H656*OnebyTi+Td*(G656-G655))</f>
        <v>0.33333324459684471</v>
      </c>
      <c r="F656" s="25">
        <f t="shared" ca="1" si="292"/>
        <v>1.000000577287347</v>
      </c>
      <c r="G656" s="25">
        <f t="shared" ca="1" si="272"/>
        <v>-5.7728734703665907E-7</v>
      </c>
      <c r="H656" s="25">
        <f t="shared" ca="1" si="273"/>
        <v>0.33063988380277204</v>
      </c>
      <c r="I656" s="25">
        <f t="shared" ca="1" si="274"/>
        <v>1.7274306917581401</v>
      </c>
      <c r="J656" s="25">
        <f t="shared" ca="1" si="275"/>
        <v>0.97603455500061376</v>
      </c>
      <c r="K656" s="25">
        <f t="shared" ca="1" si="276"/>
        <v>3.3473050782542657</v>
      </c>
      <c r="M656" s="25">
        <f ca="1">Kp*(Q656+R656*OnebyTi+Td*(Q656-Q655))</f>
        <v>252.44458502101264</v>
      </c>
      <c r="N656" s="25">
        <f t="shared" ca="1" si="293"/>
        <v>175.59744008423391</v>
      </c>
      <c r="O656" s="25">
        <f t="shared" ca="1" si="277"/>
        <v>33.652967593049922</v>
      </c>
      <c r="P656" s="25">
        <f t="shared" ca="1" si="294"/>
        <v>-28.240861473613371</v>
      </c>
      <c r="Q656" s="25">
        <f t="shared" ca="1" si="278"/>
        <v>29.240861473613371</v>
      </c>
      <c r="R656" s="25">
        <f t="shared" ca="1" si="279"/>
        <v>78.173053390653706</v>
      </c>
      <c r="S656" s="25">
        <f t="shared" ca="1" si="280"/>
        <v>528.9041311690462</v>
      </c>
      <c r="T656" s="25">
        <f t="shared" ca="1" si="281"/>
        <v>11682.489091247997</v>
      </c>
      <c r="U656" s="25">
        <f t="shared" ca="1" si="282"/>
        <v>515.52015920525844</v>
      </c>
      <c r="W656" s="25">
        <f ca="1">Kp*(AB656+AC656*OnebyTi+Td*(AB656-AB655))</f>
        <v>-122.54785280410867</v>
      </c>
      <c r="X656" s="25">
        <f t="shared" ca="1" si="295"/>
        <v>-27.205703044993527</v>
      </c>
      <c r="Y656" s="25">
        <f t="shared" ca="1" si="296"/>
        <v>7.7050877649173009</v>
      </c>
      <c r="Z656" s="25">
        <f t="shared" ca="1" si="297"/>
        <v>22.109124077119773</v>
      </c>
      <c r="AA656" s="25">
        <f t="shared" ca="1" si="298"/>
        <v>20.241963673845973</v>
      </c>
      <c r="AB656" s="25">
        <f t="shared" ca="1" si="283"/>
        <v>-19.241963673845973</v>
      </c>
      <c r="AC656" s="25">
        <f t="shared" ca="1" si="284"/>
        <v>-3.2229710063590495</v>
      </c>
      <c r="AD656" s="25">
        <f t="shared" ca="1" si="285"/>
        <v>239.79525520856015</v>
      </c>
      <c r="AE656" s="25">
        <f t="shared" ca="1" si="286"/>
        <v>1906.8936196988107</v>
      </c>
      <c r="AF656" s="25">
        <f t="shared" ca="1" si="287"/>
        <v>782792.87180842669</v>
      </c>
      <c r="AH656" s="25">
        <f t="shared" ca="1" si="288"/>
        <v>0.33333324459684471</v>
      </c>
      <c r="AI656" s="25">
        <f t="shared" ca="1" si="289"/>
        <v>1.000000577287347</v>
      </c>
    </row>
    <row r="657" spans="1:35">
      <c r="A657" s="25">
        <v>64.499999999999403</v>
      </c>
      <c r="B657" s="25">
        <f t="shared" si="290"/>
        <v>1</v>
      </c>
      <c r="C657" s="25">
        <f t="shared" si="291"/>
        <v>0</v>
      </c>
      <c r="E657" s="25">
        <f ca="1">Kp*(G657+H657*OnebyTi+Td*(G657-G656))</f>
        <v>0.33333324606894638</v>
      </c>
      <c r="F657" s="25">
        <f t="shared" ca="1" si="292"/>
        <v>1.0000005677104142</v>
      </c>
      <c r="G657" s="25">
        <f t="shared" ca="1" si="272"/>
        <v>-5.6771041423431257E-7</v>
      </c>
      <c r="H657" s="25">
        <f t="shared" ca="1" si="273"/>
        <v>0.33063982703173062</v>
      </c>
      <c r="I657" s="25">
        <f t="shared" ca="1" si="274"/>
        <v>1.7274307485291815</v>
      </c>
      <c r="J657" s="25">
        <f t="shared" ca="1" si="275"/>
        <v>0.97603455500064595</v>
      </c>
      <c r="K657" s="25">
        <f t="shared" ca="1" si="276"/>
        <v>3.3473087399864374</v>
      </c>
      <c r="M657" s="25">
        <f ca="1">Kp*(Q657+R657*OnebyTi+Td*(Q657-Q656))</f>
        <v>239.10940686574315</v>
      </c>
      <c r="N657" s="25">
        <f t="shared" ca="1" si="293"/>
        <v>179.68546670708722</v>
      </c>
      <c r="O657" s="25">
        <f t="shared" ca="1" si="277"/>
        <v>39.445798575772145</v>
      </c>
      <c r="P657" s="25">
        <f t="shared" ca="1" si="294"/>
        <v>-25.714940707808637</v>
      </c>
      <c r="Q657" s="25">
        <f t="shared" ca="1" si="278"/>
        <v>26.714940707808637</v>
      </c>
      <c r="R657" s="25">
        <f t="shared" ca="1" si="279"/>
        <v>80.844547461434573</v>
      </c>
      <c r="S657" s="25">
        <f t="shared" ca="1" si="280"/>
        <v>531.5756252398271</v>
      </c>
      <c r="T657" s="25">
        <f t="shared" ca="1" si="281"/>
        <v>11753.85789695017</v>
      </c>
      <c r="U657" s="25">
        <f t="shared" ca="1" si="282"/>
        <v>518.12762973181987</v>
      </c>
      <c r="W657" s="25">
        <f ca="1">Kp*(AB657+AC657*OnebyTi+Td*(AB657-AB656))</f>
        <v>-124.94656075852325</v>
      </c>
      <c r="X657" s="25">
        <f t="shared" ca="1" si="295"/>
        <v>-29.464902835101416</v>
      </c>
      <c r="Y657" s="25">
        <f t="shared" ca="1" si="296"/>
        <v>6.0024684059827651</v>
      </c>
      <c r="Z657" s="25">
        <f t="shared" ca="1" si="297"/>
        <v>21.406630936661045</v>
      </c>
      <c r="AA657" s="25">
        <f t="shared" ca="1" si="298"/>
        <v>20.333026161263117</v>
      </c>
      <c r="AB657" s="25">
        <f t="shared" ca="1" si="283"/>
        <v>-19.333026161263117</v>
      </c>
      <c r="AC657" s="25">
        <f t="shared" ca="1" si="284"/>
        <v>-5.1562736224853616</v>
      </c>
      <c r="AD657" s="25">
        <f t="shared" ca="1" si="285"/>
        <v>241.72855782468645</v>
      </c>
      <c r="AE657" s="25">
        <f t="shared" ca="1" si="286"/>
        <v>1944.2702097540191</v>
      </c>
      <c r="AF657" s="25">
        <f t="shared" ca="1" si="287"/>
        <v>805516.63603017735</v>
      </c>
      <c r="AH657" s="25">
        <f t="shared" ca="1" si="288"/>
        <v>0.33333324606894638</v>
      </c>
      <c r="AI657" s="25">
        <f t="shared" ca="1" si="289"/>
        <v>1.0000005677104142</v>
      </c>
    </row>
    <row r="658" spans="1:35">
      <c r="A658" s="25">
        <v>64.599999999999397</v>
      </c>
      <c r="B658" s="25">
        <f t="shared" si="290"/>
        <v>1</v>
      </c>
      <c r="C658" s="25">
        <f t="shared" si="291"/>
        <v>0</v>
      </c>
      <c r="E658" s="25">
        <f ca="1">Kp*(G658+H658*OnebyTi+Td*(G658-G657))</f>
        <v>0.33333324751662424</v>
      </c>
      <c r="F658" s="25">
        <f t="shared" ca="1" si="292"/>
        <v>1.0000005582923586</v>
      </c>
      <c r="G658" s="25">
        <f t="shared" ca="1" si="272"/>
        <v>-5.5829235856563741E-7</v>
      </c>
      <c r="H658" s="25">
        <f t="shared" ca="1" si="273"/>
        <v>0.33063977120249477</v>
      </c>
      <c r="I658" s="25">
        <f t="shared" ca="1" si="274"/>
        <v>1.7274308043584174</v>
      </c>
      <c r="J658" s="25">
        <f t="shared" ca="1" si="275"/>
        <v>0.97603455500067715</v>
      </c>
      <c r="K658" s="25">
        <f t="shared" ca="1" si="276"/>
        <v>3.3473123465550736</v>
      </c>
      <c r="M658" s="25">
        <f ca="1">Kp*(Q658+R658*OnebyTi+Td*(Q658-Q657))</f>
        <v>224.70496926952598</v>
      </c>
      <c r="N658" s="25">
        <f t="shared" ca="1" si="293"/>
        <v>183.15392113771838</v>
      </c>
      <c r="O658" s="25">
        <f t="shared" ca="1" si="277"/>
        <v>45.169055567045412</v>
      </c>
      <c r="P658" s="25">
        <f t="shared" ca="1" si="294"/>
        <v>-23.055695562475798</v>
      </c>
      <c r="Q658" s="25">
        <f t="shared" ca="1" si="278"/>
        <v>24.055695562475798</v>
      </c>
      <c r="R658" s="25">
        <f t="shared" ca="1" si="279"/>
        <v>83.250117017682157</v>
      </c>
      <c r="S658" s="25">
        <f t="shared" ca="1" si="280"/>
        <v>533.98119479607465</v>
      </c>
      <c r="T658" s="25">
        <f t="shared" ca="1" si="281"/>
        <v>11811.725545849622</v>
      </c>
      <c r="U658" s="25">
        <f t="shared" ca="1" si="282"/>
        <v>520.47554874317518</v>
      </c>
      <c r="W658" s="25">
        <f ca="1">Kp*(AB658+AC658*OnebyTi+Td*(AB658-AB657))</f>
        <v>-127.10969199791816</v>
      </c>
      <c r="X658" s="25">
        <f t="shared" ca="1" si="295"/>
        <v>-31.684111971712785</v>
      </c>
      <c r="Y658" s="25">
        <f t="shared" ca="1" si="296"/>
        <v>4.2727042991082644</v>
      </c>
      <c r="Z658" s="25">
        <f t="shared" ca="1" si="297"/>
        <v>20.655361064955329</v>
      </c>
      <c r="AA658" s="25">
        <f t="shared" ca="1" si="298"/>
        <v>20.385386484018056</v>
      </c>
      <c r="AB658" s="25">
        <f t="shared" ca="1" si="283"/>
        <v>-19.385386484018056</v>
      </c>
      <c r="AC658" s="25">
        <f t="shared" ca="1" si="284"/>
        <v>-7.094812270887167</v>
      </c>
      <c r="AD658" s="25">
        <f t="shared" ca="1" si="285"/>
        <v>243.66709647308826</v>
      </c>
      <c r="AE658" s="25">
        <f t="shared" ca="1" si="286"/>
        <v>1981.849530667494</v>
      </c>
      <c r="AF658" s="25">
        <f t="shared" ca="1" si="287"/>
        <v>828414.12250512175</v>
      </c>
      <c r="AH658" s="25">
        <f t="shared" ca="1" si="288"/>
        <v>0.33333324751662424</v>
      </c>
      <c r="AI658" s="25">
        <f t="shared" ca="1" si="289"/>
        <v>1.0000005582923586</v>
      </c>
    </row>
    <row r="659" spans="1:35">
      <c r="A659" s="25">
        <v>64.699999999999406</v>
      </c>
      <c r="B659" s="25">
        <f t="shared" si="290"/>
        <v>1</v>
      </c>
      <c r="C659" s="25">
        <f t="shared" si="291"/>
        <v>0</v>
      </c>
      <c r="E659" s="25">
        <f ca="1">Kp*(G659+H659*OnebyTi+Td*(G659-G658))</f>
        <v>0.33333324894028632</v>
      </c>
      <c r="F659" s="25">
        <f t="shared" ca="1" si="292"/>
        <v>1.0000005490305441</v>
      </c>
      <c r="G659" s="25">
        <f t="shared" ca="1" si="272"/>
        <v>-5.4903054413912855E-7</v>
      </c>
      <c r="H659" s="25">
        <f t="shared" ca="1" si="273"/>
        <v>0.33063971629944033</v>
      </c>
      <c r="I659" s="25">
        <f t="shared" ca="1" si="274"/>
        <v>1.7274308592614718</v>
      </c>
      <c r="J659" s="25">
        <f t="shared" ca="1" si="275"/>
        <v>0.97603455500070735</v>
      </c>
      <c r="K659" s="25">
        <f t="shared" ca="1" si="276"/>
        <v>3.3473158987826941</v>
      </c>
      <c r="M659" s="25">
        <f ca="1">Kp*(Q659+R659*OnebyTi+Td*(Q659-Q658))</f>
        <v>209.27162284295324</v>
      </c>
      <c r="N659" s="25">
        <f t="shared" ca="1" si="293"/>
        <v>185.98171074806385</v>
      </c>
      <c r="O659" s="25">
        <f t="shared" ca="1" si="277"/>
        <v>50.800292841707162</v>
      </c>
      <c r="P659" s="25">
        <f t="shared" ca="1" si="294"/>
        <v>-20.271406430286099</v>
      </c>
      <c r="Q659" s="25">
        <f t="shared" ca="1" si="278"/>
        <v>21.271406430286099</v>
      </c>
      <c r="R659" s="25">
        <f t="shared" ca="1" si="279"/>
        <v>85.377257660710768</v>
      </c>
      <c r="S659" s="25">
        <f t="shared" ca="1" si="280"/>
        <v>536.10833543910326</v>
      </c>
      <c r="T659" s="25">
        <f t="shared" ca="1" si="281"/>
        <v>11856.972819001863</v>
      </c>
      <c r="U659" s="25">
        <f t="shared" ca="1" si="282"/>
        <v>522.55171151411753</v>
      </c>
      <c r="W659" s="25">
        <f ca="1">Kp*(AB659+AC659*OnebyTi+Td*(AB659-AB658))</f>
        <v>-129.03047726670175</v>
      </c>
      <c r="X659" s="25">
        <f t="shared" ca="1" si="295"/>
        <v>-33.858387294833811</v>
      </c>
      <c r="Y659" s="25">
        <f t="shared" ca="1" si="296"/>
        <v>2.5190696764582321</v>
      </c>
      <c r="Z659" s="25">
        <f t="shared" ca="1" si="297"/>
        <v>19.856369466277698</v>
      </c>
      <c r="AA659" s="25">
        <f t="shared" ca="1" si="298"/>
        <v>20.398553299700545</v>
      </c>
      <c r="AB659" s="25">
        <f t="shared" ca="1" si="283"/>
        <v>-19.398553299700545</v>
      </c>
      <c r="AC659" s="25">
        <f t="shared" ca="1" si="284"/>
        <v>-9.0346676008572224</v>
      </c>
      <c r="AD659" s="25">
        <f t="shared" ca="1" si="285"/>
        <v>245.60695180305831</v>
      </c>
      <c r="AE659" s="25">
        <f t="shared" ca="1" si="286"/>
        <v>2019.4799176796264</v>
      </c>
      <c r="AF659" s="25">
        <f t="shared" ca="1" si="287"/>
        <v>851414.93442537263</v>
      </c>
      <c r="AH659" s="25">
        <f t="shared" ca="1" si="288"/>
        <v>0.33333324894028632</v>
      </c>
      <c r="AI659" s="25">
        <f t="shared" ca="1" si="289"/>
        <v>1.0000005490305441</v>
      </c>
    </row>
    <row r="660" spans="1:35">
      <c r="A660" s="25">
        <v>64.7999999999994</v>
      </c>
      <c r="B660" s="25">
        <f t="shared" si="290"/>
        <v>1</v>
      </c>
      <c r="C660" s="25">
        <f t="shared" si="291"/>
        <v>0</v>
      </c>
      <c r="E660" s="25">
        <f ca="1">Kp*(G660+H660*OnebyTi+Td*(G660-G659))</f>
        <v>0.33333325034033001</v>
      </c>
      <c r="F660" s="25">
        <f t="shared" ca="1" si="292"/>
        <v>1.000000539922379</v>
      </c>
      <c r="G660" s="25">
        <f t="shared" ca="1" si="272"/>
        <v>-5.3992237902811269E-7</v>
      </c>
      <c r="H660" s="25">
        <f t="shared" ca="1" si="273"/>
        <v>0.33063966230720243</v>
      </c>
      <c r="I660" s="25">
        <f t="shared" ca="1" si="274"/>
        <v>1.7274309132537096</v>
      </c>
      <c r="J660" s="25">
        <f t="shared" ca="1" si="275"/>
        <v>0.97603455500073655</v>
      </c>
      <c r="K660" s="25">
        <f t="shared" ca="1" si="276"/>
        <v>3.3473193974797102</v>
      </c>
      <c r="M660" s="25">
        <f ca="1">Kp*(Q660+R660*OnebyTi+Td*(Q660-Q659))</f>
        <v>192.85411458213903</v>
      </c>
      <c r="N660" s="25">
        <f t="shared" ca="1" si="293"/>
        <v>188.14988086916708</v>
      </c>
      <c r="O660" s="25">
        <f t="shared" ca="1" si="277"/>
        <v>56.317119895222049</v>
      </c>
      <c r="P660" s="25">
        <f t="shared" ca="1" si="294"/>
        <v>-17.370931798819985</v>
      </c>
      <c r="Q660" s="25">
        <f t="shared" ca="1" si="278"/>
        <v>18.370931798819985</v>
      </c>
      <c r="R660" s="25">
        <f t="shared" ca="1" si="279"/>
        <v>87.214350840592772</v>
      </c>
      <c r="S660" s="25">
        <f t="shared" ca="1" si="280"/>
        <v>537.94542861898526</v>
      </c>
      <c r="T660" s="25">
        <f t="shared" ca="1" si="281"/>
        <v>11890.721932517552</v>
      </c>
      <c r="U660" s="25">
        <f t="shared" ca="1" si="282"/>
        <v>524.3447779384386</v>
      </c>
      <c r="W660" s="25">
        <f ca="1">Kp*(AB660+AC660*OnebyTi+Td*(AB660-AB659))</f>
        <v>-130.70257660448885</v>
      </c>
      <c r="X660" s="25">
        <f t="shared" ca="1" si="295"/>
        <v>-35.982828640933803</v>
      </c>
      <c r="Y660" s="25">
        <f t="shared" ca="1" si="296"/>
        <v>0.74492016476780609</v>
      </c>
      <c r="Z660" s="25">
        <f t="shared" ca="1" si="297"/>
        <v>19.010819377924555</v>
      </c>
      <c r="AA660" s="25">
        <f t="shared" ca="1" si="298"/>
        <v>20.372110682118102</v>
      </c>
      <c r="AB660" s="25">
        <f t="shared" ca="1" si="283"/>
        <v>-19.372110682118102</v>
      </c>
      <c r="AC660" s="25">
        <f t="shared" ca="1" si="284"/>
        <v>-10.971878669069033</v>
      </c>
      <c r="AD660" s="25">
        <f t="shared" ca="1" si="285"/>
        <v>247.54416287127012</v>
      </c>
      <c r="AE660" s="25">
        <f t="shared" ca="1" si="286"/>
        <v>2057.0077849076497</v>
      </c>
      <c r="AF660" s="25">
        <f t="shared" ca="1" si="287"/>
        <v>874449.77256207459</v>
      </c>
      <c r="AH660" s="25">
        <f t="shared" ca="1" si="288"/>
        <v>0.33333325034033001</v>
      </c>
      <c r="AI660" s="25">
        <f t="shared" ca="1" si="289"/>
        <v>1.000000539922379</v>
      </c>
    </row>
    <row r="661" spans="1:35">
      <c r="A661" s="25">
        <v>64.899999999999395</v>
      </c>
      <c r="B661" s="25">
        <f t="shared" si="290"/>
        <v>1</v>
      </c>
      <c r="C661" s="25">
        <f t="shared" si="291"/>
        <v>0</v>
      </c>
      <c r="E661" s="25">
        <f ca="1">Kp*(G661+H661*OnebyTi+Td*(G661-G660))</f>
        <v>0.33333325171714617</v>
      </c>
      <c r="F661" s="25">
        <f t="shared" ca="1" si="292"/>
        <v>1.0000005309653144</v>
      </c>
      <c r="G661" s="25">
        <f t="shared" ca="1" si="272"/>
        <v>-5.3096531438256989E-7</v>
      </c>
      <c r="H661" s="25">
        <f t="shared" ca="1" si="273"/>
        <v>0.33063960921067098</v>
      </c>
      <c r="I661" s="25">
        <f t="shared" ca="1" si="274"/>
        <v>1.727430966350241</v>
      </c>
      <c r="J661" s="25">
        <f t="shared" ca="1" si="275"/>
        <v>0.97603455500076475</v>
      </c>
      <c r="K661" s="25">
        <f t="shared" ca="1" si="276"/>
        <v>3.3473228434446005</v>
      </c>
      <c r="M661" s="25">
        <f ca="1">Kp*(Q661+R661*OnebyTi+Td*(Q661-Q660))</f>
        <v>175.50147646195325</v>
      </c>
      <c r="N661" s="25">
        <f t="shared" ca="1" si="293"/>
        <v>189.64171387220918</v>
      </c>
      <c r="O661" s="25">
        <f t="shared" ca="1" si="277"/>
        <v>61.697286441369968</v>
      </c>
      <c r="P661" s="25">
        <f t="shared" ca="1" si="294"/>
        <v>-14.363682404616238</v>
      </c>
      <c r="Q661" s="25">
        <f t="shared" ca="1" si="278"/>
        <v>15.363682404616238</v>
      </c>
      <c r="R661" s="25">
        <f t="shared" ca="1" si="279"/>
        <v>88.750719081054399</v>
      </c>
      <c r="S661" s="25">
        <f t="shared" ca="1" si="280"/>
        <v>539.48179685944683</v>
      </c>
      <c r="T661" s="25">
        <f t="shared" ca="1" si="281"/>
        <v>11914.326206220543</v>
      </c>
      <c r="U661" s="25">
        <f t="shared" ca="1" si="282"/>
        <v>525.84432643033483</v>
      </c>
      <c r="W661" s="25">
        <f ca="1">Kp*(AB661+AC661*OnebyTi+Td*(AB661-AB660))</f>
        <v>-132.12009659449893</v>
      </c>
      <c r="X661" s="25">
        <f t="shared" ca="1" si="295"/>
        <v>-38.052589308167533</v>
      </c>
      <c r="Y661" s="25">
        <f t="shared" ca="1" si="296"/>
        <v>-1.0463132812794746</v>
      </c>
      <c r="Z661" s="25">
        <f t="shared" ca="1" si="297"/>
        <v>18.119980961286945</v>
      </c>
      <c r="AA661" s="25">
        <f t="shared" ca="1" si="298"/>
        <v>20.30571972179041</v>
      </c>
      <c r="AB661" s="25">
        <f t="shared" ca="1" si="283"/>
        <v>-19.30571972179041</v>
      </c>
      <c r="AC661" s="25">
        <f t="shared" ca="1" si="284"/>
        <v>-12.902450641248075</v>
      </c>
      <c r="AD661" s="25">
        <f t="shared" ca="1" si="285"/>
        <v>249.47473484344917</v>
      </c>
      <c r="AE661" s="25">
        <f t="shared" ca="1" si="286"/>
        <v>2094.2788663052825</v>
      </c>
      <c r="AF661" s="25">
        <f t="shared" ca="1" si="287"/>
        <v>897451.23680320219</v>
      </c>
      <c r="AH661" s="25">
        <f t="shared" ca="1" si="288"/>
        <v>0.33333325171714617</v>
      </c>
      <c r="AI661" s="25">
        <f t="shared" ca="1" si="289"/>
        <v>1.0000005309653144</v>
      </c>
    </row>
    <row r="662" spans="1:35">
      <c r="A662" s="25">
        <v>64.999999999999403</v>
      </c>
      <c r="B662" s="25">
        <f t="shared" si="290"/>
        <v>1</v>
      </c>
      <c r="C662" s="25">
        <f t="shared" si="291"/>
        <v>0</v>
      </c>
      <c r="E662" s="25">
        <f ca="1">Kp*(G662+H662*OnebyTi+Td*(G662-G661))</f>
        <v>0.33333325307112222</v>
      </c>
      <c r="F662" s="25">
        <f t="shared" ca="1" si="292"/>
        <v>1.0000005221568433</v>
      </c>
      <c r="G662" s="25">
        <f t="shared" ca="1" si="272"/>
        <v>-5.2215684331891055E-7</v>
      </c>
      <c r="H662" s="25">
        <f t="shared" ca="1" si="273"/>
        <v>0.33063955699498665</v>
      </c>
      <c r="I662" s="25">
        <f t="shared" ca="1" si="274"/>
        <v>1.7274310185659254</v>
      </c>
      <c r="J662" s="25">
        <f t="shared" ca="1" si="275"/>
        <v>0.97603455500079206</v>
      </c>
      <c r="K662" s="25">
        <f t="shared" ca="1" si="276"/>
        <v>3.347326237464082</v>
      </c>
      <c r="M662" s="25">
        <f ca="1">Kp*(Q662+R662*OnebyTi+Td*(Q662-Q661))</f>
        <v>157.26689645479917</v>
      </c>
      <c r="N662" s="25">
        <f t="shared" ca="1" si="293"/>
        <v>190.44282111420344</v>
      </c>
      <c r="O662" s="25">
        <f t="shared" ca="1" si="277"/>
        <v>66.918767984682987</v>
      </c>
      <c r="P662" s="25">
        <f t="shared" ca="1" si="294"/>
        <v>-11.259592973206614</v>
      </c>
      <c r="Q662" s="25">
        <f t="shared" ca="1" si="278"/>
        <v>12.259592973206614</v>
      </c>
      <c r="R662" s="25">
        <f t="shared" ca="1" si="279"/>
        <v>89.976678378375055</v>
      </c>
      <c r="S662" s="25">
        <f t="shared" ca="1" si="280"/>
        <v>540.70775615676746</v>
      </c>
      <c r="T662" s="25">
        <f t="shared" ca="1" si="281"/>
        <v>11929.355968207412</v>
      </c>
      <c r="U662" s="25">
        <f t="shared" ca="1" si="282"/>
        <v>527.04090506754426</v>
      </c>
      <c r="W662" s="25">
        <f ca="1">Kp*(AB662+AC662*OnebyTi+Td*(AB662-AB661))</f>
        <v>-133.27760686833119</v>
      </c>
      <c r="X662" s="25">
        <f t="shared" ca="1" si="295"/>
        <v>-40.062886515931204</v>
      </c>
      <c r="Y662" s="25">
        <f t="shared" ca="1" si="296"/>
        <v>-2.8511306601962358</v>
      </c>
      <c r="Z662" s="25">
        <f t="shared" ca="1" si="297"/>
        <v>17.18522976088833</v>
      </c>
      <c r="AA662" s="25">
        <f t="shared" ca="1" si="298"/>
        <v>20.199119984549558</v>
      </c>
      <c r="AB662" s="25">
        <f t="shared" ca="1" si="283"/>
        <v>-19.199119984549558</v>
      </c>
      <c r="AC662" s="25">
        <f t="shared" ca="1" si="284"/>
        <v>-14.82236263970303</v>
      </c>
      <c r="AD662" s="25">
        <f t="shared" ca="1" si="285"/>
        <v>251.39464684190412</v>
      </c>
      <c r="AE662" s="25">
        <f t="shared" ca="1" si="286"/>
        <v>2131.1394871233956</v>
      </c>
      <c r="AF662" s="25">
        <f t="shared" ca="1" si="287"/>
        <v>920354.55046040379</v>
      </c>
      <c r="AH662" s="25">
        <f t="shared" ca="1" si="288"/>
        <v>0.33333325307112222</v>
      </c>
      <c r="AI662" s="25">
        <f t="shared" ca="1" si="289"/>
        <v>1.0000005221568433</v>
      </c>
    </row>
    <row r="663" spans="1:35">
      <c r="A663" s="25">
        <v>65.099999999999397</v>
      </c>
      <c r="B663" s="25">
        <f t="shared" si="290"/>
        <v>1</v>
      </c>
      <c r="C663" s="25">
        <f t="shared" si="291"/>
        <v>0</v>
      </c>
      <c r="E663" s="25">
        <f ca="1">Kp*(G663+H663*OnebyTi+Td*(G663-G662))</f>
        <v>0.33333325440263478</v>
      </c>
      <c r="F663" s="25">
        <f t="shared" ca="1" si="292"/>
        <v>1.0000005134945009</v>
      </c>
      <c r="G663" s="25">
        <f t="shared" ca="1" si="272"/>
        <v>-5.1349450091997539E-7</v>
      </c>
      <c r="H663" s="25">
        <f t="shared" ca="1" si="273"/>
        <v>0.33063950564553657</v>
      </c>
      <c r="I663" s="25">
        <f t="shared" ca="1" si="274"/>
        <v>1.7274310699153754</v>
      </c>
      <c r="J663" s="25">
        <f t="shared" ca="1" si="275"/>
        <v>0.97603455500081837</v>
      </c>
      <c r="K663" s="25">
        <f t="shared" ca="1" si="276"/>
        <v>3.347329580313283</v>
      </c>
      <c r="M663" s="25">
        <f ca="1">Kp*(Q663+R663*OnebyTi+Td*(Q663-Q662))</f>
        <v>138.20757223247344</v>
      </c>
      <c r="N663" s="25">
        <f t="shared" ca="1" si="293"/>
        <v>190.54122730969908</v>
      </c>
      <c r="O663" s="25">
        <f t="shared" ca="1" si="277"/>
        <v>71.959851652978372</v>
      </c>
      <c r="P663" s="25">
        <f t="shared" ca="1" si="294"/>
        <v>-8.0690916201973817</v>
      </c>
      <c r="Q663" s="25">
        <f t="shared" ca="1" si="278"/>
        <v>9.0690916201973817</v>
      </c>
      <c r="R663" s="25">
        <f t="shared" ca="1" si="279"/>
        <v>90.883587540394799</v>
      </c>
      <c r="S663" s="25">
        <f t="shared" ca="1" si="280"/>
        <v>541.61466531878716</v>
      </c>
      <c r="T663" s="25">
        <f t="shared" ca="1" si="281"/>
        <v>11937.580810488966</v>
      </c>
      <c r="U663" s="25">
        <f t="shared" ca="1" si="282"/>
        <v>527.92607974792236</v>
      </c>
      <c r="W663" s="25">
        <f ca="1">Kp*(AB663+AC663*OnebyTi+Td*(AB663-AB662))</f>
        <v>-134.17015582592578</v>
      </c>
      <c r="X663" s="25">
        <f t="shared" ca="1" si="295"/>
        <v>-42.009011837268318</v>
      </c>
      <c r="Y663" s="25">
        <f t="shared" ca="1" si="296"/>
        <v>-4.6659694086193557</v>
      </c>
      <c r="Z663" s="25">
        <f t="shared" ca="1" si="297"/>
        <v>16.20804493224092</v>
      </c>
      <c r="AA663" s="25">
        <f t="shared" ca="1" si="298"/>
        <v>20.052130823849929</v>
      </c>
      <c r="AB663" s="25">
        <f t="shared" ca="1" si="283"/>
        <v>-19.052130823849929</v>
      </c>
      <c r="AC663" s="25">
        <f t="shared" ca="1" si="284"/>
        <v>-16.727575722088023</v>
      </c>
      <c r="AD663" s="25">
        <f t="shared" ca="1" si="285"/>
        <v>253.29985992428911</v>
      </c>
      <c r="AE663" s="25">
        <f t="shared" ca="1" si="286"/>
        <v>2167.437856016305</v>
      </c>
      <c r="AF663" s="25">
        <f t="shared" ca="1" si="287"/>
        <v>943098.18559257546</v>
      </c>
      <c r="AH663" s="25">
        <f t="shared" ca="1" si="288"/>
        <v>0.33333325440263478</v>
      </c>
      <c r="AI663" s="25">
        <f t="shared" ca="1" si="289"/>
        <v>1.0000005134945009</v>
      </c>
    </row>
    <row r="664" spans="1:35">
      <c r="A664" s="25">
        <v>65.199999999999406</v>
      </c>
      <c r="B664" s="25">
        <f t="shared" si="290"/>
        <v>1</v>
      </c>
      <c r="C664" s="25">
        <f t="shared" si="291"/>
        <v>0</v>
      </c>
      <c r="E664" s="25">
        <f ca="1">Kp*(G664+H664*OnebyTi+Td*(G664-G663))</f>
        <v>0.3333332557120578</v>
      </c>
      <c r="F664" s="25">
        <f t="shared" ca="1" si="292"/>
        <v>1.0000005049758629</v>
      </c>
      <c r="G664" s="25">
        <f t="shared" ca="1" si="272"/>
        <v>-5.0497586290276786E-7</v>
      </c>
      <c r="H664" s="25">
        <f t="shared" ca="1" si="273"/>
        <v>0.33063945514795029</v>
      </c>
      <c r="I664" s="25">
        <f t="shared" ca="1" si="274"/>
        <v>1.7274311204129618</v>
      </c>
      <c r="J664" s="25">
        <f t="shared" ca="1" si="275"/>
        <v>0.97603455500084391</v>
      </c>
      <c r="K664" s="25">
        <f t="shared" ca="1" si="276"/>
        <v>3.3473328727559091</v>
      </c>
      <c r="M664" s="25">
        <f ca="1">Kp*(Q664+R664*OnebyTi+Td*(Q664-Q663))</f>
        <v>118.38454787716995</v>
      </c>
      <c r="N664" s="25">
        <f t="shared" ca="1" si="293"/>
        <v>189.92744691265929</v>
      </c>
      <c r="O664" s="25">
        <f t="shared" ca="1" si="277"/>
        <v>76.799221970274374</v>
      </c>
      <c r="P664" s="25">
        <f t="shared" ca="1" si="294"/>
        <v>-4.8030669982370942</v>
      </c>
      <c r="Q664" s="25">
        <f t="shared" ca="1" si="278"/>
        <v>5.8030669982370942</v>
      </c>
      <c r="R664" s="25">
        <f t="shared" ca="1" si="279"/>
        <v>91.463894240218508</v>
      </c>
      <c r="S664" s="25">
        <f t="shared" ca="1" si="280"/>
        <v>542.19497201861088</v>
      </c>
      <c r="T664" s="25">
        <f t="shared" ca="1" si="281"/>
        <v>11940.948369147569</v>
      </c>
      <c r="U664" s="25">
        <f t="shared" ca="1" si="282"/>
        <v>528.49247913944885</v>
      </c>
      <c r="W664" s="25">
        <f ca="1">Kp*(AB664+AC664*OnebyTi+Td*(AB664-AB663))</f>
        <v>-134.79328553071792</v>
      </c>
      <c r="X664" s="25">
        <f t="shared" ca="1" si="295"/>
        <v>-43.886341582483993</v>
      </c>
      <c r="Y664" s="25">
        <f t="shared" ca="1" si="296"/>
        <v>-6.4872110787588202</v>
      </c>
      <c r="Z664" s="25">
        <f t="shared" ca="1" si="297"/>
        <v>15.190007239856815</v>
      </c>
      <c r="AA664" s="25">
        <f t="shared" ca="1" si="298"/>
        <v>19.864652542647473</v>
      </c>
      <c r="AB664" s="25">
        <f t="shared" ca="1" si="283"/>
        <v>-18.864652542647473</v>
      </c>
      <c r="AC664" s="25">
        <f t="shared" ca="1" si="284"/>
        <v>-18.614040976352769</v>
      </c>
      <c r="AD664" s="25">
        <f t="shared" ca="1" si="285"/>
        <v>255.18632517855386</v>
      </c>
      <c r="AE664" s="25">
        <f t="shared" ca="1" si="286"/>
        <v>2203.0253675717868</v>
      </c>
      <c r="AF664" s="25">
        <f t="shared" ca="1" si="287"/>
        <v>965624.36979394162</v>
      </c>
      <c r="AH664" s="25">
        <f t="shared" ca="1" si="288"/>
        <v>0.3333332557120578</v>
      </c>
      <c r="AI664" s="25">
        <f t="shared" ca="1" si="289"/>
        <v>1.0000005049758629</v>
      </c>
    </row>
    <row r="665" spans="1:35">
      <c r="A665" s="25">
        <v>65.2999999999994</v>
      </c>
      <c r="B665" s="25">
        <f t="shared" si="290"/>
        <v>1</v>
      </c>
      <c r="C665" s="25">
        <f t="shared" si="291"/>
        <v>0</v>
      </c>
      <c r="E665" s="25">
        <f ca="1">Kp*(G665+H665*OnebyTi+Td*(G665-G664))</f>
        <v>0.33333325699975846</v>
      </c>
      <c r="F665" s="25">
        <f t="shared" ca="1" si="292"/>
        <v>1.0000004965985452</v>
      </c>
      <c r="G665" s="25">
        <f t="shared" ca="1" si="272"/>
        <v>-4.9659854517436486E-7</v>
      </c>
      <c r="H665" s="25">
        <f t="shared" ca="1" si="273"/>
        <v>0.33063940548809578</v>
      </c>
      <c r="I665" s="25">
        <f t="shared" ca="1" si="274"/>
        <v>1.7274311700728162</v>
      </c>
      <c r="J665" s="25">
        <f t="shared" ca="1" si="275"/>
        <v>0.97603455500086855</v>
      </c>
      <c r="K665" s="25">
        <f t="shared" ca="1" si="276"/>
        <v>3.347336115544409</v>
      </c>
      <c r="M665" s="25">
        <f ca="1">Kp*(Q665+R665*OnebyTi+Td*(Q665-Q664))</f>
        <v>97.862533995874827</v>
      </c>
      <c r="N665" s="25">
        <f t="shared" ca="1" si="293"/>
        <v>188.59455211735963</v>
      </c>
      <c r="O665" s="25">
        <f t="shared" ca="1" si="277"/>
        <v>81.416046246452638</v>
      </c>
      <c r="P665" s="25">
        <f t="shared" ca="1" si="294"/>
        <v>-1.4728332842951555</v>
      </c>
      <c r="Q665" s="25">
        <f t="shared" ca="1" si="278"/>
        <v>2.4728332842951555</v>
      </c>
      <c r="R665" s="25">
        <f t="shared" ca="1" si="279"/>
        <v>91.711177568648026</v>
      </c>
      <c r="S665" s="25">
        <f t="shared" ca="1" si="280"/>
        <v>542.44225534704037</v>
      </c>
      <c r="T665" s="25">
        <f t="shared" ca="1" si="281"/>
        <v>11941.55985959276</v>
      </c>
      <c r="U665" s="25">
        <f t="shared" ca="1" si="282"/>
        <v>528.73383621287167</v>
      </c>
      <c r="W665" s="25">
        <f ca="1">Kp*(AB665+AC665*OnebyTi+Td*(AB665-AB664))</f>
        <v>-135.1430457412857</v>
      </c>
      <c r="X665" s="25">
        <f t="shared" ca="1" si="295"/>
        <v>-45.690347112211619</v>
      </c>
      <c r="Y665" s="25">
        <f t="shared" ca="1" si="296"/>
        <v>-8.3111881965983976</v>
      </c>
      <c r="Z665" s="25">
        <f t="shared" ca="1" si="297"/>
        <v>14.132796827234266</v>
      </c>
      <c r="AA665" s="25">
        <f t="shared" ca="1" si="298"/>
        <v>19.636667400975337</v>
      </c>
      <c r="AB665" s="25">
        <f t="shared" ca="1" si="283"/>
        <v>-18.636667400975337</v>
      </c>
      <c r="AC665" s="25">
        <f t="shared" ca="1" si="284"/>
        <v>-20.477707716450304</v>
      </c>
      <c r="AD665" s="25">
        <f t="shared" ca="1" si="285"/>
        <v>257.04999191865141</v>
      </c>
      <c r="AE665" s="25">
        <f t="shared" ca="1" si="286"/>
        <v>2237.7579047532445</v>
      </c>
      <c r="AF665" s="25">
        <f t="shared" ca="1" si="287"/>
        <v>987879.45772914845</v>
      </c>
      <c r="AH665" s="25">
        <f t="shared" ca="1" si="288"/>
        <v>0.33333325699975846</v>
      </c>
      <c r="AI665" s="25">
        <f t="shared" ca="1" si="289"/>
        <v>1.0000004965985452</v>
      </c>
    </row>
    <row r="666" spans="1:35">
      <c r="A666" s="25">
        <v>65.399999999999395</v>
      </c>
      <c r="B666" s="25">
        <f t="shared" si="290"/>
        <v>1</v>
      </c>
      <c r="C666" s="25">
        <f t="shared" si="291"/>
        <v>0</v>
      </c>
      <c r="E666" s="25">
        <f ca="1">Kp*(G666+H666*OnebyTi+Td*(G666-G665))</f>
        <v>0.33333325826609589</v>
      </c>
      <c r="F666" s="25">
        <f t="shared" ca="1" si="292"/>
        <v>1.0000004883602034</v>
      </c>
      <c r="G666" s="25">
        <f t="shared" ca="1" si="272"/>
        <v>-4.883602033878276E-7</v>
      </c>
      <c r="H666" s="25">
        <f t="shared" ca="1" si="273"/>
        <v>0.33063935665207544</v>
      </c>
      <c r="I666" s="25">
        <f t="shared" ca="1" si="274"/>
        <v>1.7274312189088366</v>
      </c>
      <c r="J666" s="25">
        <f t="shared" ca="1" si="275"/>
        <v>0.97603455500089242</v>
      </c>
      <c r="K666" s="25">
        <f t="shared" ca="1" si="276"/>
        <v>3.3473393094201391</v>
      </c>
      <c r="M666" s="25">
        <f ca="1">Kp*(Q666+R666*OnebyTi+Td*(Q666-Q665))</f>
        <v>76.709711699987182</v>
      </c>
      <c r="N666" s="25">
        <f t="shared" ca="1" si="293"/>
        <v>186.53823211362649</v>
      </c>
      <c r="O666" s="25">
        <f t="shared" ca="1" si="277"/>
        <v>85.790059257275772</v>
      </c>
      <c r="P666" s="25">
        <f t="shared" ca="1" si="294"/>
        <v>1.9099068889699069</v>
      </c>
      <c r="Q666" s="25">
        <f t="shared" ca="1" si="278"/>
        <v>-0.9099068889699069</v>
      </c>
      <c r="R666" s="25">
        <f t="shared" ca="1" si="279"/>
        <v>91.620186879751031</v>
      </c>
      <c r="S666" s="25">
        <f t="shared" ca="1" si="280"/>
        <v>542.5332460359374</v>
      </c>
      <c r="T666" s="25">
        <f t="shared" ca="1" si="281"/>
        <v>11941.642652647421</v>
      </c>
      <c r="U666" s="25">
        <f t="shared" ca="1" si="282"/>
        <v>528.82264626941844</v>
      </c>
      <c r="W666" s="25">
        <f ca="1">Kp*(AB666+AC666*OnebyTi+Td*(AB666-AB665))</f>
        <v>-135.21600704217684</v>
      </c>
      <c r="X666" s="25">
        <f t="shared" ca="1" si="295"/>
        <v>-47.416605058104217</v>
      </c>
      <c r="Y666" s="25">
        <f t="shared" ca="1" si="296"/>
        <v>-10.13419128859212</v>
      </c>
      <c r="Z666" s="25">
        <f t="shared" ca="1" si="297"/>
        <v>13.038190761124591</v>
      </c>
      <c r="AA666" s="25">
        <f t="shared" ca="1" si="298"/>
        <v>19.368240465620399</v>
      </c>
      <c r="AB666" s="25">
        <f t="shared" ca="1" si="283"/>
        <v>-18.368240465620399</v>
      </c>
      <c r="AC666" s="25">
        <f t="shared" ca="1" si="284"/>
        <v>-22.314531763012344</v>
      </c>
      <c r="AD666" s="25">
        <f t="shared" ca="1" si="285"/>
        <v>258.88681596521343</v>
      </c>
      <c r="AE666" s="25">
        <f t="shared" ca="1" si="286"/>
        <v>2271.4971305335298</v>
      </c>
      <c r="AF666" s="25">
        <f t="shared" ca="1" si="287"/>
        <v>1009814.1541089822</v>
      </c>
      <c r="AH666" s="25">
        <f t="shared" ca="1" si="288"/>
        <v>0.33333325826609589</v>
      </c>
      <c r="AI666" s="25">
        <f t="shared" ca="1" si="289"/>
        <v>1.0000004883602034</v>
      </c>
    </row>
    <row r="667" spans="1:35">
      <c r="A667" s="25">
        <v>65.499999999999403</v>
      </c>
      <c r="B667" s="25">
        <f t="shared" si="290"/>
        <v>1</v>
      </c>
      <c r="C667" s="25">
        <f t="shared" si="291"/>
        <v>0</v>
      </c>
      <c r="E667" s="25">
        <f ca="1">Kp*(G667+H667*OnebyTi+Td*(G667-G666))</f>
        <v>0.33333325951142639</v>
      </c>
      <c r="F667" s="25">
        <f t="shared" ca="1" si="292"/>
        <v>1.0000004802585318</v>
      </c>
      <c r="G667" s="25">
        <f t="shared" ca="1" si="272"/>
        <v>-4.8025853183197853E-7</v>
      </c>
      <c r="H667" s="25">
        <f t="shared" ca="1" si="273"/>
        <v>0.33063930862622226</v>
      </c>
      <c r="I667" s="25">
        <f t="shared" ca="1" si="274"/>
        <v>1.7274312669346896</v>
      </c>
      <c r="J667" s="25">
        <f t="shared" ca="1" si="275"/>
        <v>0.97603455500091552</v>
      </c>
      <c r="K667" s="25">
        <f t="shared" ca="1" si="276"/>
        <v>3.3473424551135227</v>
      </c>
      <c r="M667" s="25">
        <f ca="1">Kp*(Q667+R667*OnebyTi+Td*(Q667-Q666))</f>
        <v>54.997520978722939</v>
      </c>
      <c r="N667" s="25">
        <f t="shared" ca="1" si="293"/>
        <v>183.75684325992432</v>
      </c>
      <c r="O667" s="25">
        <f t="shared" ca="1" si="277"/>
        <v>89.901646886805835</v>
      </c>
      <c r="P667" s="25">
        <f t="shared" ca="1" si="294"/>
        <v>5.3331014448886789</v>
      </c>
      <c r="Q667" s="25">
        <f t="shared" ca="1" si="278"/>
        <v>-4.3331014448886789</v>
      </c>
      <c r="R667" s="25">
        <f t="shared" ca="1" si="279"/>
        <v>91.18687673526216</v>
      </c>
      <c r="S667" s="25">
        <f t="shared" ca="1" si="280"/>
        <v>542.96655618042621</v>
      </c>
      <c r="T667" s="25">
        <f t="shared" ca="1" si="281"/>
        <v>11943.52022946059</v>
      </c>
      <c r="U667" s="25">
        <f t="shared" ca="1" si="282"/>
        <v>529.24557194347199</v>
      </c>
      <c r="W667" s="25">
        <f ca="1">Kp*(AB667+AC667*OnebyTi+Td*(AB667-AB666))</f>
        <v>-135.00927303807444</v>
      </c>
      <c r="X667" s="25">
        <f t="shared" ca="1" si="295"/>
        <v>-49.0608074292956</v>
      </c>
      <c r="Y667" s="25">
        <f t="shared" ca="1" si="296"/>
        <v>-11.95247606413373</v>
      </c>
      <c r="Z667" s="25">
        <f t="shared" ca="1" si="297"/>
        <v>11.908060352870583</v>
      </c>
      <c r="AA667" s="25">
        <f t="shared" ca="1" si="298"/>
        <v>19.059520298593053</v>
      </c>
      <c r="AB667" s="25">
        <f t="shared" ca="1" si="283"/>
        <v>-18.059520298593053</v>
      </c>
      <c r="AC667" s="25">
        <f t="shared" ca="1" si="284"/>
        <v>-24.120483792871649</v>
      </c>
      <c r="AD667" s="25">
        <f t="shared" ca="1" si="285"/>
        <v>260.69276799507276</v>
      </c>
      <c r="AE667" s="25">
        <f t="shared" ca="1" si="286"/>
        <v>2304.1117578750591</v>
      </c>
      <c r="AF667" s="25">
        <f t="shared" ca="1" si="287"/>
        <v>1031383.5787110422</v>
      </c>
      <c r="AH667" s="25">
        <f t="shared" ca="1" si="288"/>
        <v>0.33333325951142639</v>
      </c>
      <c r="AI667" s="25">
        <f t="shared" ca="1" si="289"/>
        <v>1.0000004802585318</v>
      </c>
    </row>
    <row r="668" spans="1:35">
      <c r="A668" s="25">
        <v>65.599999999999298</v>
      </c>
      <c r="B668" s="25">
        <f t="shared" si="290"/>
        <v>1</v>
      </c>
      <c r="C668" s="25">
        <f t="shared" si="291"/>
        <v>0</v>
      </c>
      <c r="E668" s="25">
        <f ca="1">Kp*(G668+H668*OnebyTi+Td*(G668-G667))</f>
        <v>0.33333326073609576</v>
      </c>
      <c r="F668" s="25">
        <f t="shared" ca="1" si="292"/>
        <v>1.0000004722912634</v>
      </c>
      <c r="G668" s="25">
        <f t="shared" ca="1" si="272"/>
        <v>-4.7229126343140138E-7</v>
      </c>
      <c r="H668" s="25">
        <f t="shared" ca="1" si="273"/>
        <v>0.33063926139709593</v>
      </c>
      <c r="I668" s="25">
        <f t="shared" ca="1" si="274"/>
        <v>1.727431314163816</v>
      </c>
      <c r="J668" s="25">
        <f t="shared" ca="1" si="275"/>
        <v>0.97603455500093783</v>
      </c>
      <c r="K668" s="25">
        <f t="shared" ca="1" si="276"/>
        <v>3.3473455533442107</v>
      </c>
      <c r="M668" s="25">
        <f ca="1">Kp*(Q668+R668*OnebyTi+Td*(Q668-Q667))</f>
        <v>32.800434060461967</v>
      </c>
      <c r="N668" s="25">
        <f t="shared" ca="1" si="293"/>
        <v>180.25144986762288</v>
      </c>
      <c r="O668" s="25">
        <f t="shared" ca="1" si="277"/>
        <v>93.731928403921245</v>
      </c>
      <c r="P668" s="25">
        <f t="shared" ca="1" si="294"/>
        <v>8.7843896958638368</v>
      </c>
      <c r="Q668" s="25">
        <f t="shared" ca="1" si="278"/>
        <v>-7.7843896958638368</v>
      </c>
      <c r="R668" s="25">
        <f t="shared" ca="1" si="279"/>
        <v>90.408437765675771</v>
      </c>
      <c r="S668" s="25">
        <f t="shared" ca="1" si="280"/>
        <v>543.74499515001264</v>
      </c>
      <c r="T668" s="25">
        <f t="shared" ca="1" si="281"/>
        <v>11949.579901754298</v>
      </c>
      <c r="U668" s="25">
        <f t="shared" ca="1" si="282"/>
        <v>530.00535527674765</v>
      </c>
      <c r="W668" s="25">
        <f ca="1">Kp*(AB668+AC668*OnebyTi+Td*(AB668-AB667))</f>
        <v>-134.52049157702552</v>
      </c>
      <c r="X668" s="25">
        <f t="shared" ca="1" si="295"/>
        <v>-50.618771582793485</v>
      </c>
      <c r="Y668" s="25">
        <f t="shared" ca="1" si="296"/>
        <v>-13.762270740630878</v>
      </c>
      <c r="Z668" s="25">
        <f t="shared" ca="1" si="297"/>
        <v>10.744368260091612</v>
      </c>
      <c r="AA668" s="25">
        <f t="shared" ca="1" si="298"/>
        <v>18.710739481380074</v>
      </c>
      <c r="AB668" s="25">
        <f t="shared" ca="1" si="283"/>
        <v>-17.710739481380074</v>
      </c>
      <c r="AC668" s="25">
        <f t="shared" ca="1" si="284"/>
        <v>-25.891557741009656</v>
      </c>
      <c r="AD668" s="25">
        <f t="shared" ca="1" si="285"/>
        <v>262.46384194321075</v>
      </c>
      <c r="AE668" s="25">
        <f t="shared" ca="1" si="286"/>
        <v>2335.4787871727904</v>
      </c>
      <c r="AF668" s="25">
        <f t="shared" ca="1" si="287"/>
        <v>1052547.1683662327</v>
      </c>
      <c r="AH668" s="25">
        <f t="shared" ca="1" si="288"/>
        <v>0.33333326073609576</v>
      </c>
      <c r="AI668" s="25">
        <f t="shared" ca="1" si="289"/>
        <v>1.0000004722912634</v>
      </c>
    </row>
    <row r="669" spans="1:35">
      <c r="A669" s="25">
        <v>65.699999999999307</v>
      </c>
      <c r="B669" s="25">
        <f t="shared" si="290"/>
        <v>1</v>
      </c>
      <c r="C669" s="25">
        <f t="shared" si="291"/>
        <v>0</v>
      </c>
      <c r="E669" s="25">
        <f ca="1">Kp*(G669+H669*OnebyTi+Td*(G669-G668))</f>
        <v>0.33333326194044838</v>
      </c>
      <c r="F669" s="25">
        <f t="shared" ca="1" si="292"/>
        <v>1.0000004644561684</v>
      </c>
      <c r="G669" s="25">
        <f t="shared" ca="1" si="272"/>
        <v>-4.6445616841417348E-7</v>
      </c>
      <c r="H669" s="25">
        <f t="shared" ca="1" si="273"/>
        <v>0.33063921495147908</v>
      </c>
      <c r="I669" s="25">
        <f t="shared" ca="1" si="274"/>
        <v>1.7274313606094329</v>
      </c>
      <c r="J669" s="25">
        <f t="shared" ca="1" si="275"/>
        <v>0.97603455500095937</v>
      </c>
      <c r="K669" s="25">
        <f t="shared" ca="1" si="276"/>
        <v>3.3473486048212373</v>
      </c>
      <c r="M669" s="25">
        <f ca="1">Kp*(Q669+R669*OnebyTi+Td*(Q669-Q668))</f>
        <v>10.195714420411084</v>
      </c>
      <c r="N669" s="25">
        <f t="shared" ca="1" si="293"/>
        <v>176.02585532113821</v>
      </c>
      <c r="O669" s="25">
        <f t="shared" ca="1" si="277"/>
        <v>97.262837045512484</v>
      </c>
      <c r="P669" s="25">
        <f t="shared" ca="1" si="294"/>
        <v>12.251144867782159</v>
      </c>
      <c r="Q669" s="25">
        <f t="shared" ca="1" si="278"/>
        <v>-11.251144867782159</v>
      </c>
      <c r="R669" s="25">
        <f t="shared" ca="1" si="279"/>
        <v>89.283323278897555</v>
      </c>
      <c r="S669" s="25">
        <f t="shared" ca="1" si="280"/>
        <v>544.87010963679086</v>
      </c>
      <c r="T669" s="25">
        <f t="shared" ca="1" si="281"/>
        <v>11962.238727837879</v>
      </c>
      <c r="U669" s="25">
        <f t="shared" ca="1" si="282"/>
        <v>531.10350589417533</v>
      </c>
      <c r="W669" s="25">
        <f ca="1">Kp*(AB669+AC669*OnebyTi+Td*(AB669-AB668))</f>
        <v>-133.7478649701051</v>
      </c>
      <c r="X669" s="25">
        <f t="shared" ca="1" si="295"/>
        <v>-52.086450036028779</v>
      </c>
      <c r="Y669" s="25">
        <f t="shared" ca="1" si="296"/>
        <v>-15.559783497593067</v>
      </c>
      <c r="Z669" s="25">
        <f t="shared" ca="1" si="297"/>
        <v>9.5491653724731282</v>
      </c>
      <c r="AA669" s="25">
        <f t="shared" ca="1" si="298"/>
        <v>18.322214972276885</v>
      </c>
      <c r="AB669" s="25">
        <f t="shared" ca="1" si="283"/>
        <v>-17.322214972276885</v>
      </c>
      <c r="AC669" s="25">
        <f t="shared" ca="1" si="284"/>
        <v>-27.623779238237343</v>
      </c>
      <c r="AD669" s="25">
        <f t="shared" ca="1" si="285"/>
        <v>264.19606344043842</v>
      </c>
      <c r="AE669" s="25">
        <f t="shared" ca="1" si="286"/>
        <v>2365.4847003273676</v>
      </c>
      <c r="AF669" s="25">
        <f t="shared" ca="1" si="287"/>
        <v>1073268.4154455629</v>
      </c>
      <c r="AH669" s="25">
        <f t="shared" ca="1" si="288"/>
        <v>0.33333326194044838</v>
      </c>
      <c r="AI669" s="25">
        <f t="shared" ca="1" si="289"/>
        <v>1.0000004644561684</v>
      </c>
    </row>
    <row r="670" spans="1:35">
      <c r="A670" s="25">
        <v>65.799999999999301</v>
      </c>
      <c r="B670" s="25">
        <f t="shared" si="290"/>
        <v>1</v>
      </c>
      <c r="C670" s="25">
        <f t="shared" si="291"/>
        <v>0</v>
      </c>
      <c r="E670" s="25">
        <f ca="1">Kp*(G670+H670*OnebyTi+Td*(G670-G669))</f>
        <v>0.33333326312482298</v>
      </c>
      <c r="F670" s="25">
        <f t="shared" ca="1" si="292"/>
        <v>1.0000004567510539</v>
      </c>
      <c r="G670" s="25">
        <f t="shared" ca="1" si="272"/>
        <v>-4.5675105386777659E-7</v>
      </c>
      <c r="H670" s="25">
        <f t="shared" ca="1" si="273"/>
        <v>0.33063916927637371</v>
      </c>
      <c r="I670" s="25">
        <f t="shared" ca="1" si="274"/>
        <v>1.7274314062845384</v>
      </c>
      <c r="J670" s="25">
        <f t="shared" ca="1" si="275"/>
        <v>0.97603455500098024</v>
      </c>
      <c r="K670" s="25">
        <f t="shared" ca="1" si="276"/>
        <v>3.3473516102431717</v>
      </c>
      <c r="M670" s="25">
        <f ca="1">Kp*(Q670+R670*OnebyTi+Td*(Q670-Q669))</f>
        <v>-12.736837844472825</v>
      </c>
      <c r="N670" s="25">
        <f t="shared" ca="1" si="293"/>
        <v>171.08662329144749</v>
      </c>
      <c r="O670" s="25">
        <f t="shared" ca="1" si="277"/>
        <v>100.47719858106365</v>
      </c>
      <c r="P670" s="25">
        <f t="shared" ca="1" si="294"/>
        <v>15.720518177626165</v>
      </c>
      <c r="Q670" s="25">
        <f t="shared" ca="1" si="278"/>
        <v>-14.720518177626165</v>
      </c>
      <c r="R670" s="25">
        <f t="shared" ca="1" si="279"/>
        <v>87.811271461134936</v>
      </c>
      <c r="S670" s="25">
        <f t="shared" ca="1" si="280"/>
        <v>546.34216145455343</v>
      </c>
      <c r="T670" s="25">
        <f t="shared" ca="1" si="281"/>
        <v>11983.908093379661</v>
      </c>
      <c r="U670" s="25">
        <f t="shared" ca="1" si="282"/>
        <v>532.5402793350637</v>
      </c>
      <c r="W670" s="25">
        <f ca="1">Kp*(AB670+AC670*OnebyTi+Td*(AB670-AB669))</f>
        <v>-132.69015917661943</v>
      </c>
      <c r="X670" s="25">
        <f t="shared" ca="1" si="295"/>
        <v>-53.459940099892542</v>
      </c>
      <c r="Y670" s="25">
        <f t="shared" ca="1" si="296"/>
        <v>-17.34121004574309</v>
      </c>
      <c r="Z670" s="25">
        <f t="shared" ca="1" si="297"/>
        <v>8.3245874858978528</v>
      </c>
      <c r="AA670" s="25">
        <f t="shared" ca="1" si="298"/>
        <v>17.894348294410676</v>
      </c>
      <c r="AB670" s="25">
        <f t="shared" ca="1" si="283"/>
        <v>-16.894348294410676</v>
      </c>
      <c r="AC670" s="25">
        <f t="shared" ca="1" si="284"/>
        <v>-29.313214067678413</v>
      </c>
      <c r="AD670" s="25">
        <f t="shared" ca="1" si="285"/>
        <v>265.88549826987946</v>
      </c>
      <c r="AE670" s="25">
        <f t="shared" ca="1" si="286"/>
        <v>2394.0266007566534</v>
      </c>
      <c r="AF670" s="25">
        <f t="shared" ca="1" si="287"/>
        <v>1093514.4471713393</v>
      </c>
      <c r="AH670" s="25">
        <f t="shared" ca="1" si="288"/>
        <v>0.33333326312482298</v>
      </c>
      <c r="AI670" s="25">
        <f t="shared" ca="1" si="289"/>
        <v>1.0000004567510539</v>
      </c>
    </row>
    <row r="671" spans="1:35">
      <c r="A671" s="25">
        <v>65.899999999999295</v>
      </c>
      <c r="B671" s="25">
        <f t="shared" si="290"/>
        <v>1</v>
      </c>
      <c r="C671" s="25">
        <f t="shared" si="291"/>
        <v>0</v>
      </c>
      <c r="E671" s="25">
        <f ca="1">Kp*(G671+H671*OnebyTi+Td*(G671-G670))</f>
        <v>0.33333326428954785</v>
      </c>
      <c r="F671" s="25">
        <f t="shared" ca="1" si="292"/>
        <v>1.0000004491737637</v>
      </c>
      <c r="G671" s="25">
        <f t="shared" ca="1" si="272"/>
        <v>-4.491737637390969E-7</v>
      </c>
      <c r="H671" s="25">
        <f t="shared" ca="1" si="273"/>
        <v>0.33063912435899734</v>
      </c>
      <c r="I671" s="25">
        <f t="shared" ca="1" si="274"/>
        <v>1.7274314512019147</v>
      </c>
      <c r="J671" s="25">
        <f t="shared" ca="1" si="275"/>
        <v>0.97603455500100045</v>
      </c>
      <c r="K671" s="25">
        <f t="shared" ca="1" si="276"/>
        <v>3.347354570298275</v>
      </c>
      <c r="M671" s="25">
        <f ca="1">Kp*(Q671+R671*OnebyTi+Td*(Q671-Q670))</f>
        <v>-35.915153491688862</v>
      </c>
      <c r="N671" s="25">
        <f t="shared" ca="1" si="293"/>
        <v>165.44308883462253</v>
      </c>
      <c r="O671" s="25">
        <f t="shared" ca="1" si="277"/>
        <v>103.35880753670585</v>
      </c>
      <c r="P671" s="25">
        <f t="shared" ca="1" si="294"/>
        <v>19.179484318517719</v>
      </c>
      <c r="Q671" s="25">
        <f t="shared" ca="1" si="278"/>
        <v>-18.179484318517719</v>
      </c>
      <c r="R671" s="25">
        <f t="shared" ca="1" si="279"/>
        <v>85.993323029283161</v>
      </c>
      <c r="S671" s="25">
        <f t="shared" ca="1" si="280"/>
        <v>548.16010988640517</v>
      </c>
      <c r="T671" s="25">
        <f t="shared" ca="1" si="281"/>
        <v>12016.957458388384</v>
      </c>
      <c r="U671" s="25">
        <f t="shared" ca="1" si="282"/>
        <v>534.31465982376096</v>
      </c>
      <c r="W671" s="25">
        <f ca="1">Kp*(AB671+AC671*OnebyTi+Td*(AB671-AB670))</f>
        <v>-131.3467119257671</v>
      </c>
      <c r="X671" s="25">
        <f t="shared" ca="1" si="295"/>
        <v>-54.735493310744779</v>
      </c>
      <c r="Y671" s="25">
        <f t="shared" ca="1" si="296"/>
        <v>-19.102741296787315</v>
      </c>
      <c r="Z671" s="25">
        <f t="shared" ca="1" si="297"/>
        <v>7.0728517696315709</v>
      </c>
      <c r="AA671" s="25">
        <f t="shared" ca="1" si="298"/>
        <v>17.427625552388996</v>
      </c>
      <c r="AB671" s="25">
        <f t="shared" ca="1" si="283"/>
        <v>-16.427625552388996</v>
      </c>
      <c r="AC671" s="25">
        <f t="shared" ca="1" si="284"/>
        <v>-30.955976622917312</v>
      </c>
      <c r="AD671" s="25">
        <f t="shared" ca="1" si="285"/>
        <v>267.52826082511837</v>
      </c>
      <c r="AE671" s="25">
        <f t="shared" ca="1" si="286"/>
        <v>2421.0132888856037</v>
      </c>
      <c r="AF671" s="25">
        <f t="shared" ca="1" si="287"/>
        <v>1113255.4549118786</v>
      </c>
      <c r="AH671" s="25">
        <f t="shared" ca="1" si="288"/>
        <v>0.33333326428954785</v>
      </c>
      <c r="AI671" s="25">
        <f t="shared" ca="1" si="289"/>
        <v>1.0000004491737637</v>
      </c>
    </row>
    <row r="672" spans="1:35">
      <c r="A672" s="25">
        <v>65.999999999999304</v>
      </c>
      <c r="B672" s="25">
        <f t="shared" si="290"/>
        <v>1</v>
      </c>
      <c r="C672" s="25">
        <f t="shared" si="291"/>
        <v>0</v>
      </c>
      <c r="E672" s="25">
        <f ca="1">Kp*(G672+H672*OnebyTi+Td*(G672-G671))</f>
        <v>0.33333326543495168</v>
      </c>
      <c r="F672" s="25">
        <f t="shared" ca="1" si="292"/>
        <v>1.0000004417221773</v>
      </c>
      <c r="G672" s="25">
        <f t="shared" ca="1" si="272"/>
        <v>-4.4172217728011276E-7</v>
      </c>
      <c r="H672" s="25">
        <f t="shared" ca="1" si="273"/>
        <v>0.33063908018677962</v>
      </c>
      <c r="I672" s="25">
        <f t="shared" ca="1" si="274"/>
        <v>1.7274314953741323</v>
      </c>
      <c r="J672" s="25">
        <f t="shared" ca="1" si="275"/>
        <v>0.97603455500101999</v>
      </c>
      <c r="K672" s="25">
        <f t="shared" ca="1" si="276"/>
        <v>3.3473574856646451</v>
      </c>
      <c r="M672" s="25">
        <f ca="1">Kp*(Q672+R672*OnebyTi+Td*(Q672-Q671))</f>
        <v>-59.25517362040366</v>
      </c>
      <c r="N672" s="25">
        <f t="shared" ca="1" si="293"/>
        <v>159.10735920239765</v>
      </c>
      <c r="O672" s="25">
        <f t="shared" ca="1" si="277"/>
        <v>105.89250076146281</v>
      </c>
      <c r="P672" s="25">
        <f t="shared" ca="1" si="294"/>
        <v>22.614888199237306</v>
      </c>
      <c r="Q672" s="25">
        <f t="shared" ca="1" si="278"/>
        <v>-21.614888199237306</v>
      </c>
      <c r="R672" s="25">
        <f t="shared" ca="1" si="279"/>
        <v>83.831834209359428</v>
      </c>
      <c r="S672" s="25">
        <f t="shared" ca="1" si="280"/>
        <v>550.32159870632893</v>
      </c>
      <c r="T672" s="25">
        <f t="shared" ca="1" si="281"/>
        <v>12063.677797574937</v>
      </c>
      <c r="U672" s="25">
        <f t="shared" ca="1" si="282"/>
        <v>536.4243476022549</v>
      </c>
      <c r="W672" s="25">
        <f ca="1">Kp*(AB672+AC672*OnebyTi+Td*(AB672-AB671))</f>
        <v>-129.71743974756387</v>
      </c>
      <c r="X672" s="25">
        <f t="shared" ca="1" si="295"/>
        <v>-55.909524640077592</v>
      </c>
      <c r="Y672" s="25">
        <f t="shared" ca="1" si="296"/>
        <v>-20.840571119131361</v>
      </c>
      <c r="Z672" s="25">
        <f t="shared" ca="1" si="297"/>
        <v>5.7962530317472014</v>
      </c>
      <c r="AA672" s="25">
        <f t="shared" ca="1" si="298"/>
        <v>16.922617275838999</v>
      </c>
      <c r="AB672" s="25">
        <f t="shared" ca="1" si="283"/>
        <v>-15.922617275838999</v>
      </c>
      <c r="AC672" s="25">
        <f t="shared" ca="1" si="284"/>
        <v>-32.548238350501215</v>
      </c>
      <c r="AD672" s="25">
        <f t="shared" ca="1" si="285"/>
        <v>269.12052255270225</v>
      </c>
      <c r="AE672" s="25">
        <f t="shared" ca="1" si="286"/>
        <v>2446.3662629768883</v>
      </c>
      <c r="AF672" s="25">
        <f t="shared" ca="1" si="287"/>
        <v>1132463.9873628607</v>
      </c>
      <c r="AH672" s="25">
        <f t="shared" ca="1" si="288"/>
        <v>0.33333326543495168</v>
      </c>
      <c r="AI672" s="25">
        <f t="shared" ca="1" si="289"/>
        <v>1.0000004417221773</v>
      </c>
    </row>
    <row r="673" spans="1:35">
      <c r="A673" s="25">
        <v>66.099999999999298</v>
      </c>
      <c r="B673" s="25">
        <f t="shared" si="290"/>
        <v>1</v>
      </c>
      <c r="C673" s="25">
        <f t="shared" si="291"/>
        <v>0</v>
      </c>
      <c r="E673" s="25">
        <f ca="1">Kp*(G673+H673*OnebyTi+Td*(G673-G672))</f>
        <v>0.33333326656135298</v>
      </c>
      <c r="F673" s="25">
        <f t="shared" ca="1" si="292"/>
        <v>1.0000004343942093</v>
      </c>
      <c r="G673" s="25">
        <f t="shared" ca="1" si="272"/>
        <v>-4.3439420926993932E-7</v>
      </c>
      <c r="H673" s="25">
        <f t="shared" ca="1" si="273"/>
        <v>0.33063903674735867</v>
      </c>
      <c r="I673" s="25">
        <f t="shared" ca="1" si="274"/>
        <v>1.7274315388135533</v>
      </c>
      <c r="J673" s="25">
        <f t="shared" ca="1" si="275"/>
        <v>0.97603455500103886</v>
      </c>
      <c r="K673" s="25">
        <f t="shared" ca="1" si="276"/>
        <v>3.3473603570103685</v>
      </c>
      <c r="M673" s="25">
        <f ca="1">Kp*(Q673+R673*OnebyTi+Td*(Q673-Q672))</f>
        <v>-82.671140273436464</v>
      </c>
      <c r="N673" s="25">
        <f t="shared" ca="1" si="293"/>
        <v>152.09430422827063</v>
      </c>
      <c r="O673" s="25">
        <f t="shared" ca="1" si="277"/>
        <v>108.06422802429773</v>
      </c>
      <c r="P673" s="25">
        <f t="shared" ca="1" si="294"/>
        <v>26.013492778556586</v>
      </c>
      <c r="Q673" s="25">
        <f t="shared" ca="1" si="278"/>
        <v>-25.013492778556586</v>
      </c>
      <c r="R673" s="25">
        <f t="shared" ca="1" si="279"/>
        <v>81.330484931503776</v>
      </c>
      <c r="S673" s="25">
        <f t="shared" ca="1" si="280"/>
        <v>552.82294798418457</v>
      </c>
      <c r="T673" s="25">
        <f t="shared" ca="1" si="281"/>
        <v>12126.245279673227</v>
      </c>
      <c r="U673" s="25">
        <f t="shared" ca="1" si="282"/>
        <v>538.86575093156887</v>
      </c>
      <c r="W673" s="25">
        <f ca="1">Kp*(AB673+AC673*OnebyTi+Td*(AB673-AB672))</f>
        <v>-127.80284388780458</v>
      </c>
      <c r="X673" s="25">
        <f t="shared" ca="1" si="295"/>
        <v>-56.978621460759079</v>
      </c>
      <c r="Y673" s="25">
        <f t="shared" ca="1" si="296"/>
        <v>-22.550904164505621</v>
      </c>
      <c r="Z673" s="25">
        <f t="shared" ca="1" si="297"/>
        <v>4.4971597884355736</v>
      </c>
      <c r="AA673" s="25">
        <f t="shared" ca="1" si="298"/>
        <v>16.379978088439966</v>
      </c>
      <c r="AB673" s="25">
        <f t="shared" ca="1" si="283"/>
        <v>-15.379978088439966</v>
      </c>
      <c r="AC673" s="25">
        <f t="shared" ca="1" si="284"/>
        <v>-34.086236159345212</v>
      </c>
      <c r="AD673" s="25">
        <f t="shared" ca="1" si="285"/>
        <v>270.65852036154627</v>
      </c>
      <c r="AE673" s="25">
        <f t="shared" ca="1" si="286"/>
        <v>2470.0206355769778</v>
      </c>
      <c r="AF673" s="25">
        <f t="shared" ca="1" si="287"/>
        <v>1151114.1260325031</v>
      </c>
      <c r="AH673" s="25">
        <f t="shared" ca="1" si="288"/>
        <v>0.33333326656135298</v>
      </c>
      <c r="AI673" s="25">
        <f t="shared" ca="1" si="289"/>
        <v>1.0000004343942093</v>
      </c>
    </row>
    <row r="674" spans="1:35">
      <c r="A674" s="25">
        <v>66.199999999999307</v>
      </c>
      <c r="B674" s="25">
        <f t="shared" si="290"/>
        <v>1</v>
      </c>
      <c r="C674" s="25">
        <f t="shared" si="291"/>
        <v>0</v>
      </c>
      <c r="E674" s="25">
        <f ca="1">Kp*(G674+H674*OnebyTi+Td*(G674-G673))</f>
        <v>0.33333326766906984</v>
      </c>
      <c r="F674" s="25">
        <f t="shared" ca="1" si="292"/>
        <v>1.0000004271878087</v>
      </c>
      <c r="G674" s="25">
        <f t="shared" ca="1" si="272"/>
        <v>-4.271878086825609E-7</v>
      </c>
      <c r="H674" s="25">
        <f t="shared" ca="1" si="273"/>
        <v>0.33063899402857783</v>
      </c>
      <c r="I674" s="25">
        <f t="shared" ca="1" si="274"/>
        <v>1.7274315815323342</v>
      </c>
      <c r="J674" s="25">
        <f t="shared" ca="1" si="275"/>
        <v>0.97603455500105707</v>
      </c>
      <c r="K674" s="25">
        <f t="shared" ca="1" si="276"/>
        <v>3.3473631849936618</v>
      </c>
      <c r="M674" s="25">
        <f ca="1">Kp*(Q674+R674*OnebyTi+Td*(Q674-Q673))</f>
        <v>-106.07589720432141</v>
      </c>
      <c r="N674" s="25">
        <f t="shared" ca="1" si="293"/>
        <v>144.42153619010253</v>
      </c>
      <c r="O674" s="25">
        <f t="shared" ca="1" si="277"/>
        <v>109.86111933770789</v>
      </c>
      <c r="P674" s="25">
        <f t="shared" ca="1" si="294"/>
        <v>29.362027828529655</v>
      </c>
      <c r="Q674" s="25">
        <f t="shared" ca="1" si="278"/>
        <v>-28.362027828529655</v>
      </c>
      <c r="R674" s="25">
        <f t="shared" ca="1" si="279"/>
        <v>78.494282148650811</v>
      </c>
      <c r="S674" s="25">
        <f t="shared" ca="1" si="280"/>
        <v>555.65915076703754</v>
      </c>
      <c r="T674" s="25">
        <f t="shared" ca="1" si="281"/>
        <v>12206.685741927857</v>
      </c>
      <c r="U674" s="25">
        <f t="shared" ca="1" si="282"/>
        <v>541.63398285262349</v>
      </c>
      <c r="W674" s="25">
        <f ca="1">Kp*(AB674+AC674*OnebyTi+Td*(AB674-AB673))</f>
        <v>-125.60401508386852</v>
      </c>
      <c r="X674" s="25">
        <f t="shared" ca="1" si="295"/>
        <v>-57.939552249074069</v>
      </c>
      <c r="Y674" s="25">
        <f t="shared" ca="1" si="296"/>
        <v>-24.229963750170622</v>
      </c>
      <c r="Z674" s="25">
        <f t="shared" ca="1" si="297"/>
        <v>3.1780101433091401</v>
      </c>
      <c r="AA674" s="25">
        <f t="shared" ca="1" si="298"/>
        <v>15.800446201395305</v>
      </c>
      <c r="AB674" s="25">
        <f t="shared" ca="1" si="283"/>
        <v>-14.800446201395305</v>
      </c>
      <c r="AC674" s="25">
        <f t="shared" ca="1" si="284"/>
        <v>-35.566280779484742</v>
      </c>
      <c r="AD674" s="25">
        <f t="shared" ca="1" si="285"/>
        <v>272.13856498168582</v>
      </c>
      <c r="AE674" s="25">
        <f t="shared" ca="1" si="286"/>
        <v>2491.9259563530177</v>
      </c>
      <c r="AF674" s="25">
        <f t="shared" ca="1" si="287"/>
        <v>1169180.5655945772</v>
      </c>
      <c r="AH674" s="25">
        <f t="shared" ca="1" si="288"/>
        <v>0.33333326766906984</v>
      </c>
      <c r="AI674" s="25">
        <f t="shared" ca="1" si="289"/>
        <v>1.0000004271878087</v>
      </c>
    </row>
    <row r="675" spans="1:35">
      <c r="A675" s="25">
        <v>66.299999999999301</v>
      </c>
      <c r="B675" s="25">
        <f t="shared" si="290"/>
        <v>1</v>
      </c>
      <c r="C675" s="25">
        <f t="shared" si="291"/>
        <v>0</v>
      </c>
      <c r="E675" s="25">
        <f ca="1">Kp*(G675+H675*OnebyTi+Td*(G675-G674))</f>
        <v>0.33333326875841018</v>
      </c>
      <c r="F675" s="25">
        <f t="shared" ca="1" si="292"/>
        <v>1.0000004201009589</v>
      </c>
      <c r="G675" s="25">
        <f t="shared" ca="1" si="272"/>
        <v>-4.2010095890887555E-7</v>
      </c>
      <c r="H675" s="25">
        <f t="shared" ca="1" si="273"/>
        <v>0.33063895201848192</v>
      </c>
      <c r="I675" s="25">
        <f t="shared" ca="1" si="274"/>
        <v>1.7274316235424301</v>
      </c>
      <c r="J675" s="25">
        <f t="shared" ca="1" si="275"/>
        <v>0.97603455500107472</v>
      </c>
      <c r="K675" s="25">
        <f t="shared" ca="1" si="276"/>
        <v>3.3473659702630192</v>
      </c>
      <c r="M675" s="25">
        <f ca="1">Kp*(Q675+R675*OnebyTi+Td*(Q675-Q674))</f>
        <v>-129.38119980916963</v>
      </c>
      <c r="N675" s="25">
        <f t="shared" ca="1" si="293"/>
        <v>136.10937908851125</v>
      </c>
      <c r="O675" s="25">
        <f t="shared" ca="1" si="277"/>
        <v>111.2715487119886</v>
      </c>
      <c r="P675" s="25">
        <f t="shared" ca="1" si="294"/>
        <v>32.647239455240381</v>
      </c>
      <c r="Q675" s="25">
        <f t="shared" ca="1" si="278"/>
        <v>-31.647239455240381</v>
      </c>
      <c r="R675" s="25">
        <f t="shared" ca="1" si="279"/>
        <v>75.329558203126766</v>
      </c>
      <c r="S675" s="25">
        <f t="shared" ca="1" si="280"/>
        <v>558.82387471256163</v>
      </c>
      <c r="T675" s="25">
        <f t="shared" ca="1" si="281"/>
        <v>12306.84051844159</v>
      </c>
      <c r="U675" s="25">
        <f t="shared" ca="1" si="282"/>
        <v>544.72286278049432</v>
      </c>
      <c r="W675" s="25">
        <f ca="1">Kp*(AB675+AC675*OnebyTi+Td*(AB675-AB674))</f>
        <v>-123.1226371802814</v>
      </c>
      <c r="X675" s="25">
        <f t="shared" ca="1" si="295"/>
        <v>-58.789275002112539</v>
      </c>
      <c r="Y675" s="25">
        <f t="shared" ca="1" si="296"/>
        <v>-25.873999781106257</v>
      </c>
      <c r="Z675" s="25">
        <f t="shared" ca="1" si="297"/>
        <v>1.8413074832547263</v>
      </c>
      <c r="AA675" s="25">
        <f t="shared" ca="1" si="298"/>
        <v>15.184842730639504</v>
      </c>
      <c r="AB675" s="25">
        <f t="shared" ca="1" si="283"/>
        <v>-14.184842730639504</v>
      </c>
      <c r="AC675" s="25">
        <f t="shared" ca="1" si="284"/>
        <v>-36.984765052548696</v>
      </c>
      <c r="AD675" s="25">
        <f t="shared" ca="1" si="285"/>
        <v>273.55704925474976</v>
      </c>
      <c r="AE675" s="25">
        <f t="shared" ca="1" si="286"/>
        <v>2512.0469326823154</v>
      </c>
      <c r="AF675" s="25">
        <f t="shared" ca="1" si="287"/>
        <v>1186637.6253210928</v>
      </c>
      <c r="AH675" s="25">
        <f t="shared" ca="1" si="288"/>
        <v>0.33333326875841018</v>
      </c>
      <c r="AI675" s="25">
        <f t="shared" ca="1" si="289"/>
        <v>1.0000004201009589</v>
      </c>
    </row>
    <row r="676" spans="1:35">
      <c r="A676" s="25">
        <v>66.399999999999295</v>
      </c>
      <c r="B676" s="25">
        <f t="shared" si="290"/>
        <v>1</v>
      </c>
      <c r="C676" s="25">
        <f t="shared" si="291"/>
        <v>0</v>
      </c>
      <c r="E676" s="25">
        <f ca="1">Kp*(G676+H676*OnebyTi+Td*(G676-G675))</f>
        <v>0.33333326982967942</v>
      </c>
      <c r="F676" s="25">
        <f t="shared" ca="1" si="292"/>
        <v>1.0000004131316766</v>
      </c>
      <c r="G676" s="25">
        <f t="shared" ca="1" si="272"/>
        <v>-4.131316766464721E-7</v>
      </c>
      <c r="H676" s="25">
        <f t="shared" ca="1" si="273"/>
        <v>0.33063891070531426</v>
      </c>
      <c r="I676" s="25">
        <f t="shared" ca="1" si="274"/>
        <v>1.7274316648555978</v>
      </c>
      <c r="J676" s="25">
        <f t="shared" ca="1" si="275"/>
        <v>0.97603455500109182</v>
      </c>
      <c r="K676" s="25">
        <f t="shared" ca="1" si="276"/>
        <v>3.3473687134573522</v>
      </c>
      <c r="M676" s="25">
        <f ca="1">Kp*(Q676+R676*OnebyTi+Td*(Q676-Q675))</f>
        <v>-152.49803317558084</v>
      </c>
      <c r="N676" s="25">
        <f t="shared" ca="1" si="293"/>
        <v>127.18082731940545</v>
      </c>
      <c r="O676" s="25">
        <f t="shared" ca="1" si="277"/>
        <v>112.28519405388563</v>
      </c>
      <c r="P676" s="25">
        <f t="shared" ca="1" si="294"/>
        <v>35.855940200427291</v>
      </c>
      <c r="Q676" s="25">
        <f t="shared" ca="1" si="278"/>
        <v>-34.855940200427291</v>
      </c>
      <c r="R676" s="25">
        <f t="shared" ca="1" si="279"/>
        <v>71.84396418308404</v>
      </c>
      <c r="S676" s="25">
        <f t="shared" ca="1" si="280"/>
        <v>562.30946873260439</v>
      </c>
      <c r="T676" s="25">
        <f t="shared" ca="1" si="281"/>
        <v>12428.334175167165</v>
      </c>
      <c r="U676" s="25">
        <f t="shared" ca="1" si="282"/>
        <v>548.12492298876123</v>
      </c>
      <c r="W676" s="25">
        <f ca="1">Kp*(AB676+AC676*OnebyTi+Td*(AB676-AB675))</f>
        <v>-120.36098956511094</v>
      </c>
      <c r="X676" s="25">
        <f t="shared" ca="1" si="295"/>
        <v>-59.524945350436987</v>
      </c>
      <c r="Y676" s="25">
        <f t="shared" ca="1" si="296"/>
        <v>-27.479296696352122</v>
      </c>
      <c r="Z676" s="25">
        <f t="shared" ca="1" si="297"/>
        <v>0.48961599783229981</v>
      </c>
      <c r="AA676" s="25">
        <f t="shared" ca="1" si="298"/>
        <v>14.534070837429541</v>
      </c>
      <c r="AB676" s="25">
        <f t="shared" ca="1" si="283"/>
        <v>-13.534070837429541</v>
      </c>
      <c r="AC676" s="25">
        <f t="shared" ca="1" si="284"/>
        <v>-38.338172136291647</v>
      </c>
      <c r="AD676" s="25">
        <f t="shared" ca="1" si="285"/>
        <v>274.91045633849274</v>
      </c>
      <c r="AE676" s="25">
        <f t="shared" ca="1" si="286"/>
        <v>2530.3640400255713</v>
      </c>
      <c r="AF676" s="25">
        <f t="shared" ca="1" si="287"/>
        <v>1203458.2208328887</v>
      </c>
      <c r="AH676" s="25">
        <f t="shared" ca="1" si="288"/>
        <v>0.33333326982967942</v>
      </c>
      <c r="AI676" s="25">
        <f t="shared" ca="1" si="289"/>
        <v>1.0000004131316766</v>
      </c>
    </row>
    <row r="677" spans="1:35">
      <c r="A677" s="25">
        <v>66.499999999999304</v>
      </c>
      <c r="B677" s="25">
        <f t="shared" si="290"/>
        <v>1</v>
      </c>
      <c r="C677" s="25">
        <f t="shared" si="291"/>
        <v>0</v>
      </c>
      <c r="E677" s="25">
        <f ca="1">Kp*(G677+H677*OnebyTi+Td*(G677-G676))</f>
        <v>0.33333327088317555</v>
      </c>
      <c r="F677" s="25">
        <f t="shared" ca="1" si="292"/>
        <v>1.0000004062780117</v>
      </c>
      <c r="G677" s="25">
        <f t="shared" ca="1" si="272"/>
        <v>-4.0627801167758548E-7</v>
      </c>
      <c r="H677" s="25">
        <f t="shared" ca="1" si="273"/>
        <v>0.33063887007751308</v>
      </c>
      <c r="I677" s="25">
        <f t="shared" ca="1" si="274"/>
        <v>1.727431705483399</v>
      </c>
      <c r="J677" s="25">
        <f t="shared" ca="1" si="275"/>
        <v>0.97603455500110836</v>
      </c>
      <c r="K677" s="25">
        <f t="shared" ca="1" si="276"/>
        <v>3.3473714152061298</v>
      </c>
      <c r="M677" s="25">
        <f ca="1">Kp*(Q677+R677*OnebyTi+Td*(Q677-Q676))</f>
        <v>-175.33693715670765</v>
      </c>
      <c r="N677" s="25">
        <f t="shared" ca="1" si="293"/>
        <v>117.66149375864795</v>
      </c>
      <c r="O677" s="25">
        <f t="shared" ca="1" si="277"/>
        <v>112.89309293415468</v>
      </c>
      <c r="P677" s="25">
        <f t="shared" ca="1" si="294"/>
        <v>38.975059542930424</v>
      </c>
      <c r="Q677" s="25">
        <f t="shared" ca="1" si="278"/>
        <v>-37.975059542930424</v>
      </c>
      <c r="R677" s="25">
        <f t="shared" ca="1" si="279"/>
        <v>68.046458228790996</v>
      </c>
      <c r="S677" s="25">
        <f t="shared" ca="1" si="280"/>
        <v>566.10697468689739</v>
      </c>
      <c r="T677" s="25">
        <f t="shared" ca="1" si="281"/>
        <v>12572.544689896076</v>
      </c>
      <c r="U677" s="25">
        <f t="shared" ca="1" si="282"/>
        <v>551.8314200229737</v>
      </c>
      <c r="W677" s="25">
        <f ca="1">Kp*(AB677+AC677*OnebyTi+Td*(AB677-AB676))</f>
        <v>-117.32194841050463</v>
      </c>
      <c r="X677" s="25">
        <f t="shared" ca="1" si="295"/>
        <v>-60.143924346385035</v>
      </c>
      <c r="Y677" s="25">
        <f t="shared" ca="1" si="296"/>
        <v>-29.042181423459759</v>
      </c>
      <c r="Z677" s="25">
        <f t="shared" ca="1" si="297"/>
        <v>-0.87444397035235966</v>
      </c>
      <c r="AA677" s="25">
        <f t="shared" ca="1" si="298"/>
        <v>13.84911469232865</v>
      </c>
      <c r="AB677" s="25">
        <f t="shared" ca="1" si="283"/>
        <v>-12.84911469232865</v>
      </c>
      <c r="AC677" s="25">
        <f t="shared" ca="1" si="284"/>
        <v>-39.623083605524513</v>
      </c>
      <c r="AD677" s="25">
        <f t="shared" ca="1" si="285"/>
        <v>276.19536780772557</v>
      </c>
      <c r="AE677" s="25">
        <f t="shared" ca="1" si="286"/>
        <v>2546.8740148632328</v>
      </c>
      <c r="AF677" s="25">
        <f t="shared" ca="1" si="287"/>
        <v>1219612.8277023789</v>
      </c>
      <c r="AH677" s="25">
        <f t="shared" ca="1" si="288"/>
        <v>0.33333327088317555</v>
      </c>
      <c r="AI677" s="25">
        <f t="shared" ca="1" si="289"/>
        <v>1.0000004062780117</v>
      </c>
    </row>
    <row r="678" spans="1:35">
      <c r="A678" s="25">
        <v>66.599999999999298</v>
      </c>
      <c r="B678" s="25">
        <f t="shared" si="290"/>
        <v>1</v>
      </c>
      <c r="C678" s="25">
        <f t="shared" si="291"/>
        <v>0</v>
      </c>
      <c r="E678" s="25">
        <f ca="1">Kp*(G678+H678*OnebyTi+Td*(G678-G677))</f>
        <v>0.33333327191919604</v>
      </c>
      <c r="F678" s="25">
        <f t="shared" ca="1" si="292"/>
        <v>1.0000003995380458</v>
      </c>
      <c r="G678" s="25">
        <f t="shared" ca="1" si="272"/>
        <v>-3.9953804575887375E-7</v>
      </c>
      <c r="H678" s="25">
        <f t="shared" ca="1" si="273"/>
        <v>0.33063883012370848</v>
      </c>
      <c r="I678" s="25">
        <f t="shared" ca="1" si="274"/>
        <v>1.7274317454372035</v>
      </c>
      <c r="J678" s="25">
        <f t="shared" ca="1" si="275"/>
        <v>0.97603455500112435</v>
      </c>
      <c r="K678" s="25">
        <f t="shared" ca="1" si="276"/>
        <v>3.3473740761295145</v>
      </c>
      <c r="M678" s="25">
        <f ca="1">Kp*(Q678+R678*OnebyTi+Td*(Q678-Q677))</f>
        <v>-197.80833733797172</v>
      </c>
      <c r="N678" s="25">
        <f t="shared" ca="1" si="293"/>
        <v>107.57954731692449</v>
      </c>
      <c r="O678" s="25">
        <f t="shared" ca="1" si="277"/>
        <v>113.0876939605235</v>
      </c>
      <c r="P678" s="25">
        <f t="shared" ca="1" si="294"/>
        <v>41.991694615051138</v>
      </c>
      <c r="Q678" s="25">
        <f t="shared" ca="1" si="278"/>
        <v>-40.991694615051138</v>
      </c>
      <c r="R678" s="25">
        <f t="shared" ca="1" si="279"/>
        <v>63.947288767285883</v>
      </c>
      <c r="S678" s="25">
        <f t="shared" ca="1" si="280"/>
        <v>570.20614414840247</v>
      </c>
      <c r="T678" s="25">
        <f t="shared" ca="1" si="281"/>
        <v>12740.576592637437</v>
      </c>
      <c r="U678" s="25">
        <f t="shared" ca="1" si="282"/>
        <v>555.83235106420807</v>
      </c>
      <c r="W678" s="25">
        <f ca="1">Kp*(AB678+AC678*OnebyTi+Td*(AB678-AB677))</f>
        <v>-114.00898670295956</v>
      </c>
      <c r="X678" s="25">
        <f t="shared" ca="1" si="295"/>
        <v>-60.643785908833031</v>
      </c>
      <c r="Y678" s="25">
        <f t="shared" ca="1" si="296"/>
        <v>-30.559031324841673</v>
      </c>
      <c r="Z678" s="25">
        <f t="shared" ca="1" si="297"/>
        <v>-2.2482007364531995</v>
      </c>
      <c r="AA678" s="25">
        <f t="shared" ca="1" si="298"/>
        <v>13.131038262952199</v>
      </c>
      <c r="AB678" s="25">
        <f t="shared" ca="1" si="283"/>
        <v>-12.131038262952199</v>
      </c>
      <c r="AC678" s="25">
        <f t="shared" ca="1" si="284"/>
        <v>-40.836187431819731</v>
      </c>
      <c r="AD678" s="25">
        <f t="shared" ca="1" si="285"/>
        <v>277.40847163402077</v>
      </c>
      <c r="AE678" s="25">
        <f t="shared" ca="1" si="286"/>
        <v>2561.590223796954</v>
      </c>
      <c r="AF678" s="25">
        <f t="shared" ca="1" si="287"/>
        <v>1235068.4699161146</v>
      </c>
      <c r="AH678" s="25">
        <f t="shared" ca="1" si="288"/>
        <v>0.33333327191919604</v>
      </c>
      <c r="AI678" s="25">
        <f t="shared" ca="1" si="289"/>
        <v>1.0000003995380458</v>
      </c>
    </row>
    <row r="679" spans="1:35">
      <c r="A679" s="25">
        <v>66.699999999999307</v>
      </c>
      <c r="B679" s="25">
        <f t="shared" si="290"/>
        <v>1</v>
      </c>
      <c r="C679" s="25">
        <f t="shared" si="291"/>
        <v>0</v>
      </c>
      <c r="E679" s="25">
        <f ca="1">Kp*(G679+H679*OnebyTi+Td*(G679-G678))</f>
        <v>0.33333327293803061</v>
      </c>
      <c r="F679" s="25">
        <f t="shared" ca="1" si="292"/>
        <v>1.0000003929098926</v>
      </c>
      <c r="G679" s="25">
        <f t="shared" ca="1" si="272"/>
        <v>-3.9290989262141807E-7</v>
      </c>
      <c r="H679" s="25">
        <f t="shared" ca="1" si="273"/>
        <v>0.33063879083271924</v>
      </c>
      <c r="I679" s="25">
        <f t="shared" ca="1" si="274"/>
        <v>1.7274317847281928</v>
      </c>
      <c r="J679" s="25">
        <f t="shared" ca="1" si="275"/>
        <v>0.97603455500113978</v>
      </c>
      <c r="K679" s="25">
        <f t="shared" ca="1" si="276"/>
        <v>3.3473766968384981</v>
      </c>
      <c r="M679" s="25">
        <f ca="1">Kp*(Q679+R679*OnebyTi+Td*(Q679-Q678))</f>
        <v>-219.8228807270562</v>
      </c>
      <c r="N679" s="25">
        <f t="shared" ca="1" si="293"/>
        <v>96.96564006328353</v>
      </c>
      <c r="O679" s="25">
        <f t="shared" ca="1" si="277"/>
        <v>112.86290350567575</v>
      </c>
      <c r="P679" s="25">
        <f t="shared" ca="1" si="294"/>
        <v>44.893160945708217</v>
      </c>
      <c r="Q679" s="25">
        <f t="shared" ca="1" si="278"/>
        <v>-43.893160945708217</v>
      </c>
      <c r="R679" s="25">
        <f t="shared" ca="1" si="279"/>
        <v>59.55797267271506</v>
      </c>
      <c r="S679" s="25">
        <f t="shared" ca="1" si="280"/>
        <v>574.59546024297333</v>
      </c>
      <c r="T679" s="25">
        <f t="shared" ca="1" si="281"/>
        <v>12933.237550418022</v>
      </c>
      <c r="U679" s="25">
        <f t="shared" ca="1" si="282"/>
        <v>560.1164752453318</v>
      </c>
      <c r="W679" s="25">
        <f ca="1">Kp*(AB679+AC679*OnebyTi+Td*(AB679-AB678))</f>
        <v>-110.42617305125223</v>
      </c>
      <c r="X679" s="25">
        <f t="shared" ca="1" si="295"/>
        <v>-61.022323905760018</v>
      </c>
      <c r="Y679" s="25">
        <f t="shared" ca="1" si="296"/>
        <v>-32.026282119657715</v>
      </c>
      <c r="Z679" s="25">
        <f t="shared" ca="1" si="297"/>
        <v>-3.6289362371116942</v>
      </c>
      <c r="AA679" s="25">
        <f t="shared" ca="1" si="298"/>
        <v>12.380983926210133</v>
      </c>
      <c r="AB679" s="25">
        <f t="shared" ca="1" si="283"/>
        <v>-11.380983926210133</v>
      </c>
      <c r="AC679" s="25">
        <f t="shared" ca="1" si="284"/>
        <v>-41.974285824440742</v>
      </c>
      <c r="AD679" s="25">
        <f t="shared" ca="1" si="285"/>
        <v>278.5465700266418</v>
      </c>
      <c r="AE679" s="25">
        <f t="shared" ca="1" si="286"/>
        <v>2574.5429033098194</v>
      </c>
      <c r="AF679" s="25">
        <f t="shared" ca="1" si="287"/>
        <v>1249787.7667836312</v>
      </c>
      <c r="AH679" s="25">
        <f t="shared" ca="1" si="288"/>
        <v>0.33333327293803061</v>
      </c>
      <c r="AI679" s="25">
        <f t="shared" ca="1" si="289"/>
        <v>1.0000003929098926</v>
      </c>
    </row>
    <row r="680" spans="1:35">
      <c r="A680" s="25">
        <v>66.799999999999301</v>
      </c>
      <c r="B680" s="25">
        <f t="shared" si="290"/>
        <v>1</v>
      </c>
      <c r="C680" s="25">
        <f t="shared" si="291"/>
        <v>0</v>
      </c>
      <c r="E680" s="25">
        <f ca="1">Kp*(G680+H680*OnebyTi+Td*(G680-G679))</f>
        <v>0.33333327393996243</v>
      </c>
      <c r="F680" s="25">
        <f t="shared" ca="1" si="292"/>
        <v>1.0000003863916975</v>
      </c>
      <c r="G680" s="25">
        <f t="shared" ca="1" si="272"/>
        <v>-3.8639169752663349E-7</v>
      </c>
      <c r="H680" s="25">
        <f t="shared" ca="1" si="273"/>
        <v>0.33063875219354949</v>
      </c>
      <c r="I680" s="25">
        <f t="shared" ca="1" si="274"/>
        <v>1.7274318233673625</v>
      </c>
      <c r="J680" s="25">
        <f t="shared" ca="1" si="275"/>
        <v>0.97603455500115466</v>
      </c>
      <c r="K680" s="25">
        <f t="shared" ca="1" si="276"/>
        <v>3.3473792779350378</v>
      </c>
      <c r="M680" s="25">
        <f ca="1">Kp*(Q680+R680*OnebyTi+Td*(Q680-Q679))</f>
        <v>-241.29177496485292</v>
      </c>
      <c r="N680" s="25">
        <f t="shared" ca="1" si="293"/>
        <v>85.852824056354862</v>
      </c>
      <c r="O680" s="25">
        <f t="shared" ca="1" si="277"/>
        <v>112.21412755411266</v>
      </c>
      <c r="P680" s="25">
        <f t="shared" ca="1" si="294"/>
        <v>47.667043039732611</v>
      </c>
      <c r="Q680" s="25">
        <f t="shared" ca="1" si="278"/>
        <v>-46.667043039732611</v>
      </c>
      <c r="R680" s="25">
        <f t="shared" ca="1" si="279"/>
        <v>54.891268368741798</v>
      </c>
      <c r="S680" s="25">
        <f t="shared" ca="1" si="280"/>
        <v>579.26216454694656</v>
      </c>
      <c r="T680" s="25">
        <f t="shared" ca="1" si="281"/>
        <v>13151.018841025247</v>
      </c>
      <c r="U680" s="25">
        <f t="shared" ca="1" si="282"/>
        <v>564.67133990398236</v>
      </c>
      <c r="W680" s="25">
        <f ca="1">Kp*(AB680+AC680*OnebyTi+Td*(AB680-AB679))</f>
        <v>-106.57816926234004</v>
      </c>
      <c r="X680" s="25">
        <f t="shared" ca="1" si="295"/>
        <v>-61.27755885650825</v>
      </c>
      <c r="Y680" s="25">
        <f t="shared" ca="1" si="296"/>
        <v>-33.440435764767273</v>
      </c>
      <c r="Z680" s="25">
        <f t="shared" ca="1" si="297"/>
        <v>-5.013891138455743</v>
      </c>
      <c r="AA680" s="25">
        <f t="shared" ca="1" si="298"/>
        <v>11.600170906147305</v>
      </c>
      <c r="AB680" s="25">
        <f t="shared" ca="1" si="283"/>
        <v>-10.600170906147305</v>
      </c>
      <c r="AC680" s="25">
        <f t="shared" ca="1" si="284"/>
        <v>-43.03430291505547</v>
      </c>
      <c r="AD680" s="25">
        <f t="shared" ca="1" si="285"/>
        <v>279.60658711725654</v>
      </c>
      <c r="AE680" s="25">
        <f t="shared" ca="1" si="286"/>
        <v>2585.7792656337724</v>
      </c>
      <c r="AF680" s="25">
        <f t="shared" ca="1" si="287"/>
        <v>1263728.0715141143</v>
      </c>
      <c r="AH680" s="25">
        <f t="shared" ca="1" si="288"/>
        <v>0.33333327393996243</v>
      </c>
      <c r="AI680" s="25">
        <f t="shared" ca="1" si="289"/>
        <v>1.0000003863916975</v>
      </c>
    </row>
    <row r="681" spans="1:35">
      <c r="A681" s="25">
        <v>66.899999999999295</v>
      </c>
      <c r="B681" s="25">
        <f t="shared" si="290"/>
        <v>1</v>
      </c>
      <c r="C681" s="25">
        <f t="shared" si="291"/>
        <v>0</v>
      </c>
      <c r="E681" s="25">
        <f ca="1">Kp*(G681+H681*OnebyTi+Td*(G681-G680))</f>
        <v>0.33333327492527209</v>
      </c>
      <c r="F681" s="25">
        <f t="shared" ca="1" si="292"/>
        <v>1.0000003799816364</v>
      </c>
      <c r="G681" s="25">
        <f t="shared" ca="1" si="272"/>
        <v>-3.7998163637809057E-7</v>
      </c>
      <c r="H681" s="25">
        <f t="shared" ca="1" si="273"/>
        <v>0.33063871419538587</v>
      </c>
      <c r="I681" s="25">
        <f t="shared" ca="1" si="274"/>
        <v>1.7274318613655262</v>
      </c>
      <c r="J681" s="25">
        <f t="shared" ca="1" si="275"/>
        <v>0.97603455500116909</v>
      </c>
      <c r="K681" s="25">
        <f t="shared" ca="1" si="276"/>
        <v>3.3473818200121852</v>
      </c>
      <c r="M681" s="25">
        <f ca="1">Kp*(Q681+R681*OnebyTi+Td*(Q681-Q680))</f>
        <v>-262.12712982619377</v>
      </c>
      <c r="N681" s="25">
        <f t="shared" ca="1" si="293"/>
        <v>74.276458062800018</v>
      </c>
      <c r="O681" s="25">
        <f t="shared" ca="1" si="277"/>
        <v>111.13830844705839</v>
      </c>
      <c r="P681" s="25">
        <f t="shared" ca="1" si="294"/>
        <v>50.301244600786802</v>
      </c>
      <c r="Q681" s="25">
        <f t="shared" ca="1" si="278"/>
        <v>-49.301244600786802</v>
      </c>
      <c r="R681" s="25">
        <f t="shared" ca="1" si="279"/>
        <v>49.961143908663118</v>
      </c>
      <c r="S681" s="25">
        <f t="shared" ca="1" si="280"/>
        <v>584.19228900702524</v>
      </c>
      <c r="T681" s="25">
        <f t="shared" ca="1" si="281"/>
        <v>13394.080112943908</v>
      </c>
      <c r="U681" s="25">
        <f t="shared" ca="1" si="282"/>
        <v>569.48331173747567</v>
      </c>
      <c r="W681" s="25">
        <f ca="1">Kp*(AB681+AC681*OnebyTi+Td*(AB681-AB680))</f>
        <v>-102.47022667797366</v>
      </c>
      <c r="X681" s="25">
        <f t="shared" ca="1" si="295"/>
        <v>-61.407744236235757</v>
      </c>
      <c r="Y681" s="25">
        <f t="shared" ca="1" si="296"/>
        <v>-34.798068278195942</v>
      </c>
      <c r="Z681" s="25">
        <f t="shared" ca="1" si="297"/>
        <v>-6.4002700793370924</v>
      </c>
      <c r="AA681" s="25">
        <f t="shared" ca="1" si="298"/>
        <v>10.789893538851169</v>
      </c>
      <c r="AB681" s="25">
        <f t="shared" ca="1" si="283"/>
        <v>-9.7898935388511692</v>
      </c>
      <c r="AC681" s="25">
        <f t="shared" ca="1" si="284"/>
        <v>-44.013292268940589</v>
      </c>
      <c r="AD681" s="25">
        <f t="shared" ca="1" si="285"/>
        <v>280.58557647114168</v>
      </c>
      <c r="AE681" s="25">
        <f t="shared" ca="1" si="286"/>
        <v>2595.3634671839764</v>
      </c>
      <c r="AF681" s="25">
        <f t="shared" ca="1" si="287"/>
        <v>1276840.7333497708</v>
      </c>
      <c r="AH681" s="25">
        <f t="shared" ca="1" si="288"/>
        <v>0.33333327492527209</v>
      </c>
      <c r="AI681" s="25">
        <f t="shared" ca="1" si="289"/>
        <v>1.0000003799816364</v>
      </c>
    </row>
    <row r="682" spans="1:35">
      <c r="A682" s="25">
        <v>66.999999999999304</v>
      </c>
      <c r="B682" s="25">
        <f t="shared" si="290"/>
        <v>1</v>
      </c>
      <c r="C682" s="25">
        <f t="shared" si="291"/>
        <v>0</v>
      </c>
      <c r="E682" s="25">
        <f ca="1">Kp*(G682+H682*OnebyTi+Td*(G682-G681))</f>
        <v>0.3333332758942355</v>
      </c>
      <c r="F682" s="25">
        <f t="shared" ca="1" si="292"/>
        <v>1.0000003736779153</v>
      </c>
      <c r="G682" s="25">
        <f t="shared" ca="1" si="272"/>
        <v>-3.7367791527742611E-7</v>
      </c>
      <c r="H682" s="25">
        <f t="shared" ca="1" si="273"/>
        <v>0.33063867682759435</v>
      </c>
      <c r="I682" s="25">
        <f t="shared" ca="1" si="274"/>
        <v>1.7274318987333177</v>
      </c>
      <c r="J682" s="25">
        <f t="shared" ca="1" si="275"/>
        <v>0.97603455500118308</v>
      </c>
      <c r="K682" s="25">
        <f t="shared" ca="1" si="276"/>
        <v>3.3473843236542176</v>
      </c>
      <c r="M682" s="25">
        <f ca="1">Kp*(Q682+R682*OnebyTi+Td*(Q682-Q681))</f>
        <v>-282.24229975460503</v>
      </c>
      <c r="N682" s="25">
        <f t="shared" ca="1" si="293"/>
        <v>62.274104382942483</v>
      </c>
      <c r="O682" s="25">
        <f t="shared" ca="1" si="277"/>
        <v>109.63395632091509</v>
      </c>
      <c r="P682" s="25">
        <f t="shared" ca="1" si="294"/>
        <v>52.784038204239167</v>
      </c>
      <c r="Q682" s="25">
        <f t="shared" ca="1" si="278"/>
        <v>-51.784038204239167</v>
      </c>
      <c r="R682" s="25">
        <f t="shared" ca="1" si="279"/>
        <v>44.782740088239201</v>
      </c>
      <c r="S682" s="25">
        <f t="shared" ca="1" si="280"/>
        <v>589.37069282744915</v>
      </c>
      <c r="T682" s="25">
        <f t="shared" ca="1" si="281"/>
        <v>13662.238774217718</v>
      </c>
      <c r="U682" s="25">
        <f t="shared" ca="1" si="282"/>
        <v>574.53761280595961</v>
      </c>
      <c r="W682" s="25">
        <f ca="1">Kp*(AB682+AC682*OnebyTi+Td*(AB682-AB681))</f>
        <v>-98.108181267226968</v>
      </c>
      <c r="X682" s="25">
        <f t="shared" ca="1" si="295"/>
        <v>-61.411372365697815</v>
      </c>
      <c r="Y682" s="25">
        <f t="shared" ca="1" si="296"/>
        <v>-36.095837488519059</v>
      </c>
      <c r="Z682" s="25">
        <f t="shared" ca="1" si="297"/>
        <v>-7.7852470404080254</v>
      </c>
      <c r="AA682" s="25">
        <f t="shared" ca="1" si="298"/>
        <v>9.9515193662652397</v>
      </c>
      <c r="AB682" s="25">
        <f t="shared" ca="1" si="283"/>
        <v>-8.9515193662652397</v>
      </c>
      <c r="AC682" s="25">
        <f t="shared" ca="1" si="284"/>
        <v>-44.908444205567115</v>
      </c>
      <c r="AD682" s="25">
        <f t="shared" ca="1" si="285"/>
        <v>281.4807284077682</v>
      </c>
      <c r="AE682" s="25">
        <f t="shared" ca="1" si="286"/>
        <v>2603.3764370804383</v>
      </c>
      <c r="AF682" s="25">
        <f t="shared" ca="1" si="287"/>
        <v>1289070.5128471658</v>
      </c>
      <c r="AH682" s="25">
        <f t="shared" ca="1" si="288"/>
        <v>0.3333332758942355</v>
      </c>
      <c r="AI682" s="25">
        <f t="shared" ca="1" si="289"/>
        <v>1.0000003736779153</v>
      </c>
    </row>
    <row r="683" spans="1:35">
      <c r="A683" s="25">
        <v>67.099999999999298</v>
      </c>
      <c r="B683" s="25">
        <f t="shared" si="290"/>
        <v>1</v>
      </c>
      <c r="C683" s="25">
        <f t="shared" si="291"/>
        <v>0</v>
      </c>
      <c r="E683" s="25">
        <f ca="1">Kp*(G683+H683*OnebyTi+Td*(G683-G682))</f>
        <v>0.33333327684712383</v>
      </c>
      <c r="F683" s="25">
        <f t="shared" ca="1" si="292"/>
        <v>1.0000003674787701</v>
      </c>
      <c r="G683" s="25">
        <f t="shared" ca="1" si="272"/>
        <v>-3.6747877008025398E-7</v>
      </c>
      <c r="H683" s="25">
        <f t="shared" ca="1" si="273"/>
        <v>0.33063864007971733</v>
      </c>
      <c r="I683" s="25">
        <f t="shared" ca="1" si="274"/>
        <v>1.7274319354811947</v>
      </c>
      <c r="J683" s="25">
        <f t="shared" ca="1" si="275"/>
        <v>0.97603455500119662</v>
      </c>
      <c r="K683" s="25">
        <f t="shared" ca="1" si="276"/>
        <v>3.3473867894367646</v>
      </c>
      <c r="M683" s="25">
        <f ca="1">Kp*(Q683+R683*OnebyTi+Td*(Q683-Q682))</f>
        <v>-301.55222615514305</v>
      </c>
      <c r="N683" s="25">
        <f t="shared" ca="1" si="293"/>
        <v>49.885416043617084</v>
      </c>
      <c r="O683" s="25">
        <f t="shared" ca="1" si="277"/>
        <v>107.70117505209559</v>
      </c>
      <c r="P683" s="25">
        <f t="shared" ca="1" si="294"/>
        <v>55.104114225881752</v>
      </c>
      <c r="Q683" s="25">
        <f t="shared" ca="1" si="278"/>
        <v>-54.104114225881752</v>
      </c>
      <c r="R683" s="25">
        <f t="shared" ca="1" si="279"/>
        <v>39.372328665651025</v>
      </c>
      <c r="S683" s="25">
        <f t="shared" ca="1" si="280"/>
        <v>594.78110425003729</v>
      </c>
      <c r="T683" s="25">
        <f t="shared" ca="1" si="281"/>
        <v>13954.964291834443</v>
      </c>
      <c r="U683" s="25">
        <f t="shared" ca="1" si="282"/>
        <v>579.81836131117882</v>
      </c>
      <c r="W683" s="25">
        <f ca="1">Kp*(AB683+AC683*OnebyTi+Td*(AB683-AB682))</f>
        <v>-93.498447472651492</v>
      </c>
      <c r="X683" s="25">
        <f t="shared" ca="1" si="295"/>
        <v>-61.287179870176345</v>
      </c>
      <c r="Y683" s="25">
        <f t="shared" ca="1" si="296"/>
        <v>-37.330490693551312</v>
      </c>
      <c r="Z683" s="25">
        <f t="shared" ca="1" si="297"/>
        <v>-9.165970829286989</v>
      </c>
      <c r="AA683" s="25">
        <f t="shared" ca="1" si="298"/>
        <v>9.0864870611153812</v>
      </c>
      <c r="AB683" s="25">
        <f t="shared" ca="1" si="283"/>
        <v>-8.0864870611153812</v>
      </c>
      <c r="AC683" s="25">
        <f t="shared" ca="1" si="284"/>
        <v>-45.717092911678655</v>
      </c>
      <c r="AD683" s="25">
        <f t="shared" ca="1" si="285"/>
        <v>282.28937711387971</v>
      </c>
      <c r="AE683" s="25">
        <f t="shared" ca="1" si="286"/>
        <v>2609.915564379397</v>
      </c>
      <c r="AF683" s="25">
        <f t="shared" ca="1" si="287"/>
        <v>1300355.1766655904</v>
      </c>
      <c r="AH683" s="25">
        <f t="shared" ca="1" si="288"/>
        <v>0.33333327684712383</v>
      </c>
      <c r="AI683" s="25">
        <f t="shared" ca="1" si="289"/>
        <v>1.0000003674787701</v>
      </c>
    </row>
    <row r="684" spans="1:35">
      <c r="A684" s="25">
        <v>67.199999999999307</v>
      </c>
      <c r="B684" s="25">
        <f t="shared" si="290"/>
        <v>1</v>
      </c>
      <c r="C684" s="25">
        <f t="shared" si="291"/>
        <v>0</v>
      </c>
      <c r="E684" s="25">
        <f ca="1">Kp*(G684+H684*OnebyTi+Td*(G684-G683))</f>
        <v>0.33333327778420563</v>
      </c>
      <c r="F684" s="25">
        <f t="shared" ca="1" si="292"/>
        <v>1.0000003613824657</v>
      </c>
      <c r="G684" s="25">
        <f t="shared" ca="1" si="272"/>
        <v>-3.613824657300313E-7</v>
      </c>
      <c r="H684" s="25">
        <f t="shared" ca="1" si="273"/>
        <v>0.33063860394147077</v>
      </c>
      <c r="I684" s="25">
        <f t="shared" ca="1" si="274"/>
        <v>1.7274319716194413</v>
      </c>
      <c r="J684" s="25">
        <f t="shared" ca="1" si="275"/>
        <v>0.97603455500120972</v>
      </c>
      <c r="K684" s="25">
        <f t="shared" ca="1" si="276"/>
        <v>3.3473892179269344</v>
      </c>
      <c r="M684" s="25">
        <f ca="1">Kp*(Q684+R684*OnebyTi+Td*(Q684-Q683))</f>
        <v>-319.97377815372886</v>
      </c>
      <c r="N684" s="25">
        <f t="shared" ca="1" si="293"/>
        <v>37.152014657910172</v>
      </c>
      <c r="O684" s="25">
        <f t="shared" ca="1" si="277"/>
        <v>105.34168253931234</v>
      </c>
      <c r="P684" s="25">
        <f t="shared" ca="1" si="294"/>
        <v>57.250628832663217</v>
      </c>
      <c r="Q684" s="25">
        <f t="shared" ca="1" si="278"/>
        <v>-56.250628832663217</v>
      </c>
      <c r="R684" s="25">
        <f t="shared" ca="1" si="279"/>
        <v>33.747265782384702</v>
      </c>
      <c r="S684" s="25">
        <f t="shared" ca="1" si="280"/>
        <v>600.4061671333036</v>
      </c>
      <c r="T684" s="25">
        <f t="shared" ca="1" si="281"/>
        <v>14271.377616241447</v>
      </c>
      <c r="U684" s="25">
        <f t="shared" ca="1" si="282"/>
        <v>585.30861705930147</v>
      </c>
      <c r="W684" s="25">
        <f ca="1">Kp*(AB684+AC684*OnebyTi+Td*(AB684-AB683))</f>
        <v>-88.648010810293755</v>
      </c>
      <c r="X684" s="25">
        <f t="shared" ca="1" si="295"/>
        <v>-61.034152692098175</v>
      </c>
      <c r="Y684" s="25">
        <f t="shared" ca="1" si="296"/>
        <v>-38.498872211752833</v>
      </c>
      <c r="Z684" s="25">
        <f t="shared" ca="1" si="297"/>
        <v>-10.539570671728233</v>
      </c>
      <c r="AA684" s="25">
        <f t="shared" ca="1" si="298"/>
        <v>8.1963041855239744</v>
      </c>
      <c r="AB684" s="25">
        <f t="shared" ca="1" si="283"/>
        <v>-7.1963041855239744</v>
      </c>
      <c r="AC684" s="25">
        <f t="shared" ca="1" si="284"/>
        <v>-46.436723330231054</v>
      </c>
      <c r="AD684" s="25">
        <f t="shared" ca="1" si="285"/>
        <v>283.00900753243212</v>
      </c>
      <c r="AE684" s="25">
        <f t="shared" ca="1" si="286"/>
        <v>2615.0942437724561</v>
      </c>
      <c r="AF684" s="25">
        <f t="shared" ca="1" si="287"/>
        <v>1310625.2941128856</v>
      </c>
      <c r="AH684" s="25">
        <f t="shared" ca="1" si="288"/>
        <v>0.33333327778420563</v>
      </c>
      <c r="AI684" s="25">
        <f t="shared" ca="1" si="289"/>
        <v>1.0000003613824657</v>
      </c>
    </row>
    <row r="685" spans="1:35">
      <c r="A685" s="25">
        <v>67.299999999999201</v>
      </c>
      <c r="B685" s="25">
        <f t="shared" si="290"/>
        <v>1</v>
      </c>
      <c r="C685" s="25">
        <f t="shared" si="291"/>
        <v>0</v>
      </c>
      <c r="E685" s="25">
        <f ca="1">Kp*(G685+H685*OnebyTi+Td*(G685-G684))</f>
        <v>0.33333327870573931</v>
      </c>
      <c r="F685" s="25">
        <f t="shared" ca="1" si="292"/>
        <v>1.0000003553872965</v>
      </c>
      <c r="G685" s="25">
        <f t="shared" ca="1" si="272"/>
        <v>-3.5538729648010303E-7</v>
      </c>
      <c r="H685" s="25">
        <f t="shared" ca="1" si="273"/>
        <v>0.33063856840274114</v>
      </c>
      <c r="I685" s="25">
        <f t="shared" ca="1" si="274"/>
        <v>1.727432007158171</v>
      </c>
      <c r="J685" s="25">
        <f t="shared" ca="1" si="275"/>
        <v>0.97603455500122238</v>
      </c>
      <c r="K685" s="25">
        <f t="shared" ca="1" si="276"/>
        <v>3.3473916096834397</v>
      </c>
      <c r="M685" s="25">
        <f ca="1">Kp*(Q685+R685*OnebyTi+Td*(Q685-Q684))</f>
        <v>-337.42609052041814</v>
      </c>
      <c r="N685" s="25">
        <f t="shared" ca="1" si="293"/>
        <v>24.117359290480813</v>
      </c>
      <c r="O685" s="25">
        <f t="shared" ca="1" si="277"/>
        <v>102.55882517352475</v>
      </c>
      <c r="P685" s="25">
        <f t="shared" ca="1" si="294"/>
        <v>59.213250842625165</v>
      </c>
      <c r="Q685" s="25">
        <f t="shared" ca="1" si="278"/>
        <v>-58.213250842625165</v>
      </c>
      <c r="R685" s="25">
        <f t="shared" ca="1" si="279"/>
        <v>27.925940698122183</v>
      </c>
      <c r="S685" s="25">
        <f t="shared" ca="1" si="280"/>
        <v>606.22749221756612</v>
      </c>
      <c r="T685" s="25">
        <f t="shared" ca="1" si="281"/>
        <v>14610.255873608086</v>
      </c>
      <c r="U685" s="25">
        <f t="shared" ca="1" si="282"/>
        <v>590.99043149743704</v>
      </c>
      <c r="W685" s="25">
        <f ca="1">Kp*(AB685+AC685*OnebyTi+Td*(AB685-AB684))</f>
        <v>-83.564419226367903</v>
      </c>
      <c r="X685" s="25">
        <f t="shared" ca="1" si="295"/>
        <v>-60.651530642644218</v>
      </c>
      <c r="Y685" s="25">
        <f t="shared" ca="1" si="296"/>
        <v>-39.5979308098171</v>
      </c>
      <c r="Z685" s="25">
        <f t="shared" ca="1" si="297"/>
        <v>-11.903161898393305</v>
      </c>
      <c r="AA685" s="25">
        <f t="shared" ca="1" si="298"/>
        <v>7.2825447862531814</v>
      </c>
      <c r="AB685" s="25">
        <f t="shared" ca="1" si="283"/>
        <v>-6.2825447862531814</v>
      </c>
      <c r="AC685" s="25">
        <f t="shared" ca="1" si="284"/>
        <v>-47.064977808856369</v>
      </c>
      <c r="AD685" s="25">
        <f t="shared" ca="1" si="285"/>
        <v>283.63726201105743</v>
      </c>
      <c r="AE685" s="25">
        <f t="shared" ca="1" si="286"/>
        <v>2619.041280671584</v>
      </c>
      <c r="AF685" s="25">
        <f t="shared" ca="1" si="287"/>
        <v>1319804.2527993417</v>
      </c>
      <c r="AH685" s="25">
        <f t="shared" ca="1" si="288"/>
        <v>0.33333327870573931</v>
      </c>
      <c r="AI685" s="25">
        <f t="shared" ca="1" si="289"/>
        <v>1.0000003553872965</v>
      </c>
    </row>
    <row r="686" spans="1:35">
      <c r="A686" s="25">
        <v>67.399999999999196</v>
      </c>
      <c r="B686" s="25">
        <f t="shared" si="290"/>
        <v>1</v>
      </c>
      <c r="C686" s="25">
        <f t="shared" si="291"/>
        <v>0</v>
      </c>
      <c r="E686" s="25">
        <f ca="1">Kp*(G686+H686*OnebyTi+Td*(G686-G685))</f>
        <v>0.33333327961198583</v>
      </c>
      <c r="F686" s="25">
        <f t="shared" ca="1" si="292"/>
        <v>1.0000003494915843</v>
      </c>
      <c r="G686" s="25">
        <f t="shared" ca="1" si="272"/>
        <v>-3.4949158433938976E-7</v>
      </c>
      <c r="H686" s="25">
        <f t="shared" ca="1" si="273"/>
        <v>0.33063853345358268</v>
      </c>
      <c r="I686" s="25">
        <f t="shared" ca="1" si="274"/>
        <v>1.7274320421073295</v>
      </c>
      <c r="J686" s="25">
        <f t="shared" ca="1" si="275"/>
        <v>0.97603455500123459</v>
      </c>
      <c r="K686" s="25">
        <f t="shared" ca="1" si="276"/>
        <v>3.3473939652567184</v>
      </c>
      <c r="M686" s="25">
        <f ca="1">Kp*(Q686+R686*OnebyTi+Td*(Q686-Q685))</f>
        <v>-353.83089744782154</v>
      </c>
      <c r="N686" s="25">
        <f t="shared" ca="1" si="293"/>
        <v>10.826606705402989</v>
      </c>
      <c r="O686" s="25">
        <f t="shared" ca="1" si="277"/>
        <v>99.357586365682721</v>
      </c>
      <c r="P686" s="25">
        <f t="shared" ca="1" si="294"/>
        <v>60.982207262985384</v>
      </c>
      <c r="Q686" s="25">
        <f t="shared" ca="1" si="278"/>
        <v>-59.982207262985384</v>
      </c>
      <c r="R686" s="25">
        <f t="shared" ca="1" si="279"/>
        <v>21.927719971823645</v>
      </c>
      <c r="S686" s="25">
        <f t="shared" ca="1" si="280"/>
        <v>612.22571294386466</v>
      </c>
      <c r="T686" s="25">
        <f t="shared" ca="1" si="281"/>
        <v>14970.042392422059</v>
      </c>
      <c r="U686" s="25">
        <f t="shared" ca="1" si="282"/>
        <v>596.84490219482905</v>
      </c>
      <c r="W686" s="25">
        <f ca="1">Kp*(AB686+AC686*OnebyTi+Td*(AB686-AB685))</f>
        <v>-78.255773215952686</v>
      </c>
      <c r="X686" s="25">
        <f t="shared" ca="1" si="295"/>
        <v>-60.138811478450016</v>
      </c>
      <c r="Y686" s="25">
        <f t="shared" ca="1" si="296"/>
        <v>-40.62472698999575</v>
      </c>
      <c r="Z686" s="25">
        <f t="shared" ca="1" si="297"/>
        <v>-13.253851716523178</v>
      </c>
      <c r="AA686" s="25">
        <f t="shared" ca="1" si="298"/>
        <v>6.3468468298824741</v>
      </c>
      <c r="AB686" s="25">
        <f t="shared" ca="1" si="283"/>
        <v>-5.3468468298824741</v>
      </c>
      <c r="AC686" s="25">
        <f t="shared" ca="1" si="284"/>
        <v>-47.599662491844619</v>
      </c>
      <c r="AD686" s="25">
        <f t="shared" ca="1" si="285"/>
        <v>284.17194669404569</v>
      </c>
      <c r="AE686" s="25">
        <f t="shared" ca="1" si="286"/>
        <v>2621.9001577738063</v>
      </c>
      <c r="AF686" s="25">
        <f t="shared" ca="1" si="287"/>
        <v>1327808.5051702545</v>
      </c>
      <c r="AH686" s="25">
        <f t="shared" ca="1" si="288"/>
        <v>0.33333327961198583</v>
      </c>
      <c r="AI686" s="25">
        <f t="shared" ca="1" si="289"/>
        <v>1.0000003494915843</v>
      </c>
    </row>
    <row r="687" spans="1:35">
      <c r="A687" s="25">
        <v>67.499999999999204</v>
      </c>
      <c r="B687" s="25">
        <f t="shared" si="290"/>
        <v>1</v>
      </c>
      <c r="C687" s="25">
        <f t="shared" si="291"/>
        <v>0</v>
      </c>
      <c r="E687" s="25">
        <f ca="1">Kp*(G687+H687*OnebyTi+Td*(G687-G686))</f>
        <v>0.33333328050319866</v>
      </c>
      <c r="F687" s="25">
        <f t="shared" ca="1" si="292"/>
        <v>1.0000003436936793</v>
      </c>
      <c r="G687" s="25">
        <f t="shared" ca="1" si="272"/>
        <v>-3.4369367929443229E-7</v>
      </c>
      <c r="H687" s="25">
        <f t="shared" ca="1" si="273"/>
        <v>0.33063849908421478</v>
      </c>
      <c r="I687" s="25">
        <f t="shared" ca="1" si="274"/>
        <v>1.7274320764766975</v>
      </c>
      <c r="J687" s="25">
        <f t="shared" ca="1" si="275"/>
        <v>0.97603455500124636</v>
      </c>
      <c r="K687" s="25">
        <f t="shared" ca="1" si="276"/>
        <v>3.3473962851890535</v>
      </c>
      <c r="M687" s="25">
        <f ca="1">Kp*(Q687+R687*OnebyTi+Td*(Q687-Q686))</f>
        <v>-369.11286087451572</v>
      </c>
      <c r="N687" s="25">
        <f t="shared" ca="1" si="293"/>
        <v>-2.6735365892042129</v>
      </c>
      <c r="O687" s="25">
        <f t="shared" ca="1" si="277"/>
        <v>95.74458902308686</v>
      </c>
      <c r="P687" s="25">
        <f t="shared" ca="1" si="294"/>
        <v>62.548327317809097</v>
      </c>
      <c r="Q687" s="25">
        <f t="shared" ca="1" si="278"/>
        <v>-61.548327317809097</v>
      </c>
      <c r="R687" s="25">
        <f t="shared" ca="1" si="279"/>
        <v>15.772887240042735</v>
      </c>
      <c r="S687" s="25">
        <f t="shared" ca="1" si="280"/>
        <v>618.38054567564552</v>
      </c>
      <c r="T687" s="25">
        <f t="shared" ca="1" si="281"/>
        <v>15348.862051984077</v>
      </c>
      <c r="U687" s="25">
        <f t="shared" ca="1" si="282"/>
        <v>602.85223162129989</v>
      </c>
      <c r="W687" s="25">
        <f ca="1">Kp*(AB687+AC687*OnebyTi+Td*(AB687-AB686))</f>
        <v>-72.730714711669009</v>
      </c>
      <c r="X687" s="25">
        <f t="shared" ca="1" si="295"/>
        <v>-59.49575449033312</v>
      </c>
      <c r="Y687" s="25">
        <f t="shared" ca="1" si="296"/>
        <v>-41.576440120839351</v>
      </c>
      <c r="Z687" s="25">
        <f t="shared" ca="1" si="297"/>
        <v>-14.588745055529612</v>
      </c>
      <c r="AA687" s="25">
        <f t="shared" ca="1" si="298"/>
        <v>5.3909094815862524</v>
      </c>
      <c r="AB687" s="25">
        <f t="shared" ca="1" si="283"/>
        <v>-4.3909094815862524</v>
      </c>
      <c r="AC687" s="25">
        <f t="shared" ca="1" si="284"/>
        <v>-48.038753440003241</v>
      </c>
      <c r="AD687" s="25">
        <f t="shared" ca="1" si="285"/>
        <v>284.61103764220434</v>
      </c>
      <c r="AE687" s="25">
        <f t="shared" ca="1" si="286"/>
        <v>2623.8281663813545</v>
      </c>
      <c r="AF687" s="25">
        <f t="shared" ca="1" si="287"/>
        <v>1334548.0515618161</v>
      </c>
      <c r="AH687" s="25">
        <f t="shared" ca="1" si="288"/>
        <v>0.33333328050319866</v>
      </c>
      <c r="AI687" s="25">
        <f t="shared" ca="1" si="289"/>
        <v>1.0000003436936793</v>
      </c>
    </row>
    <row r="688" spans="1:35">
      <c r="A688" s="25">
        <v>67.599999999999199</v>
      </c>
      <c r="B688" s="25">
        <f t="shared" si="290"/>
        <v>1</v>
      </c>
      <c r="C688" s="25">
        <f t="shared" si="291"/>
        <v>0</v>
      </c>
      <c r="E688" s="25">
        <f ca="1">Kp*(G688+H688*OnebyTi+Td*(G688-G687))</f>
        <v>0.33333328137962626</v>
      </c>
      <c r="F688" s="25">
        <f t="shared" ca="1" si="292"/>
        <v>1.0000003379919589</v>
      </c>
      <c r="G688" s="25">
        <f t="shared" ca="1" si="272"/>
        <v>-3.3799195886530242E-7</v>
      </c>
      <c r="H688" s="25">
        <f t="shared" ca="1" si="273"/>
        <v>0.33063846528501889</v>
      </c>
      <c r="I688" s="25">
        <f t="shared" ca="1" si="274"/>
        <v>1.7274321102758934</v>
      </c>
      <c r="J688" s="25">
        <f t="shared" ca="1" si="275"/>
        <v>0.9760345550012578</v>
      </c>
      <c r="K688" s="25">
        <f t="shared" ca="1" si="276"/>
        <v>3.3473985700146955</v>
      </c>
      <c r="M688" s="25">
        <f ca="1">Kp*(Q688+R688*OnebyTi+Td*(Q688-Q687))</f>
        <v>-383.19989204682423</v>
      </c>
      <c r="N688" s="25">
        <f t="shared" ca="1" si="293"/>
        <v>-16.334970049239558</v>
      </c>
      <c r="O688" s="25">
        <f t="shared" ca="1" si="277"/>
        <v>91.728091886548228</v>
      </c>
      <c r="P688" s="25">
        <f t="shared" ca="1" si="294"/>
        <v>63.903084779948607</v>
      </c>
      <c r="Q688" s="25">
        <f t="shared" ca="1" si="278"/>
        <v>-62.903084779948607</v>
      </c>
      <c r="R688" s="25">
        <f t="shared" ca="1" si="279"/>
        <v>9.4825787620478739</v>
      </c>
      <c r="S688" s="25">
        <f t="shared" ca="1" si="280"/>
        <v>624.67085415364033</v>
      </c>
      <c r="T688" s="25">
        <f t="shared" ca="1" si="281"/>
        <v>15744.541859467417</v>
      </c>
      <c r="U688" s="25">
        <f t="shared" ca="1" si="282"/>
        <v>608.9917900574402</v>
      </c>
      <c r="W688" s="25">
        <f ca="1">Kp*(AB688+AC688*OnebyTi+Td*(AB688-AB687))</f>
        <v>-66.998414752895243</v>
      </c>
      <c r="X688" s="25">
        <f t="shared" ca="1" si="295"/>
        <v>-58.722383591852832</v>
      </c>
      <c r="Y688" s="25">
        <f t="shared" ca="1" si="296"/>
        <v>-42.450375395192189</v>
      </c>
      <c r="Z688" s="25">
        <f t="shared" ca="1" si="297"/>
        <v>-15.904950475264009</v>
      </c>
      <c r="AA688" s="25">
        <f t="shared" ca="1" si="298"/>
        <v>4.4164902315341914</v>
      </c>
      <c r="AB688" s="25">
        <f t="shared" ca="1" si="283"/>
        <v>-3.4164902315341914</v>
      </c>
      <c r="AC688" s="25">
        <f t="shared" ca="1" si="284"/>
        <v>-48.380402463156663</v>
      </c>
      <c r="AD688" s="25">
        <f t="shared" ca="1" si="285"/>
        <v>284.95268666535776</v>
      </c>
      <c r="AE688" s="25">
        <f t="shared" ca="1" si="286"/>
        <v>2624.9954069315713</v>
      </c>
      <c r="AF688" s="25">
        <f t="shared" ca="1" si="287"/>
        <v>1339927.1589081013</v>
      </c>
      <c r="AH688" s="25">
        <f t="shared" ca="1" si="288"/>
        <v>0.33333328137962626</v>
      </c>
      <c r="AI688" s="25">
        <f t="shared" ca="1" si="289"/>
        <v>1.0000003379919589</v>
      </c>
    </row>
    <row r="689" spans="1:35">
      <c r="A689" s="25">
        <v>67.699999999999207</v>
      </c>
      <c r="B689" s="25">
        <f t="shared" si="290"/>
        <v>1</v>
      </c>
      <c r="C689" s="25">
        <f t="shared" si="291"/>
        <v>0</v>
      </c>
      <c r="E689" s="25">
        <f ca="1">Kp*(G689+H689*OnebyTi+Td*(G689-G688))</f>
        <v>0.33333328224151365</v>
      </c>
      <c r="F689" s="25">
        <f t="shared" ca="1" si="292"/>
        <v>1.0000003323848274</v>
      </c>
      <c r="G689" s="25">
        <f t="shared" ca="1" si="272"/>
        <v>-3.3238482743946918E-7</v>
      </c>
      <c r="H689" s="25">
        <f t="shared" ca="1" si="273"/>
        <v>0.33063843204653615</v>
      </c>
      <c r="I689" s="25">
        <f t="shared" ca="1" si="274"/>
        <v>1.7274321435143762</v>
      </c>
      <c r="J689" s="25">
        <f t="shared" ca="1" si="275"/>
        <v>0.9760345550012689</v>
      </c>
      <c r="K689" s="25">
        <f t="shared" ca="1" si="276"/>
        <v>3.3474008202599772</v>
      </c>
      <c r="M689" s="25">
        <f ca="1">Kp*(Q689+R689*OnebyTi+Td*(Q689-Q688))</f>
        <v>-396.02346502085015</v>
      </c>
      <c r="N689" s="25">
        <f t="shared" ca="1" si="293"/>
        <v>-30.10836206983058</v>
      </c>
      <c r="O689" s="25">
        <f t="shared" ca="1" si="277"/>
        <v>87.317979662499908</v>
      </c>
      <c r="P689" s="25">
        <f t="shared" ca="1" si="294"/>
        <v>65.038638425911017</v>
      </c>
      <c r="Q689" s="25">
        <f t="shared" ca="1" si="278"/>
        <v>-64.038638425911017</v>
      </c>
      <c r="R689" s="25">
        <f t="shared" ca="1" si="279"/>
        <v>3.0787149194567718</v>
      </c>
      <c r="S689" s="25">
        <f t="shared" ca="1" si="280"/>
        <v>631.07471799623147</v>
      </c>
      <c r="T689" s="25">
        <f t="shared" ca="1" si="281"/>
        <v>16154.636580611874</v>
      </c>
      <c r="U689" s="25">
        <f t="shared" ca="1" si="282"/>
        <v>615.24218245333236</v>
      </c>
      <c r="W689" s="25">
        <f ca="1">Kp*(AB689+AC689*OnebyTi+Td*(AB689-AB688))</f>
        <v>-61.068559948678747</v>
      </c>
      <c r="X689" s="25">
        <f t="shared" ca="1" si="295"/>
        <v>-57.818989896411473</v>
      </c>
      <c r="Y689" s="25">
        <f t="shared" ca="1" si="296"/>
        <v>-43.243970599472433</v>
      </c>
      <c r="Z689" s="25">
        <f t="shared" ca="1" si="297"/>
        <v>-17.199586125481993</v>
      </c>
      <c r="AA689" s="25">
        <f t="shared" ca="1" si="298"/>
        <v>3.4254018732890259</v>
      </c>
      <c r="AB689" s="25">
        <f t="shared" ca="1" si="283"/>
        <v>-2.4254018732890259</v>
      </c>
      <c r="AC689" s="25">
        <f t="shared" ca="1" si="284"/>
        <v>-48.62294265048557</v>
      </c>
      <c r="AD689" s="25">
        <f t="shared" ca="1" si="285"/>
        <v>285.19522685268669</v>
      </c>
      <c r="AE689" s="25">
        <f t="shared" ca="1" si="286"/>
        <v>2625.5836643562666</v>
      </c>
      <c r="AF689" s="25">
        <f t="shared" ca="1" si="287"/>
        <v>1343845.3074905933</v>
      </c>
      <c r="AH689" s="25">
        <f t="shared" ca="1" si="288"/>
        <v>0.33333328224151365</v>
      </c>
      <c r="AI689" s="25">
        <f t="shared" ca="1" si="289"/>
        <v>1.0000003323848274</v>
      </c>
    </row>
    <row r="690" spans="1:35">
      <c r="A690" s="25">
        <v>67.799999999999201</v>
      </c>
      <c r="B690" s="25">
        <f t="shared" si="290"/>
        <v>1</v>
      </c>
      <c r="C690" s="25">
        <f t="shared" si="291"/>
        <v>0</v>
      </c>
      <c r="E690" s="25">
        <f ca="1">Kp*(G690+H690*OnebyTi+Td*(G690-G689))</f>
        <v>0.33333328308910221</v>
      </c>
      <c r="F690" s="25">
        <f t="shared" ca="1" si="292"/>
        <v>1.0000003268707158</v>
      </c>
      <c r="G690" s="25">
        <f t="shared" ca="1" si="272"/>
        <v>-3.2687071582770955E-7</v>
      </c>
      <c r="H690" s="25">
        <f t="shared" ca="1" si="273"/>
        <v>0.33063839935946454</v>
      </c>
      <c r="I690" s="25">
        <f t="shared" ca="1" si="274"/>
        <v>1.7274321762014477</v>
      </c>
      <c r="J690" s="25">
        <f t="shared" ca="1" si="275"/>
        <v>0.97603455500127956</v>
      </c>
      <c r="K690" s="25">
        <f t="shared" ca="1" si="276"/>
        <v>3.3474030364434304</v>
      </c>
      <c r="M690" s="25">
        <f ca="1">Kp*(Q690+R690*OnebyTi+Td*(Q690-Q689))</f>
        <v>-407.51892082014103</v>
      </c>
      <c r="N690" s="25">
        <f t="shared" ca="1" si="293"/>
        <v>-43.9433197084943</v>
      </c>
      <c r="O690" s="25">
        <f t="shared" ca="1" si="277"/>
        <v>82.525746906715639</v>
      </c>
      <c r="P690" s="25">
        <f t="shared" ca="1" si="294"/>
        <v>65.947870437026978</v>
      </c>
      <c r="Q690" s="25">
        <f t="shared" ca="1" si="278"/>
        <v>-64.947870437026978</v>
      </c>
      <c r="R690" s="25">
        <f t="shared" ca="1" si="279"/>
        <v>-3.4160721242459262</v>
      </c>
      <c r="S690" s="25">
        <f t="shared" ca="1" si="280"/>
        <v>637.56950503993414</v>
      </c>
      <c r="T690" s="25">
        <f t="shared" ca="1" si="281"/>
        <v>16576.459168042358</v>
      </c>
      <c r="U690" s="25">
        <f t="shared" ca="1" si="282"/>
        <v>621.58131903536082</v>
      </c>
      <c r="W690" s="25">
        <f ca="1">Kp*(AB690+AC690*OnebyTi+Td*(AB690-AB689))</f>
        <v>-54.95133775010494</v>
      </c>
      <c r="X690" s="25">
        <f t="shared" ca="1" si="295"/>
        <v>-56.786133772541909</v>
      </c>
      <c r="Y690" s="25">
        <f t="shared" ca="1" si="296"/>
        <v>-43.954802678497352</v>
      </c>
      <c r="Z690" s="25">
        <f t="shared" ca="1" si="297"/>
        <v>-18.469785744803175</v>
      </c>
      <c r="AA690" s="25">
        <f t="shared" ca="1" si="298"/>
        <v>2.4195093389230964</v>
      </c>
      <c r="AB690" s="25">
        <f t="shared" ca="1" si="283"/>
        <v>-1.4195093389230964</v>
      </c>
      <c r="AC690" s="25">
        <f t="shared" ca="1" si="284"/>
        <v>-48.76489358437788</v>
      </c>
      <c r="AD690" s="25">
        <f t="shared" ca="1" si="285"/>
        <v>285.33717778657899</v>
      </c>
      <c r="AE690" s="25">
        <f t="shared" ca="1" si="286"/>
        <v>2625.7851650325956</v>
      </c>
      <c r="AF690" s="25">
        <f t="shared" ca="1" si="287"/>
        <v>1346198.3513501247</v>
      </c>
      <c r="AH690" s="25">
        <f t="shared" ca="1" si="288"/>
        <v>0.33333328308910221</v>
      </c>
      <c r="AI690" s="25">
        <f t="shared" ca="1" si="289"/>
        <v>1.0000003268707158</v>
      </c>
    </row>
    <row r="691" spans="1:35">
      <c r="A691" s="25">
        <v>67.899999999999196</v>
      </c>
      <c r="B691" s="25">
        <f t="shared" si="290"/>
        <v>1</v>
      </c>
      <c r="C691" s="25">
        <f t="shared" si="291"/>
        <v>0</v>
      </c>
      <c r="E691" s="25">
        <f ca="1">Kp*(G691+H691*OnebyTi+Td*(G691-G690))</f>
        <v>0.33333328392263184</v>
      </c>
      <c r="F691" s="25">
        <f t="shared" ca="1" si="292"/>
        <v>1.0000003214480806</v>
      </c>
      <c r="G691" s="25">
        <f t="shared" ca="1" si="272"/>
        <v>-3.2144808059797469E-7</v>
      </c>
      <c r="H691" s="25">
        <f t="shared" ca="1" si="273"/>
        <v>0.3306383672146565</v>
      </c>
      <c r="I691" s="25">
        <f t="shared" ca="1" si="274"/>
        <v>1.7274322083462559</v>
      </c>
      <c r="J691" s="25">
        <f t="shared" ca="1" si="275"/>
        <v>0.97603455500128988</v>
      </c>
      <c r="K691" s="25">
        <f t="shared" ca="1" si="276"/>
        <v>3.3474052190758976</v>
      </c>
      <c r="M691" s="25">
        <f ca="1">Kp*(Q691+R691*OnebyTi+Td*(Q691-Q690))</f>
        <v>-417.62576098287809</v>
      </c>
      <c r="N691" s="25">
        <f t="shared" ca="1" si="293"/>
        <v>-57.788564604914484</v>
      </c>
      <c r="O691" s="25">
        <f t="shared" ca="1" si="277"/>
        <v>77.364475639248354</v>
      </c>
      <c r="P691" s="25">
        <f t="shared" ca="1" si="294"/>
        <v>66.624422575732609</v>
      </c>
      <c r="Q691" s="25">
        <f t="shared" ca="1" si="278"/>
        <v>-65.624422575732609</v>
      </c>
      <c r="R691" s="25">
        <f t="shared" ca="1" si="279"/>
        <v>-9.9785143818191884</v>
      </c>
      <c r="S691" s="25">
        <f t="shared" ca="1" si="280"/>
        <v>644.13194729750739</v>
      </c>
      <c r="T691" s="25">
        <f t="shared" ca="1" si="281"/>
        <v>17007.115651882192</v>
      </c>
      <c r="U691" s="25">
        <f t="shared" ca="1" si="282"/>
        <v>627.98648944395302</v>
      </c>
      <c r="W691" s="25">
        <f ca="1">Kp*(AB691+AC691*OnebyTi+Td*(AB691-AB690))</f>
        <v>-48.657420550480275</v>
      </c>
      <c r="X691" s="25">
        <f t="shared" ca="1" si="295"/>
        <v>-55.624646367992554</v>
      </c>
      <c r="Y691" s="25">
        <f t="shared" ca="1" si="296"/>
        <v>-44.580594080375789</v>
      </c>
      <c r="Z691" s="25">
        <f t="shared" ca="1" si="297"/>
        <v>-19.712704687268488</v>
      </c>
      <c r="AA691" s="25">
        <f t="shared" ca="1" si="298"/>
        <v>1.4007263959153606</v>
      </c>
      <c r="AB691" s="25">
        <f t="shared" ca="1" si="283"/>
        <v>-0.40072639591536063</v>
      </c>
      <c r="AC691" s="25">
        <f t="shared" ca="1" si="284"/>
        <v>-48.804966223969416</v>
      </c>
      <c r="AD691" s="25">
        <f t="shared" ca="1" si="285"/>
        <v>285.37725042617052</v>
      </c>
      <c r="AE691" s="25">
        <f t="shared" ca="1" si="286"/>
        <v>2625.8012231970338</v>
      </c>
      <c r="AF691" s="25">
        <f t="shared" ca="1" si="287"/>
        <v>1346879.8713661341</v>
      </c>
      <c r="AH691" s="25">
        <f t="shared" ca="1" si="288"/>
        <v>0.33333328392263184</v>
      </c>
      <c r="AI691" s="25">
        <f t="shared" ca="1" si="289"/>
        <v>1.0000003214480806</v>
      </c>
    </row>
    <row r="692" spans="1:35">
      <c r="A692" s="25">
        <v>67.999999999999204</v>
      </c>
      <c r="B692" s="25">
        <f t="shared" si="290"/>
        <v>1</v>
      </c>
      <c r="C692" s="25">
        <f t="shared" si="291"/>
        <v>0</v>
      </c>
      <c r="E692" s="25">
        <f ca="1">Kp*(G692+H692*OnebyTi+Td*(G692-G691))</f>
        <v>0.33333328474233181</v>
      </c>
      <c r="F692" s="25">
        <f t="shared" ca="1" si="292"/>
        <v>1.0000003161154045</v>
      </c>
      <c r="G692" s="25">
        <f t="shared" ca="1" si="272"/>
        <v>-3.1611540451947917E-7</v>
      </c>
      <c r="H692" s="25">
        <f t="shared" ca="1" si="273"/>
        <v>0.33063833560311606</v>
      </c>
      <c r="I692" s="25">
        <f t="shared" ca="1" si="274"/>
        <v>1.7274322399577964</v>
      </c>
      <c r="J692" s="25">
        <f t="shared" ca="1" si="275"/>
        <v>0.97603455500129987</v>
      </c>
      <c r="K692" s="25">
        <f t="shared" ca="1" si="276"/>
        <v>3.3474073686606483</v>
      </c>
      <c r="M692" s="25">
        <f ca="1">Kp*(Q692+R692*OnebyTi+Td*(Q692-Q691))</f>
        <v>-426.28792925599913</v>
      </c>
      <c r="N692" s="25">
        <f t="shared" ca="1" si="293"/>
        <v>-71.59211451552541</v>
      </c>
      <c r="O692" s="25">
        <f t="shared" ca="1" si="277"/>
        <v>71.848806693533575</v>
      </c>
      <c r="P692" s="25">
        <f t="shared" ca="1" si="294"/>
        <v>67.062729971931347</v>
      </c>
      <c r="Q692" s="25">
        <f t="shared" ca="1" si="278"/>
        <v>-66.062729971931347</v>
      </c>
      <c r="R692" s="25">
        <f t="shared" ca="1" si="279"/>
        <v>-16.584787379012322</v>
      </c>
      <c r="S692" s="25">
        <f t="shared" ca="1" si="280"/>
        <v>650.73822029470057</v>
      </c>
      <c r="T692" s="25">
        <f t="shared" ca="1" si="281"/>
        <v>17443.544081016622</v>
      </c>
      <c r="U692" s="25">
        <f t="shared" ca="1" si="282"/>
        <v>634.43444016898547</v>
      </c>
      <c r="W692" s="25">
        <f ca="1">Kp*(AB692+AC692*OnebyTi+Td*(AB692-AB691))</f>
        <v>-42.197948634268748</v>
      </c>
      <c r="X692" s="25">
        <f t="shared" ca="1" si="295"/>
        <v>-54.335630594215914</v>
      </c>
      <c r="Y692" s="25">
        <f t="shared" ca="1" si="296"/>
        <v>-45.119218866287063</v>
      </c>
      <c r="Z692" s="25">
        <f t="shared" ca="1" si="297"/>
        <v>-20.925525964422921</v>
      </c>
      <c r="AA692" s="25">
        <f t="shared" ca="1" si="298"/>
        <v>0.37101221122397132</v>
      </c>
      <c r="AB692" s="25">
        <f t="shared" ca="1" si="283"/>
        <v>0.62898778877602868</v>
      </c>
      <c r="AC692" s="25">
        <f t="shared" ca="1" si="284"/>
        <v>-48.742067445091813</v>
      </c>
      <c r="AD692" s="25">
        <f t="shared" ca="1" si="285"/>
        <v>285.4401492050481</v>
      </c>
      <c r="AE692" s="25">
        <f t="shared" ca="1" si="286"/>
        <v>2625.8407857608768</v>
      </c>
      <c r="AF692" s="25">
        <f t="shared" ca="1" si="287"/>
        <v>1347977.0489881276</v>
      </c>
      <c r="AH692" s="25">
        <f t="shared" ca="1" si="288"/>
        <v>0.33333328474233181</v>
      </c>
      <c r="AI692" s="25">
        <f t="shared" ca="1" si="289"/>
        <v>1.0000003161154045</v>
      </c>
    </row>
    <row r="693" spans="1:35">
      <c r="A693" s="25">
        <v>68.099999999999199</v>
      </c>
      <c r="B693" s="25">
        <f t="shared" si="290"/>
        <v>1</v>
      </c>
      <c r="C693" s="25">
        <f t="shared" si="291"/>
        <v>0</v>
      </c>
      <c r="E693" s="25">
        <f ca="1">Kp*(G693+H693*OnebyTi+Td*(G693-G692))</f>
        <v>0.33333328554843444</v>
      </c>
      <c r="F693" s="25">
        <f t="shared" ca="1" si="292"/>
        <v>1.000000310871195</v>
      </c>
      <c r="G693" s="25">
        <f t="shared" ca="1" si="272"/>
        <v>-3.1087119500838867E-7</v>
      </c>
      <c r="H693" s="25">
        <f t="shared" ca="1" si="273"/>
        <v>0.33063830451599657</v>
      </c>
      <c r="I693" s="25">
        <f t="shared" ca="1" si="274"/>
        <v>1.7274322710449159</v>
      </c>
      <c r="J693" s="25">
        <f t="shared" ca="1" si="275"/>
        <v>0.97603455500130953</v>
      </c>
      <c r="K693" s="25">
        <f t="shared" ca="1" si="276"/>
        <v>3.3474094856934862</v>
      </c>
      <c r="M693" s="25">
        <f ca="1">Kp*(Q693+R693*OnebyTi+Td*(Q693-Q692))</f>
        <v>-433.45408022215742</v>
      </c>
      <c r="N693" s="25">
        <f t="shared" ca="1" si="293"/>
        <v>-85.30146985241015</v>
      </c>
      <c r="O693" s="25">
        <f t="shared" ca="1" si="277"/>
        <v>65.994904826226531</v>
      </c>
      <c r="P693" s="25">
        <f t="shared" ca="1" si="294"/>
        <v>67.258052361257256</v>
      </c>
      <c r="Q693" s="25">
        <f t="shared" ca="1" si="278"/>
        <v>-66.258052361257256</v>
      </c>
      <c r="R693" s="25">
        <f t="shared" ca="1" si="279"/>
        <v>-23.210592615138047</v>
      </c>
      <c r="S693" s="25">
        <f t="shared" ca="1" si="280"/>
        <v>657.36402553082632</v>
      </c>
      <c r="T693" s="25">
        <f t="shared" ca="1" si="281"/>
        <v>17882.557031287331</v>
      </c>
      <c r="U693" s="25">
        <f t="shared" ca="1" si="282"/>
        <v>640.90145503415283</v>
      </c>
      <c r="W693" s="25">
        <f ca="1">Kp*(AB693+AC693*OnebyTi+Td*(AB693-AB692))</f>
        <v>-35.584511998288434</v>
      </c>
      <c r="X693" s="25">
        <f t="shared" ca="1" si="295"/>
        <v>-52.920461563888949</v>
      </c>
      <c r="Y693" s="25">
        <f t="shared" ca="1" si="296"/>
        <v>-45.568708570296522</v>
      </c>
      <c r="Z693" s="25">
        <f t="shared" ca="1" si="297"/>
        <v>-22.105466290699823</v>
      </c>
      <c r="AA693" s="25">
        <f t="shared" ca="1" si="298"/>
        <v>-0.66763221174484144</v>
      </c>
      <c r="AB693" s="25">
        <f t="shared" ca="1" si="283"/>
        <v>1.6676322117448414</v>
      </c>
      <c r="AC693" s="25">
        <f t="shared" ca="1" si="284"/>
        <v>-48.575304223917328</v>
      </c>
      <c r="AD693" s="25">
        <f t="shared" ca="1" si="285"/>
        <v>285.60691242622261</v>
      </c>
      <c r="AE693" s="25">
        <f t="shared" ca="1" si="286"/>
        <v>2626.1188854802417</v>
      </c>
      <c r="AF693" s="25">
        <f t="shared" ca="1" si="287"/>
        <v>1350959.2018015014</v>
      </c>
      <c r="AH693" s="25">
        <f t="shared" ca="1" si="288"/>
        <v>0.33333328554843444</v>
      </c>
      <c r="AI693" s="25">
        <f t="shared" ca="1" si="289"/>
        <v>1.000000310871195</v>
      </c>
    </row>
    <row r="694" spans="1:35">
      <c r="A694" s="25">
        <v>68.199999999999207</v>
      </c>
      <c r="B694" s="25">
        <f t="shared" si="290"/>
        <v>1</v>
      </c>
      <c r="C694" s="25">
        <f t="shared" si="291"/>
        <v>0</v>
      </c>
      <c r="E694" s="25">
        <f ca="1">Kp*(G694+H694*OnebyTi+Td*(G694-G693))</f>
        <v>0.33333328634116355</v>
      </c>
      <c r="F694" s="25">
        <f t="shared" ca="1" si="292"/>
        <v>1.0000003057139846</v>
      </c>
      <c r="G694" s="25">
        <f t="shared" ca="1" si="272"/>
        <v>-3.0571398457190924E-7</v>
      </c>
      <c r="H694" s="25">
        <f t="shared" ca="1" si="273"/>
        <v>0.3306382739445981</v>
      </c>
      <c r="I694" s="25">
        <f t="shared" ca="1" si="274"/>
        <v>1.7274323016163144</v>
      </c>
      <c r="J694" s="25">
        <f t="shared" ca="1" si="275"/>
        <v>0.97603455500131886</v>
      </c>
      <c r="K694" s="25">
        <f t="shared" ca="1" si="276"/>
        <v>3.3474115706628611</v>
      </c>
      <c r="M694" s="25">
        <f ca="1">Kp*(Q694+R694*OnebyTi+Td*(Q694-Q693))</f>
        <v>-439.07783367886452</v>
      </c>
      <c r="N694" s="25">
        <f t="shared" ca="1" si="293"/>
        <v>-98.863804589265357</v>
      </c>
      <c r="O694" s="25">
        <f t="shared" ca="1" si="277"/>
        <v>59.820417638172124</v>
      </c>
      <c r="P694" s="25">
        <f t="shared" ca="1" si="294"/>
        <v>67.206502624601399</v>
      </c>
      <c r="Q694" s="25">
        <f t="shared" ca="1" si="278"/>
        <v>-66.206502624601399</v>
      </c>
      <c r="R694" s="25">
        <f t="shared" ca="1" si="279"/>
        <v>-29.831242877598186</v>
      </c>
      <c r="S694" s="25">
        <f t="shared" ca="1" si="280"/>
        <v>663.98467579328644</v>
      </c>
      <c r="T694" s="25">
        <f t="shared" ca="1" si="281"/>
        <v>18320.887130265466</v>
      </c>
      <c r="U694" s="25">
        <f t="shared" ca="1" si="282"/>
        <v>647.36343846689249</v>
      </c>
      <c r="W694" s="25">
        <f ca="1">Kp*(AB694+AC694*OnebyTi+Td*(AB694-AB693))</f>
        <v>-28.82913107121745</v>
      </c>
      <c r="X694" s="25">
        <f t="shared" ca="1" si="295"/>
        <v>-51.380786475140901</v>
      </c>
      <c r="Y694" s="25">
        <f t="shared" ca="1" si="296"/>
        <v>-45.927257794722628</v>
      </c>
      <c r="Z694" s="25">
        <f t="shared" ca="1" si="297"/>
        <v>-23.249782119754933</v>
      </c>
      <c r="AA694" s="25">
        <f t="shared" ca="1" si="298"/>
        <v>-1.7131677172336812</v>
      </c>
      <c r="AB694" s="25">
        <f t="shared" ca="1" si="283"/>
        <v>2.7131677172336812</v>
      </c>
      <c r="AC694" s="25">
        <f t="shared" ca="1" si="284"/>
        <v>-48.303987452193958</v>
      </c>
      <c r="AD694" s="25">
        <f t="shared" ca="1" si="285"/>
        <v>285.87822919794598</v>
      </c>
      <c r="AE694" s="25">
        <f t="shared" ca="1" si="286"/>
        <v>2626.8550133864255</v>
      </c>
      <c r="AF694" s="25">
        <f t="shared" ca="1" si="287"/>
        <v>1355929.9657527932</v>
      </c>
      <c r="AH694" s="25">
        <f t="shared" ca="1" si="288"/>
        <v>0.33333328634116355</v>
      </c>
      <c r="AI694" s="25">
        <f t="shared" ca="1" si="289"/>
        <v>1.0000003057139846</v>
      </c>
    </row>
    <row r="695" spans="1:35">
      <c r="A695" s="25">
        <v>68.299999999999201</v>
      </c>
      <c r="B695" s="25">
        <f t="shared" si="290"/>
        <v>1</v>
      </c>
      <c r="C695" s="25">
        <f t="shared" si="291"/>
        <v>0</v>
      </c>
      <c r="E695" s="25">
        <f ca="1">Kp*(G695+H695*OnebyTi+Td*(G695-G694))</f>
        <v>0.33333328712074151</v>
      </c>
      <c r="F695" s="25">
        <f t="shared" ca="1" si="292"/>
        <v>1.0000003006423299</v>
      </c>
      <c r="G695" s="25">
        <f t="shared" ca="1" si="272"/>
        <v>-3.0064232992010886E-7</v>
      </c>
      <c r="H695" s="25">
        <f t="shared" ca="1" si="273"/>
        <v>0.33063824388036511</v>
      </c>
      <c r="I695" s="25">
        <f t="shared" ca="1" si="274"/>
        <v>1.7274323316805473</v>
      </c>
      <c r="J695" s="25">
        <f t="shared" ca="1" si="275"/>
        <v>0.97603455500132785</v>
      </c>
      <c r="K695" s="25">
        <f t="shared" ca="1" si="276"/>
        <v>3.3474136240499743</v>
      </c>
      <c r="M695" s="25">
        <f ca="1">Kp*(Q695+R695*OnebyTi+Td*(Q695-Q694))</f>
        <v>-443.11801362747588</v>
      </c>
      <c r="N695" s="25">
        <f t="shared" ca="1" si="293"/>
        <v>-112.22616087247999</v>
      </c>
      <c r="O695" s="25">
        <f t="shared" ca="1" si="277"/>
        <v>53.344428380856243</v>
      </c>
      <c r="P695" s="25">
        <f t="shared" ca="1" si="294"/>
        <v>66.905072486467176</v>
      </c>
      <c r="Q695" s="25">
        <f t="shared" ca="1" si="278"/>
        <v>-65.905072486467176</v>
      </c>
      <c r="R695" s="25">
        <f t="shared" ca="1" si="279"/>
        <v>-36.421750126244902</v>
      </c>
      <c r="S695" s="25">
        <f t="shared" ca="1" si="280"/>
        <v>670.5751830419332</v>
      </c>
      <c r="T695" s="25">
        <f t="shared" ca="1" si="281"/>
        <v>18755.234988210115</v>
      </c>
      <c r="U695" s="25">
        <f t="shared" ca="1" si="282"/>
        <v>653.7960012765584</v>
      </c>
      <c r="W695" s="25">
        <f ca="1">Kp*(AB695+AC695*OnebyTi+Td*(AB695-AB694))</f>
        <v>-21.944236359974688</v>
      </c>
      <c r="X695" s="25">
        <f t="shared" ca="1" si="295"/>
        <v>-49.71852393723492</v>
      </c>
      <c r="Y695" s="25">
        <f t="shared" ca="1" si="296"/>
        <v>-46.193229526968487</v>
      </c>
      <c r="Z695" s="25">
        <f t="shared" ca="1" si="297"/>
        <v>-24.355775659294167</v>
      </c>
      <c r="AA695" s="25">
        <f t="shared" ca="1" si="298"/>
        <v>-2.7635207959508539</v>
      </c>
      <c r="AB695" s="25">
        <f t="shared" ca="1" si="283"/>
        <v>3.7635207959508539</v>
      </c>
      <c r="AC695" s="25">
        <f t="shared" ca="1" si="284"/>
        <v>-47.927635372598871</v>
      </c>
      <c r="AD695" s="25">
        <f t="shared" ca="1" si="285"/>
        <v>286.25458127754109</v>
      </c>
      <c r="AE695" s="25">
        <f t="shared" ca="1" si="286"/>
        <v>2628.2714222645809</v>
      </c>
      <c r="AF695" s="25">
        <f t="shared" ca="1" si="287"/>
        <v>1362988.5374439007</v>
      </c>
      <c r="AH695" s="25">
        <f t="shared" ca="1" si="288"/>
        <v>0.33333328712074151</v>
      </c>
      <c r="AI695" s="25">
        <f t="shared" ca="1" si="289"/>
        <v>1.0000003006423299</v>
      </c>
    </row>
    <row r="696" spans="1:35">
      <c r="A696" s="25">
        <v>68.399999999999196</v>
      </c>
      <c r="B696" s="25">
        <f t="shared" si="290"/>
        <v>1</v>
      </c>
      <c r="C696" s="25">
        <f t="shared" si="291"/>
        <v>0</v>
      </c>
      <c r="E696" s="25">
        <f ca="1">Kp*(G696+H696*OnebyTi+Td*(G696-G695))</f>
        <v>0.3333332878873862</v>
      </c>
      <c r="F696" s="25">
        <f t="shared" ca="1" si="292"/>
        <v>1.0000002956548117</v>
      </c>
      <c r="G696" s="25">
        <f t="shared" ca="1" si="272"/>
        <v>-2.9565481174387287E-7</v>
      </c>
      <c r="H696" s="25">
        <f t="shared" ca="1" si="273"/>
        <v>0.33063821431488394</v>
      </c>
      <c r="I696" s="25">
        <f t="shared" ca="1" si="274"/>
        <v>1.7274323612460285</v>
      </c>
      <c r="J696" s="25">
        <f t="shared" ca="1" si="275"/>
        <v>0.97603455500133662</v>
      </c>
      <c r="K696" s="25">
        <f t="shared" ca="1" si="276"/>
        <v>3.3474156463288867</v>
      </c>
      <c r="M696" s="25">
        <f ca="1">Kp*(Q696+R696*OnebyTi+Td*(Q696-Q695))</f>
        <v>-445.53887077279165</v>
      </c>
      <c r="N696" s="25">
        <f t="shared" ca="1" si="293"/>
        <v>-125.33564665284231</v>
      </c>
      <c r="O696" s="25">
        <f t="shared" ca="1" si="277"/>
        <v>46.587402746667699</v>
      </c>
      <c r="P696" s="25">
        <f t="shared" ca="1" si="294"/>
        <v>66.351655238567432</v>
      </c>
      <c r="Q696" s="25">
        <f t="shared" ca="1" si="278"/>
        <v>-65.351655238567432</v>
      </c>
      <c r="R696" s="25">
        <f t="shared" ca="1" si="279"/>
        <v>-42.956915650101649</v>
      </c>
      <c r="S696" s="25">
        <f t="shared" ca="1" si="280"/>
        <v>677.11034856578999</v>
      </c>
      <c r="T696" s="25">
        <f t="shared" ca="1" si="281"/>
        <v>19182.318872452171</v>
      </c>
      <c r="U696" s="25">
        <f t="shared" ca="1" si="282"/>
        <v>660.17454865049604</v>
      </c>
      <c r="W696" s="25">
        <f ca="1">Kp*(AB696+AC696*OnebyTi+Td*(AB696-AB695))</f>
        <v>-14.94264705402235</v>
      </c>
      <c r="X696" s="25">
        <f t="shared" ca="1" si="295"/>
        <v>-47.935862733541938</v>
      </c>
      <c r="Y696" s="25">
        <f t="shared" ca="1" si="296"/>
        <v>-46.365160164161601</v>
      </c>
      <c r="Z696" s="25">
        <f t="shared" ca="1" si="297"/>
        <v>-25.420800851859752</v>
      </c>
      <c r="AA696" s="25">
        <f t="shared" ca="1" si="298"/>
        <v>-3.816587491963364</v>
      </c>
      <c r="AB696" s="25">
        <f t="shared" ca="1" si="283"/>
        <v>4.8165874919633644</v>
      </c>
      <c r="AC696" s="25">
        <f t="shared" ca="1" si="284"/>
        <v>-47.445976623402537</v>
      </c>
      <c r="AD696" s="25">
        <f t="shared" ca="1" si="285"/>
        <v>286.73624002673745</v>
      </c>
      <c r="AE696" s="25">
        <f t="shared" ca="1" si="286"/>
        <v>2630.5913737713545</v>
      </c>
      <c r="AF696" s="25">
        <f t="shared" ca="1" si="287"/>
        <v>1372227.8691586913</v>
      </c>
      <c r="AH696" s="25">
        <f t="shared" ca="1" si="288"/>
        <v>0.3333332878873862</v>
      </c>
      <c r="AI696" s="25">
        <f t="shared" ca="1" si="289"/>
        <v>1.0000002956548117</v>
      </c>
    </row>
    <row r="697" spans="1:35">
      <c r="A697" s="25">
        <v>68.499999999999204</v>
      </c>
      <c r="B697" s="25">
        <f t="shared" si="290"/>
        <v>1</v>
      </c>
      <c r="C697" s="25">
        <f t="shared" si="291"/>
        <v>0</v>
      </c>
      <c r="E697" s="25">
        <f ca="1">Kp*(G697+H697*OnebyTi+Td*(G697-G696))</f>
        <v>0.33333328864131423</v>
      </c>
      <c r="F697" s="25">
        <f t="shared" ca="1" si="292"/>
        <v>1.000000290750034</v>
      </c>
      <c r="G697" s="25">
        <f t="shared" ca="1" si="272"/>
        <v>-2.9075003404877009E-7</v>
      </c>
      <c r="H697" s="25">
        <f t="shared" ca="1" si="273"/>
        <v>0.33063818523988053</v>
      </c>
      <c r="I697" s="25">
        <f t="shared" ca="1" si="274"/>
        <v>1.7274323903210318</v>
      </c>
      <c r="J697" s="25">
        <f t="shared" ca="1" si="275"/>
        <v>0.97603455500134506</v>
      </c>
      <c r="K697" s="25">
        <f t="shared" ca="1" si="276"/>
        <v>3.3474176379666201</v>
      </c>
      <c r="M697" s="25">
        <f ca="1">Kp*(Q697+R697*OnebyTi+Td*(Q697-Q696))</f>
        <v>-446.3102874818581</v>
      </c>
      <c r="N697" s="25">
        <f t="shared" ca="1" si="293"/>
        <v>-138.13963563314059</v>
      </c>
      <c r="O697" s="25">
        <f t="shared" ca="1" si="277"/>
        <v>39.571129765221237</v>
      </c>
      <c r="P697" s="25">
        <f t="shared" ca="1" si="294"/>
        <v>65.545065364540932</v>
      </c>
      <c r="Q697" s="25">
        <f t="shared" ca="1" si="278"/>
        <v>-64.545065364540932</v>
      </c>
      <c r="R697" s="25">
        <f t="shared" ca="1" si="279"/>
        <v>-49.41142218655574</v>
      </c>
      <c r="S697" s="25">
        <f t="shared" ca="1" si="280"/>
        <v>683.56485510224411</v>
      </c>
      <c r="T697" s="25">
        <f t="shared" ca="1" si="281"/>
        <v>19598.925418743456</v>
      </c>
      <c r="U697" s="25">
        <f t="shared" ca="1" si="282"/>
        <v>666.47437006555731</v>
      </c>
      <c r="W697" s="25">
        <f ca="1">Kp*(AB697+AC697*OnebyTi+Td*(AB697-AB696))</f>
        <v>-7.8375486210801721</v>
      </c>
      <c r="X697" s="25">
        <f t="shared" ca="1" si="295"/>
        <v>-46.035260018756752</v>
      </c>
      <c r="Y697" s="25">
        <f t="shared" ca="1" si="296"/>
        <v>-46.441764232408488</v>
      </c>
      <c r="Z697" s="25">
        <f t="shared" ca="1" si="297"/>
        <v>-26.442269308984542</v>
      </c>
      <c r="AA697" s="25">
        <f t="shared" ca="1" si="298"/>
        <v>-4.870237410734874</v>
      </c>
      <c r="AB697" s="25">
        <f t="shared" ca="1" si="283"/>
        <v>5.870237410734874</v>
      </c>
      <c r="AC697" s="25">
        <f t="shared" ca="1" si="284"/>
        <v>-46.858952882329049</v>
      </c>
      <c r="AD697" s="25">
        <f t="shared" ca="1" si="285"/>
        <v>287.32326376781094</v>
      </c>
      <c r="AE697" s="25">
        <f t="shared" ca="1" si="286"/>
        <v>2634.0373424971935</v>
      </c>
      <c r="AF697" s="25">
        <f t="shared" ca="1" si="287"/>
        <v>1383732.9036790223</v>
      </c>
      <c r="AH697" s="25">
        <f t="shared" ca="1" si="288"/>
        <v>0.33333328864131423</v>
      </c>
      <c r="AI697" s="25">
        <f t="shared" ca="1" si="289"/>
        <v>1.000000290750034</v>
      </c>
    </row>
    <row r="698" spans="1:35">
      <c r="A698" s="25">
        <v>68.599999999999199</v>
      </c>
      <c r="B698" s="25">
        <f t="shared" si="290"/>
        <v>1</v>
      </c>
      <c r="C698" s="25">
        <f t="shared" si="291"/>
        <v>0</v>
      </c>
      <c r="E698" s="25">
        <f ca="1">Kp*(G698+H698*OnebyTi+Td*(G698-G697))</f>
        <v>0.33333328938273432</v>
      </c>
      <c r="F698" s="25">
        <f t="shared" ca="1" si="292"/>
        <v>1.0000002859266244</v>
      </c>
      <c r="G698" s="25">
        <f t="shared" ca="1" si="272"/>
        <v>-2.8592662437709748E-7</v>
      </c>
      <c r="H698" s="25">
        <f t="shared" ca="1" si="273"/>
        <v>0.33063815664721807</v>
      </c>
      <c r="I698" s="25">
        <f t="shared" ca="1" si="274"/>
        <v>1.7274324189136943</v>
      </c>
      <c r="J698" s="25">
        <f t="shared" ca="1" si="275"/>
        <v>0.97603455500135328</v>
      </c>
      <c r="K698" s="25">
        <f t="shared" ca="1" si="276"/>
        <v>3.3474195994232634</v>
      </c>
      <c r="M698" s="25">
        <f ca="1">Kp*(Q698+R698*OnebyTi+Td*(Q698-Q697))</f>
        <v>-445.40796420293981</v>
      </c>
      <c r="N698" s="25">
        <f t="shared" ca="1" si="293"/>
        <v>-150.5859688090639</v>
      </c>
      <c r="O698" s="25">
        <f t="shared" ca="1" si="277"/>
        <v>32.318656951763508</v>
      </c>
      <c r="P698" s="25">
        <f t="shared" ca="1" si="294"/>
        <v>64.485054951720414</v>
      </c>
      <c r="Q698" s="25">
        <f t="shared" ca="1" si="278"/>
        <v>-63.485054951720414</v>
      </c>
      <c r="R698" s="25">
        <f t="shared" ca="1" si="279"/>
        <v>-55.759927681727781</v>
      </c>
      <c r="S698" s="25">
        <f t="shared" ca="1" si="280"/>
        <v>689.91336059741616</v>
      </c>
      <c r="T698" s="25">
        <f t="shared" ca="1" si="281"/>
        <v>20001.960638965753</v>
      </c>
      <c r="U698" s="25">
        <f t="shared" ca="1" si="282"/>
        <v>672.67073080146122</v>
      </c>
      <c r="W698" s="25">
        <f ca="1">Kp*(AB698+AC698*OnebyTi+Td*(AB698-AB697))</f>
        <v>-0.64246943014002489</v>
      </c>
      <c r="X698" s="25">
        <f t="shared" ca="1" si="295"/>
        <v>-44.019438948434946</v>
      </c>
      <c r="Y698" s="25">
        <f t="shared" ca="1" si="296"/>
        <v>-46.421938787965807</v>
      </c>
      <c r="Z698" s="25">
        <f t="shared" ca="1" si="297"/>
        <v>-27.417656186094977</v>
      </c>
      <c r="AA698" s="25">
        <f t="shared" ca="1" si="298"/>
        <v>-5.9223178211014647</v>
      </c>
      <c r="AB698" s="25">
        <f t="shared" ca="1" si="283"/>
        <v>6.9223178211014647</v>
      </c>
      <c r="AC698" s="25">
        <f t="shared" ca="1" si="284"/>
        <v>-46.166721100218901</v>
      </c>
      <c r="AD698" s="25">
        <f t="shared" ca="1" si="285"/>
        <v>288.01549554992107</v>
      </c>
      <c r="AE698" s="25">
        <f t="shared" ca="1" si="286"/>
        <v>2638.8291908988276</v>
      </c>
      <c r="AF698" s="25">
        <f t="shared" ca="1" si="287"/>
        <v>1397578.8965378306</v>
      </c>
      <c r="AH698" s="25">
        <f t="shared" ca="1" si="288"/>
        <v>0.33333328938273432</v>
      </c>
      <c r="AI698" s="25">
        <f t="shared" ca="1" si="289"/>
        <v>1.0000002859266244</v>
      </c>
    </row>
    <row r="699" spans="1:35">
      <c r="A699" s="25">
        <v>68.699999999999207</v>
      </c>
      <c r="B699" s="25">
        <f t="shared" si="290"/>
        <v>1</v>
      </c>
      <c r="C699" s="25">
        <f t="shared" si="291"/>
        <v>0</v>
      </c>
      <c r="E699" s="25">
        <f ca="1">Kp*(G699+H699*OnebyTi+Td*(G699-G698))</f>
        <v>0.33333329011185409</v>
      </c>
      <c r="F699" s="25">
        <f t="shared" ca="1" si="292"/>
        <v>1.0000002811832329</v>
      </c>
      <c r="G699" s="25">
        <f t="shared" ca="1" si="272"/>
        <v>-2.8118323291970171E-7</v>
      </c>
      <c r="H699" s="25">
        <f t="shared" ca="1" si="273"/>
        <v>0.33063812852889479</v>
      </c>
      <c r="I699" s="25">
        <f t="shared" ca="1" si="274"/>
        <v>1.7274324470320175</v>
      </c>
      <c r="J699" s="25">
        <f t="shared" ca="1" si="275"/>
        <v>0.97603455500136116</v>
      </c>
      <c r="K699" s="25">
        <f t="shared" ca="1" si="276"/>
        <v>3.3474215311520736</v>
      </c>
      <c r="M699" s="25">
        <f ca="1">Kp*(Q699+R699*OnebyTi+Td*(Q699-Q698))</f>
        <v>-442.81358640246032</v>
      </c>
      <c r="N699" s="25">
        <f t="shared" ca="1" si="293"/>
        <v>-162.62315686543877</v>
      </c>
      <c r="O699" s="25">
        <f t="shared" ca="1" si="277"/>
        <v>24.854219877214227</v>
      </c>
      <c r="P699" s="25">
        <f t="shared" ca="1" si="294"/>
        <v>63.172326786498637</v>
      </c>
      <c r="Q699" s="25">
        <f t="shared" ca="1" si="278"/>
        <v>-62.172326786498637</v>
      </c>
      <c r="R699" s="25">
        <f t="shared" ca="1" si="279"/>
        <v>-61.977160360377646</v>
      </c>
      <c r="S699" s="25">
        <f t="shared" ca="1" si="280"/>
        <v>696.13059327606607</v>
      </c>
      <c r="T699" s="25">
        <f t="shared" ca="1" si="281"/>
        <v>20388.500460770469</v>
      </c>
      <c r="U699" s="25">
        <f t="shared" ca="1" si="282"/>
        <v>678.73896473230718</v>
      </c>
      <c r="W699" s="25">
        <f ca="1">Kp*(AB699+AC699*OnebyTi+Td*(AB699-AB698))</f>
        <v>6.6287435599818796</v>
      </c>
      <c r="X699" s="25">
        <f t="shared" ca="1" si="295"/>
        <v>-41.891385740073268</v>
      </c>
      <c r="Y699" s="25">
        <f t="shared" ca="1" si="296"/>
        <v>-46.304767488154944</v>
      </c>
      <c r="Z699" s="25">
        <f t="shared" ca="1" si="297"/>
        <v>-28.344505985539282</v>
      </c>
      <c r="AA699" s="25">
        <f t="shared" ca="1" si="298"/>
        <v>-6.9706578437140791</v>
      </c>
      <c r="AB699" s="25">
        <f t="shared" ca="1" si="283"/>
        <v>7.9706578437140791</v>
      </c>
      <c r="AC699" s="25">
        <f t="shared" ca="1" si="284"/>
        <v>-45.369655315847496</v>
      </c>
      <c r="AD699" s="25">
        <f t="shared" ca="1" si="285"/>
        <v>288.81256133429247</v>
      </c>
      <c r="AE699" s="25">
        <f t="shared" ca="1" si="286"/>
        <v>2645.1823295449835</v>
      </c>
      <c r="AF699" s="25">
        <f t="shared" ca="1" si="287"/>
        <v>1413829.8726497514</v>
      </c>
      <c r="AH699" s="25">
        <f t="shared" ca="1" si="288"/>
        <v>0.33333329011185409</v>
      </c>
      <c r="AI699" s="25">
        <f t="shared" ca="1" si="289"/>
        <v>1.0000002811832329</v>
      </c>
    </row>
    <row r="700" spans="1:35">
      <c r="A700" s="25">
        <v>68.799999999999201</v>
      </c>
      <c r="B700" s="25">
        <f t="shared" si="290"/>
        <v>1</v>
      </c>
      <c r="C700" s="25">
        <f t="shared" si="291"/>
        <v>0</v>
      </c>
      <c r="E700" s="25">
        <f ca="1">Kp*(G700+H700*OnebyTi+Td*(G700-G699))</f>
        <v>0.33333329082887903</v>
      </c>
      <c r="F700" s="25">
        <f t="shared" ca="1" si="292"/>
        <v>1.0000002765185321</v>
      </c>
      <c r="G700" s="25">
        <f t="shared" ca="1" si="272"/>
        <v>-2.7651853207188992E-7</v>
      </c>
      <c r="H700" s="25">
        <f t="shared" ca="1" si="273"/>
        <v>0.3306381008770416</v>
      </c>
      <c r="I700" s="25">
        <f t="shared" ca="1" si="274"/>
        <v>1.7274324746838707</v>
      </c>
      <c r="J700" s="25">
        <f t="shared" ca="1" si="275"/>
        <v>0.97603455500136882</v>
      </c>
      <c r="K700" s="25">
        <f t="shared" ca="1" si="276"/>
        <v>3.3474234335995745</v>
      </c>
      <c r="M700" s="25">
        <f ca="1">Kp*(Q700+R700*OnebyTi+Td*(Q700-Q699))</f>
        <v>-438.51497113882533</v>
      </c>
      <c r="N700" s="25">
        <f t="shared" ca="1" si="293"/>
        <v>-174.20058267704567</v>
      </c>
      <c r="O700" s="25">
        <f t="shared" ca="1" si="277"/>
        <v>17.203166352591921</v>
      </c>
      <c r="P700" s="25">
        <f t="shared" ca="1" si="294"/>
        <v>61.608544040980654</v>
      </c>
      <c r="Q700" s="25">
        <f t="shared" ca="1" si="278"/>
        <v>-60.608544040980654</v>
      </c>
      <c r="R700" s="25">
        <f t="shared" ca="1" si="279"/>
        <v>-68.038014764475719</v>
      </c>
      <c r="S700" s="25">
        <f t="shared" ca="1" si="280"/>
        <v>702.19144768016417</v>
      </c>
      <c r="T700" s="25">
        <f t="shared" ca="1" si="281"/>
        <v>20755.840021847216</v>
      </c>
      <c r="U700" s="25">
        <f t="shared" ca="1" si="282"/>
        <v>684.65456806353916</v>
      </c>
      <c r="W700" s="25">
        <f ca="1">Kp*(AB700+AC700*OnebyTi+Td*(AB700-AB699))</f>
        <v>13.961950006023914</v>
      </c>
      <c r="X700" s="25">
        <f t="shared" ca="1" si="295"/>
        <v>-39.654346166112809</v>
      </c>
      <c r="Y700" s="25">
        <f t="shared" ca="1" si="296"/>
        <v>-46.089524320402958</v>
      </c>
      <c r="Z700" s="25">
        <f t="shared" ca="1" si="297"/>
        <v>-29.220438275139518</v>
      </c>
      <c r="AA700" s="25">
        <f t="shared" ca="1" si="298"/>
        <v>-8.0130727182252386</v>
      </c>
      <c r="AB700" s="25">
        <f t="shared" ca="1" si="283"/>
        <v>9.0130727182252386</v>
      </c>
      <c r="AC700" s="25">
        <f t="shared" ca="1" si="284"/>
        <v>-44.468348044024971</v>
      </c>
      <c r="AD700" s="25">
        <f t="shared" ca="1" si="285"/>
        <v>289.713868606115</v>
      </c>
      <c r="AE700" s="25">
        <f t="shared" ca="1" si="286"/>
        <v>2653.3058775273853</v>
      </c>
      <c r="AF700" s="25">
        <f t="shared" ca="1" si="287"/>
        <v>1432537.2621942272</v>
      </c>
      <c r="AH700" s="25">
        <f t="shared" ca="1" si="288"/>
        <v>0.33333329082887903</v>
      </c>
      <c r="AI700" s="25">
        <f t="shared" ca="1" si="289"/>
        <v>1.0000002765185321</v>
      </c>
    </row>
    <row r="701" spans="1:35">
      <c r="A701" s="25">
        <v>68.899999999999196</v>
      </c>
      <c r="B701" s="25">
        <f t="shared" si="290"/>
        <v>1</v>
      </c>
      <c r="C701" s="25">
        <f t="shared" si="291"/>
        <v>0</v>
      </c>
      <c r="E701" s="25">
        <f ca="1">Kp*(G701+H701*OnebyTi+Td*(G701-G700))</f>
        <v>0.33333329153400898</v>
      </c>
      <c r="F701" s="25">
        <f t="shared" ca="1" si="292"/>
        <v>1.0000002719312164</v>
      </c>
      <c r="G701" s="25">
        <f t="shared" ca="1" si="272"/>
        <v>-2.7193121643342977E-7</v>
      </c>
      <c r="H701" s="25">
        <f t="shared" ca="1" si="273"/>
        <v>0.33063807368391995</v>
      </c>
      <c r="I701" s="25">
        <f t="shared" ca="1" si="274"/>
        <v>1.7274325018769923</v>
      </c>
      <c r="J701" s="25">
        <f t="shared" ca="1" si="275"/>
        <v>0.97603455500137626</v>
      </c>
      <c r="K701" s="25">
        <f t="shared" ca="1" si="276"/>
        <v>3.3474253072056559</v>
      </c>
      <c r="M701" s="25">
        <f ca="1">Kp*(Q701+R701*OnebyTi+Td*(Q701-Q700))</f>
        <v>-432.50619245725613</v>
      </c>
      <c r="N701" s="25">
        <f t="shared" ca="1" si="293"/>
        <v>-185.26870315312649</v>
      </c>
      <c r="O701" s="25">
        <f t="shared" ca="1" si="277"/>
        <v>9.3918754433461427</v>
      </c>
      <c r="P701" s="25">
        <f t="shared" ca="1" si="294"/>
        <v>59.796336470243745</v>
      </c>
      <c r="Q701" s="25">
        <f t="shared" ca="1" si="278"/>
        <v>-58.796336470243745</v>
      </c>
      <c r="R701" s="25">
        <f t="shared" ca="1" si="279"/>
        <v>-73.917648411500096</v>
      </c>
      <c r="S701" s="25">
        <f t="shared" ca="1" si="280"/>
        <v>708.07108132718849</v>
      </c>
      <c r="T701" s="25">
        <f t="shared" ca="1" si="281"/>
        <v>21101.540940079427</v>
      </c>
      <c r="U701" s="25">
        <f t="shared" ca="1" si="282"/>
        <v>690.39329367378366</v>
      </c>
      <c r="W701" s="25">
        <f ca="1">Kp*(AB701+AC701*OnebyTi+Td*(AB701-AB700))</f>
        <v>21.342742236824328</v>
      </c>
      <c r="X701" s="25">
        <f t="shared" ca="1" si="295"/>
        <v>-37.31182148041195</v>
      </c>
      <c r="Y701" s="25">
        <f t="shared" ca="1" si="296"/>
        <v>-45.775676978377795</v>
      </c>
      <c r="Z701" s="25">
        <f t="shared" ca="1" si="297"/>
        <v>-30.04315330971399</v>
      </c>
      <c r="AA701" s="25">
        <f t="shared" ca="1" si="298"/>
        <v>-9.0473681412596836</v>
      </c>
      <c r="AB701" s="25">
        <f t="shared" ca="1" si="283"/>
        <v>10.047368141259684</v>
      </c>
      <c r="AC701" s="25">
        <f t="shared" ca="1" si="284"/>
        <v>-43.463611229899001</v>
      </c>
      <c r="AD701" s="25">
        <f t="shared" ca="1" si="285"/>
        <v>290.71860542024098</v>
      </c>
      <c r="AE701" s="25">
        <f t="shared" ca="1" si="286"/>
        <v>2663.4008381839853</v>
      </c>
      <c r="AF701" s="25">
        <f t="shared" ca="1" si="287"/>
        <v>1453738.7572115113</v>
      </c>
      <c r="AH701" s="25">
        <f t="shared" ca="1" si="288"/>
        <v>0.33333329153400898</v>
      </c>
      <c r="AI701" s="25">
        <f t="shared" ca="1" si="289"/>
        <v>1.0000002719312164</v>
      </c>
    </row>
    <row r="702" spans="1:35">
      <c r="A702" s="25">
        <v>68.999999999999204</v>
      </c>
      <c r="B702" s="25">
        <f t="shared" si="290"/>
        <v>1</v>
      </c>
      <c r="C702" s="25">
        <f t="shared" si="291"/>
        <v>0</v>
      </c>
      <c r="E702" s="25">
        <f ca="1">Kp*(G702+H702*OnebyTi+Td*(G702-G701))</f>
        <v>0.33333329222744207</v>
      </c>
      <c r="F702" s="25">
        <f t="shared" ca="1" si="292"/>
        <v>1.0000002674200021</v>
      </c>
      <c r="G702" s="25">
        <f t="shared" ca="1" si="272"/>
        <v>-2.6742000214241557E-7</v>
      </c>
      <c r="H702" s="25">
        <f t="shared" ca="1" si="273"/>
        <v>0.33063804694191973</v>
      </c>
      <c r="I702" s="25">
        <f t="shared" ca="1" si="274"/>
        <v>1.7274325286189924</v>
      </c>
      <c r="J702" s="25">
        <f t="shared" ca="1" si="275"/>
        <v>0.97603455500138336</v>
      </c>
      <c r="K702" s="25">
        <f t="shared" ca="1" si="276"/>
        <v>3.3474271524036707</v>
      </c>
      <c r="M702" s="25">
        <f ca="1">Kp*(Q702+R702*OnebyTi+Td*(Q702-Q701))</f>
        <v>-424.78768485890578</v>
      </c>
      <c r="N702" s="25">
        <f t="shared" ca="1" si="293"/>
        <v>-195.77924965729542</v>
      </c>
      <c r="O702" s="25">
        <f t="shared" ca="1" si="277"/>
        <v>1.447671551374814</v>
      </c>
      <c r="P702" s="25">
        <f t="shared" ca="1" si="294"/>
        <v>57.739303051614762</v>
      </c>
      <c r="Q702" s="25">
        <f t="shared" ca="1" si="278"/>
        <v>-56.739303051614762</v>
      </c>
      <c r="R702" s="25">
        <f t="shared" ca="1" si="279"/>
        <v>-79.591578716661573</v>
      </c>
      <c r="S702" s="25">
        <f t="shared" ca="1" si="280"/>
        <v>713.74501163234993</v>
      </c>
      <c r="T702" s="25">
        <f t="shared" ca="1" si="281"/>
        <v>21423.475791157725</v>
      </c>
      <c r="U702" s="25">
        <f t="shared" ca="1" si="282"/>
        <v>695.93124571429075</v>
      </c>
      <c r="W702" s="25">
        <f ca="1">Kp*(AB702+AC702*OnebyTi+Td*(AB702-AB701))</f>
        <v>28.756472116100205</v>
      </c>
      <c r="X702" s="25">
        <f t="shared" ca="1" si="295"/>
        <v>-34.867563780911937</v>
      </c>
      <c r="Y702" s="25">
        <f t="shared" ca="1" si="296"/>
        <v>-45.362889874799208</v>
      </c>
      <c r="Z702" s="25">
        <f t="shared" ca="1" si="297"/>
        <v>-30.81043754309086</v>
      </c>
      <c r="AA702" s="25">
        <f t="shared" ca="1" si="298"/>
        <v>-10.071344666984574</v>
      </c>
      <c r="AB702" s="25">
        <f t="shared" ca="1" si="283"/>
        <v>11.071344666984574</v>
      </c>
      <c r="AC702" s="25">
        <f t="shared" ca="1" si="284"/>
        <v>-42.356476763200547</v>
      </c>
      <c r="AD702" s="25">
        <f t="shared" ca="1" si="285"/>
        <v>291.82573988693946</v>
      </c>
      <c r="AE702" s="25">
        <f t="shared" ca="1" si="286"/>
        <v>2675.6583054575021</v>
      </c>
      <c r="AF702" s="25">
        <f t="shared" ca="1" si="287"/>
        <v>1477457.425656382</v>
      </c>
      <c r="AH702" s="25">
        <f t="shared" ca="1" si="288"/>
        <v>0.33333329222744207</v>
      </c>
      <c r="AI702" s="25">
        <f t="shared" ca="1" si="289"/>
        <v>1.0000002674200021</v>
      </c>
    </row>
    <row r="703" spans="1:35">
      <c r="A703" s="25">
        <v>69.099999999999099</v>
      </c>
      <c r="B703" s="25">
        <f t="shared" si="290"/>
        <v>1</v>
      </c>
      <c r="C703" s="25">
        <f t="shared" si="291"/>
        <v>0</v>
      </c>
      <c r="E703" s="25">
        <f ca="1">Kp*(G703+H703*OnebyTi+Td*(G703-G702))</f>
        <v>0.33333329290936858</v>
      </c>
      <c r="F703" s="25">
        <f t="shared" ca="1" si="292"/>
        <v>1.0000002629836271</v>
      </c>
      <c r="G703" s="25">
        <f t="shared" ca="1" si="272"/>
        <v>-2.6298362709731293E-7</v>
      </c>
      <c r="H703" s="25">
        <f t="shared" ca="1" si="273"/>
        <v>0.33063802064355702</v>
      </c>
      <c r="I703" s="25">
        <f t="shared" ca="1" si="274"/>
        <v>1.727432554917355</v>
      </c>
      <c r="J703" s="25">
        <f t="shared" ca="1" si="275"/>
        <v>0.97603455500139025</v>
      </c>
      <c r="K703" s="25">
        <f t="shared" ca="1" si="276"/>
        <v>3.3474289696205339</v>
      </c>
      <c r="M703" s="25">
        <f ca="1">Kp*(Q703+R703*OnebyTi+Td*(Q703-Q702))</f>
        <v>-415.36632417037163</v>
      </c>
      <c r="N703" s="25">
        <f t="shared" ca="1" si="293"/>
        <v>-205.68542622996168</v>
      </c>
      <c r="O703" s="25">
        <f t="shared" ca="1" si="277"/>
        <v>-6.6012661758442501</v>
      </c>
      <c r="P703" s="25">
        <f t="shared" ca="1" si="294"/>
        <v>55.442011009877632</v>
      </c>
      <c r="Q703" s="25">
        <f t="shared" ca="1" si="278"/>
        <v>-54.442011009877632</v>
      </c>
      <c r="R703" s="25">
        <f t="shared" ca="1" si="279"/>
        <v>-85.035779817649342</v>
      </c>
      <c r="S703" s="25">
        <f t="shared" ca="1" si="280"/>
        <v>719.18921273333774</v>
      </c>
      <c r="T703" s="25">
        <f t="shared" ca="1" si="281"/>
        <v>21719.869047437689</v>
      </c>
      <c r="U703" s="25">
        <f t="shared" ca="1" si="282"/>
        <v>701.24497411323148</v>
      </c>
      <c r="W703" s="25">
        <f ca="1">Kp*(AB703+AC703*OnebyTi+Td*(AB703-AB702))</f>
        <v>36.188278664429482</v>
      </c>
      <c r="X703" s="25">
        <f t="shared" ca="1" si="295"/>
        <v>-32.325570812399974</v>
      </c>
      <c r="Y703" s="25">
        <f t="shared" ca="1" si="296"/>
        <v>-44.851026781147652</v>
      </c>
      <c r="Z703" s="25">
        <f t="shared" ca="1" si="297"/>
        <v>-31.520169018234203</v>
      </c>
      <c r="AA703" s="25">
        <f t="shared" ca="1" si="298"/>
        <v>-11.08280216188542</v>
      </c>
      <c r="AB703" s="25">
        <f t="shared" ca="1" si="283"/>
        <v>12.08280216188542</v>
      </c>
      <c r="AC703" s="25">
        <f t="shared" ca="1" si="284"/>
        <v>-41.148196547012006</v>
      </c>
      <c r="AD703" s="25">
        <f t="shared" ca="1" si="285"/>
        <v>293.034020103128</v>
      </c>
      <c r="AE703" s="25">
        <f t="shared" ca="1" si="286"/>
        <v>2690.2577162658285</v>
      </c>
      <c r="AF703" s="25">
        <f t="shared" ca="1" si="287"/>
        <v>1503701.1137246068</v>
      </c>
      <c r="AH703" s="25">
        <f t="shared" ca="1" si="288"/>
        <v>0.33333329290936858</v>
      </c>
      <c r="AI703" s="25">
        <f t="shared" ca="1" si="289"/>
        <v>1.0000002629836271</v>
      </c>
    </row>
    <row r="704" spans="1:35">
      <c r="A704" s="25">
        <v>69.199999999999093</v>
      </c>
      <c r="B704" s="25">
        <f t="shared" si="290"/>
        <v>1</v>
      </c>
      <c r="C704" s="25">
        <f t="shared" si="291"/>
        <v>0</v>
      </c>
      <c r="E704" s="25">
        <f ca="1">Kp*(G704+H704*OnebyTi+Td*(G704-G703))</f>
        <v>0.3333332935799837</v>
      </c>
      <c r="F704" s="25">
        <f t="shared" ca="1" si="292"/>
        <v>1.0000002586208494</v>
      </c>
      <c r="G704" s="25">
        <f t="shared" ca="1" si="272"/>
        <v>-2.5862084940264651E-7</v>
      </c>
      <c r="H704" s="25">
        <f t="shared" ca="1" si="273"/>
        <v>0.3306379947814721</v>
      </c>
      <c r="I704" s="25">
        <f t="shared" ca="1" si="274"/>
        <v>1.72743258077944</v>
      </c>
      <c r="J704" s="25">
        <f t="shared" ca="1" si="275"/>
        <v>0.97603455500139691</v>
      </c>
      <c r="K704" s="25">
        <f t="shared" ca="1" si="276"/>
        <v>3.3474307592768118</v>
      </c>
      <c r="M704" s="25">
        <f ca="1">Kp*(Q704+R704*OnebyTi+Td*(Q704-Q703))</f>
        <v>-404.25548521604657</v>
      </c>
      <c r="N704" s="25">
        <f t="shared" ca="1" si="293"/>
        <v>-214.94210483861883</v>
      </c>
      <c r="O704" s="25">
        <f t="shared" ca="1" si="277"/>
        <v>-14.725998828624011</v>
      </c>
      <c r="P704" s="25">
        <f t="shared" ca="1" si="294"/>
        <v>52.909991185200106</v>
      </c>
      <c r="Q704" s="25">
        <f t="shared" ca="1" si="278"/>
        <v>-51.909991185200106</v>
      </c>
      <c r="R704" s="25">
        <f t="shared" ca="1" si="279"/>
        <v>-90.226778936169353</v>
      </c>
      <c r="S704" s="25">
        <f t="shared" ca="1" si="280"/>
        <v>724.38021185185778</v>
      </c>
      <c r="T704" s="25">
        <f t="shared" ca="1" si="281"/>
        <v>21989.333765922445</v>
      </c>
      <c r="U704" s="25">
        <f t="shared" ca="1" si="282"/>
        <v>706.31156862788885</v>
      </c>
      <c r="W704" s="25">
        <f ca="1">Kp*(AB704+AC704*OnebyTi+Td*(AB704-AB703))</f>
        <v>43.623116391383839</v>
      </c>
      <c r="X704" s="25">
        <f t="shared" ca="1" si="295"/>
        <v>-29.69008021446065</v>
      </c>
      <c r="Y704" s="25">
        <f t="shared" ca="1" si="296"/>
        <v>-44.240153085160856</v>
      </c>
      <c r="Z704" s="25">
        <f t="shared" ca="1" si="297"/>
        <v>-32.170322623230618</v>
      </c>
      <c r="AA704" s="25">
        <f t="shared" ca="1" si="298"/>
        <v>-12.079544305159583</v>
      </c>
      <c r="AB704" s="25">
        <f t="shared" ca="1" si="283"/>
        <v>13.079544305159583</v>
      </c>
      <c r="AC704" s="25">
        <f t="shared" ca="1" si="284"/>
        <v>-39.84024211649605</v>
      </c>
      <c r="AD704" s="25">
        <f t="shared" ca="1" si="285"/>
        <v>294.34197453364396</v>
      </c>
      <c r="AE704" s="25">
        <f t="shared" ca="1" si="286"/>
        <v>2707.3651641888919</v>
      </c>
      <c r="AF704" s="25">
        <f t="shared" ca="1" si="287"/>
        <v>1532462.1602478393</v>
      </c>
      <c r="AH704" s="25">
        <f t="shared" ca="1" si="288"/>
        <v>0.3333332935799837</v>
      </c>
      <c r="AI704" s="25">
        <f t="shared" ca="1" si="289"/>
        <v>1.0000002586208494</v>
      </c>
    </row>
    <row r="705" spans="1:35">
      <c r="A705" s="25">
        <v>69.299999999999102</v>
      </c>
      <c r="B705" s="25">
        <f t="shared" si="290"/>
        <v>1</v>
      </c>
      <c r="C705" s="25">
        <f t="shared" si="291"/>
        <v>0</v>
      </c>
      <c r="E705" s="25">
        <f ca="1">Kp*(G705+H705*OnebyTi+Td*(G705-G704))</f>
        <v>0.33333329423947289</v>
      </c>
      <c r="F705" s="25">
        <f t="shared" ca="1" si="292"/>
        <v>1.0000002543304483</v>
      </c>
      <c r="G705" s="25">
        <f t="shared" ref="G705:G768" ca="1" si="299">B705-F705</f>
        <v>-2.5433044825717843E-7</v>
      </c>
      <c r="H705" s="25">
        <f t="shared" ref="H705:H768" ca="1" si="300">H704+G705*0.1</f>
        <v>0.33063796934842726</v>
      </c>
      <c r="I705" s="25">
        <f t="shared" ref="I705:I768" ca="1" si="301">IF(ROW()&lt;12,0,I704+ABS(G705)*0.1)</f>
        <v>1.7274326062124847</v>
      </c>
      <c r="J705" s="25">
        <f t="shared" ref="J705:J768" ca="1" si="302">IF(ROW()&lt;12,0,J704+((G705)^2)*0.1)</f>
        <v>0.97603455500140335</v>
      </c>
      <c r="K705" s="25">
        <f t="shared" ref="K705:K768" ca="1" si="303">IF(ROW()&lt;12,0,K704+A705*ABS(G705)*0.1)</f>
        <v>3.3474325217868182</v>
      </c>
      <c r="M705" s="25">
        <f ca="1">Kp*(Q705+R705*OnebyTi+Td*(Q705-Q704))</f>
        <v>-391.47507577531871</v>
      </c>
      <c r="N705" s="25">
        <f t="shared" ca="1" si="293"/>
        <v>-223.50601688249455</v>
      </c>
      <c r="O705" s="25">
        <f t="shared" ref="O705:O768" ca="1" si="304">IF((ROW()-12)*0.1&lt;L_2,0,OFFSET(N705,-1,0)*b_2/K_2-O704*a_2)</f>
        <v>-22.896926810386244</v>
      </c>
      <c r="P705" s="25">
        <f t="shared" ca="1" si="294"/>
        <v>50.149729713775031</v>
      </c>
      <c r="Q705" s="25">
        <f t="shared" ref="Q705:Q768" ca="1" si="305">B705-P705</f>
        <v>-49.149729713775031</v>
      </c>
      <c r="R705" s="25">
        <f t="shared" ref="R705:R768" ca="1" si="306">R704+Q705*0.1</f>
        <v>-95.141751907546862</v>
      </c>
      <c r="S705" s="25">
        <f t="shared" ref="S705:S768" ca="1" si="307">IF(ROW()&lt;12,0,S704+ABS(Q705)*0.1)</f>
        <v>729.29518482323533</v>
      </c>
      <c r="T705" s="25">
        <f t="shared" ref="T705:T768" ca="1" si="308">IF(ROW()&lt;12,0,T704+((Q705)^2)*0.1)</f>
        <v>22230.90335901616</v>
      </c>
      <c r="U705" s="25">
        <f t="shared" ref="U705:U768" ca="1" si="309">IF(ROW()&lt;12,0,U704+J705*ABS(Q705)*0.1)</f>
        <v>711.10875208485118</v>
      </c>
      <c r="W705" s="25">
        <f ca="1">Kp*(AB705+AC705*OnebyTi+Td*(AB705-AB704))</f>
        <v>51.045784286818154</v>
      </c>
      <c r="X705" s="25">
        <f t="shared" ca="1" si="295"/>
        <v>-26.965563220893365</v>
      </c>
      <c r="Y705" s="25">
        <f t="shared" ca="1" si="296"/>
        <v>-43.530537657700265</v>
      </c>
      <c r="Z705" s="25">
        <f t="shared" ca="1" si="297"/>
        <v>-32.758975201037764</v>
      </c>
      <c r="AA705" s="25">
        <f t="shared" ca="1" si="298"/>
        <v>-13.059383125960485</v>
      </c>
      <c r="AB705" s="25">
        <f t="shared" ref="AB705:AB768" ca="1" si="310">B705-AA705</f>
        <v>14.059383125960485</v>
      </c>
      <c r="AC705" s="25">
        <f t="shared" ref="AC705:AC768" ca="1" si="311">AC704+AB705*0.1</f>
        <v>-38.434303803900001</v>
      </c>
      <c r="AD705" s="25">
        <f t="shared" ref="AD705:AD768" ca="1" si="312">IF(ROW()&lt;12,0,AD704+ABS(AB705)*0.1)</f>
        <v>295.74791284624001</v>
      </c>
      <c r="AE705" s="25">
        <f t="shared" ref="AE705:AE768" ca="1" si="313">IF(ROW()&lt;12,0,AE704+((AB705)^2)*0.1)</f>
        <v>2727.1317895771463</v>
      </c>
      <c r="AF705" s="25">
        <f t="shared" ref="AF705:AF768" ca="1" si="314">IF(ROW()&lt;12,0,AF704+T705*ABS(AB705)*0.1)</f>
        <v>1563717.4390039004</v>
      </c>
      <c r="AH705" s="25">
        <f t="shared" ca="1" si="288"/>
        <v>0.33333329423947289</v>
      </c>
      <c r="AI705" s="25">
        <f t="shared" ca="1" si="289"/>
        <v>1.0000002543304483</v>
      </c>
    </row>
    <row r="706" spans="1:35">
      <c r="A706" s="25">
        <v>69.399999999999096</v>
      </c>
      <c r="B706" s="25">
        <f t="shared" si="290"/>
        <v>1</v>
      </c>
      <c r="C706" s="25">
        <f t="shared" si="291"/>
        <v>0</v>
      </c>
      <c r="E706" s="25">
        <f ca="1">Kp*(G706+H706*OnebyTi+Td*(G706-G705))</f>
        <v>0.33333329488802205</v>
      </c>
      <c r="F706" s="25">
        <f t="shared" ca="1" si="292"/>
        <v>1.0000002501112228</v>
      </c>
      <c r="G706" s="25">
        <f t="shared" ca="1" si="299"/>
        <v>-2.5011122284368525E-7</v>
      </c>
      <c r="H706" s="25">
        <f t="shared" ca="1" si="300"/>
        <v>0.33063794433730498</v>
      </c>
      <c r="I706" s="25">
        <f t="shared" ca="1" si="301"/>
        <v>1.727432631223607</v>
      </c>
      <c r="J706" s="25">
        <f t="shared" ca="1" si="302"/>
        <v>0.97603455500140957</v>
      </c>
      <c r="K706" s="25">
        <f t="shared" ca="1" si="303"/>
        <v>3.3474342575587048</v>
      </c>
      <c r="M706" s="25">
        <f ca="1">Kp*(Q706+R706*OnebyTi+Td*(Q706-Q705))</f>
        <v>-377.05154638917554</v>
      </c>
      <c r="N706" s="25">
        <f t="shared" ca="1" si="293"/>
        <v>-231.33594018212037</v>
      </c>
      <c r="O706" s="25">
        <f t="shared" ca="1" si="304"/>
        <v>-31.083892685070786</v>
      </c>
      <c r="P706" s="25">
        <f t="shared" ca="1" si="294"/>
        <v>47.168656004661699</v>
      </c>
      <c r="Q706" s="25">
        <f t="shared" ca="1" si="305"/>
        <v>-46.168656004661699</v>
      </c>
      <c r="R706" s="25">
        <f t="shared" ca="1" si="306"/>
        <v>-99.758617508013032</v>
      </c>
      <c r="S706" s="25">
        <f t="shared" ca="1" si="307"/>
        <v>733.91205042370154</v>
      </c>
      <c r="T706" s="25">
        <f t="shared" ca="1" si="308"/>
        <v>22444.05783874384</v>
      </c>
      <c r="U706" s="25">
        <f t="shared" ca="1" si="309"/>
        <v>715.61497244670352</v>
      </c>
      <c r="W706" s="25">
        <f ca="1">Kp*(AB706+AC706*OnebyTi+Td*(AB706-AB705))</f>
        <v>58.440955418466203</v>
      </c>
      <c r="X706" s="25">
        <f t="shared" ca="1" si="295"/>
        <v>-24.1567178180597</v>
      </c>
      <c r="Y706" s="25">
        <f t="shared" ca="1" si="296"/>
        <v>-42.722654321286235</v>
      </c>
      <c r="Z706" s="25">
        <f t="shared" ca="1" si="297"/>
        <v>-33.284310501075694</v>
      </c>
      <c r="AA706" s="25">
        <f t="shared" ca="1" si="298"/>
        <v>-14.020143568563178</v>
      </c>
      <c r="AB706" s="25">
        <f t="shared" ca="1" si="310"/>
        <v>15.020143568563178</v>
      </c>
      <c r="AC706" s="25">
        <f t="shared" ca="1" si="311"/>
        <v>-36.932289447043686</v>
      </c>
      <c r="AD706" s="25">
        <f t="shared" ca="1" si="312"/>
        <v>297.24992720309632</v>
      </c>
      <c r="AE706" s="25">
        <f t="shared" ca="1" si="313"/>
        <v>2749.6922608591713</v>
      </c>
      <c r="AF706" s="25">
        <f t="shared" ca="1" si="314"/>
        <v>1597428.7361038071</v>
      </c>
      <c r="AH706" s="25">
        <f t="shared" ref="AH706:AH769" ca="1" si="315">IF(ProcessModel = "Model1", E706, IF(ProcessModel = "Model2", M706, W706))</f>
        <v>0.33333329488802205</v>
      </c>
      <c r="AI706" s="25">
        <f t="shared" ref="AI706:AI769" ca="1" si="316">IF(ProcessModel = "Model1", F706, IF(ProcessModel = "Model2", P706, AA706))</f>
        <v>1.0000002501112228</v>
      </c>
    </row>
    <row r="707" spans="1:35">
      <c r="A707" s="25">
        <v>69.499999999999105</v>
      </c>
      <c r="B707" s="25">
        <f t="shared" si="290"/>
        <v>1</v>
      </c>
      <c r="C707" s="25">
        <f t="shared" si="291"/>
        <v>0</v>
      </c>
      <c r="E707" s="25">
        <f ca="1">Kp*(G707+H707*OnebyTi+Td*(G707-G706))</f>
        <v>0.33333329552581298</v>
      </c>
      <c r="F707" s="25">
        <f t="shared" ca="1" si="292"/>
        <v>1.0000002459619923</v>
      </c>
      <c r="G707" s="25">
        <f t="shared" ca="1" si="299"/>
        <v>-2.4596199232895799E-7</v>
      </c>
      <c r="H707" s="25">
        <f t="shared" ca="1" si="300"/>
        <v>0.33063791974110573</v>
      </c>
      <c r="I707" s="25">
        <f t="shared" ca="1" si="301"/>
        <v>1.7274326558198063</v>
      </c>
      <c r="J707" s="25">
        <f t="shared" ca="1" si="302"/>
        <v>0.97603455500141556</v>
      </c>
      <c r="K707" s="25">
        <f t="shared" ca="1" si="303"/>
        <v>3.3474359669945515</v>
      </c>
      <c r="M707" s="25">
        <f ca="1">Kp*(Q707+R707*OnebyTi+Td*(Q707-Q706))</f>
        <v>-361.01787566602815</v>
      </c>
      <c r="N707" s="25">
        <f t="shared" ca="1" si="293"/>
        <v>-238.3928806913957</v>
      </c>
      <c r="O707" s="25">
        <f t="shared" ca="1" si="304"/>
        <v>-39.256287458432027</v>
      </c>
      <c r="P707" s="25">
        <f t="shared" ca="1" si="294"/>
        <v>43.975127010040119</v>
      </c>
      <c r="Q707" s="25">
        <f t="shared" ca="1" si="305"/>
        <v>-42.975127010040119</v>
      </c>
      <c r="R707" s="25">
        <f t="shared" ca="1" si="306"/>
        <v>-104.05613020901704</v>
      </c>
      <c r="S707" s="25">
        <f t="shared" ca="1" si="307"/>
        <v>738.2095631247056</v>
      </c>
      <c r="T707" s="25">
        <f t="shared" ca="1" si="308"/>
        <v>22628.743992896747</v>
      </c>
      <c r="U707" s="25">
        <f t="shared" ca="1" si="309"/>
        <v>719.80949334344086</v>
      </c>
      <c r="W707" s="25">
        <f ca="1">Kp*(AB707+AC707*OnebyTi+Td*(AB707-AB706))</f>
        <v>65.793207081225574</v>
      </c>
      <c r="X707" s="25">
        <f t="shared" ca="1" si="295"/>
        <v>-21.268461370807046</v>
      </c>
      <c r="Y707" s="25">
        <f t="shared" ca="1" si="296"/>
        <v>-41.817182913340673</v>
      </c>
      <c r="Z707" s="25">
        <f t="shared" ca="1" si="297"/>
        <v>-33.744623960947493</v>
      </c>
      <c r="AA707" s="25">
        <f t="shared" ca="1" si="298"/>
        <v>-14.959668076376127</v>
      </c>
      <c r="AB707" s="25">
        <f t="shared" ca="1" si="310"/>
        <v>15.959668076376127</v>
      </c>
      <c r="AC707" s="25">
        <f t="shared" ca="1" si="311"/>
        <v>-35.33632263940607</v>
      </c>
      <c r="AD707" s="25">
        <f t="shared" ca="1" si="312"/>
        <v>298.84589401073396</v>
      </c>
      <c r="AE707" s="25">
        <f t="shared" ca="1" si="313"/>
        <v>2775.163361369981</v>
      </c>
      <c r="AF707" s="25">
        <f t="shared" ca="1" si="314"/>
        <v>1633543.4604149994</v>
      </c>
      <c r="AH707" s="25">
        <f t="shared" ca="1" si="315"/>
        <v>0.33333329552581298</v>
      </c>
      <c r="AI707" s="25">
        <f t="shared" ca="1" si="316"/>
        <v>1.0000002459619923</v>
      </c>
    </row>
    <row r="708" spans="1:35">
      <c r="A708" s="25">
        <v>69.599999999999099</v>
      </c>
      <c r="B708" s="25">
        <f t="shared" si="290"/>
        <v>1</v>
      </c>
      <c r="C708" s="25">
        <f t="shared" si="291"/>
        <v>0</v>
      </c>
      <c r="E708" s="25">
        <f ca="1">Kp*(G708+H708*OnebyTi+Td*(G708-G707))</f>
        <v>0.33333329615302093</v>
      </c>
      <c r="F708" s="25">
        <f t="shared" ca="1" si="292"/>
        <v>1.0000002418815959</v>
      </c>
      <c r="G708" s="25">
        <f t="shared" ca="1" si="299"/>
        <v>-2.4188159586380209E-7</v>
      </c>
      <c r="H708" s="25">
        <f t="shared" ca="1" si="300"/>
        <v>0.33063789555294615</v>
      </c>
      <c r="I708" s="25">
        <f t="shared" ca="1" si="301"/>
        <v>1.7274326800079658</v>
      </c>
      <c r="J708" s="25">
        <f t="shared" ca="1" si="302"/>
        <v>0.97603455500142144</v>
      </c>
      <c r="K708" s="25">
        <f t="shared" ca="1" si="303"/>
        <v>3.3474376504904586</v>
      </c>
      <c r="M708" s="25">
        <f ca="1">Kp*(Q708+R708*OnebyTi+Td*(Q708-Q707))</f>
        <v>-343.41353082425491</v>
      </c>
      <c r="N708" s="25">
        <f t="shared" ca="1" si="293"/>
        <v>-244.64024817969542</v>
      </c>
      <c r="O708" s="25">
        <f t="shared" ca="1" si="304"/>
        <v>-47.383159937705997</v>
      </c>
      <c r="P708" s="25">
        <f t="shared" ca="1" si="294"/>
        <v>40.57840780000744</v>
      </c>
      <c r="Q708" s="25">
        <f t="shared" ca="1" si="305"/>
        <v>-39.57840780000744</v>
      </c>
      <c r="R708" s="25">
        <f t="shared" ca="1" si="306"/>
        <v>-108.01397098901779</v>
      </c>
      <c r="S708" s="25">
        <f t="shared" ca="1" si="307"/>
        <v>742.16740390470636</v>
      </c>
      <c r="T708" s="25">
        <f t="shared" ca="1" si="308"/>
        <v>22785.389029295115</v>
      </c>
      <c r="U708" s="25">
        <f t="shared" ca="1" si="309"/>
        <v>723.67248270791538</v>
      </c>
      <c r="W708" s="25">
        <f ca="1">Kp*(AB708+AC708*OnebyTi+Td*(AB708-AB707))</f>
        <v>73.087051441842448</v>
      </c>
      <c r="X708" s="25">
        <f t="shared" ca="1" si="295"/>
        <v>-18.305922725791412</v>
      </c>
      <c r="Y708" s="25">
        <f t="shared" ca="1" si="296"/>
        <v>-40.815009937936736</v>
      </c>
      <c r="Z708" s="25">
        <f t="shared" ca="1" si="297"/>
        <v>-34.138327306807618</v>
      </c>
      <c r="AA708" s="25">
        <f t="shared" ca="1" si="298"/>
        <v>-15.87582118559537</v>
      </c>
      <c r="AB708" s="25">
        <f t="shared" ca="1" si="310"/>
        <v>16.87582118559537</v>
      </c>
      <c r="AC708" s="25">
        <f t="shared" ca="1" si="311"/>
        <v>-33.64874052084653</v>
      </c>
      <c r="AD708" s="25">
        <f t="shared" ca="1" si="312"/>
        <v>300.53347612929349</v>
      </c>
      <c r="AE708" s="25">
        <f t="shared" ca="1" si="313"/>
        <v>2803.6426954387998</v>
      </c>
      <c r="AF708" s="25">
        <f t="shared" ca="1" si="314"/>
        <v>1671995.6755052605</v>
      </c>
      <c r="AH708" s="25">
        <f t="shared" ca="1" si="315"/>
        <v>0.33333329615302093</v>
      </c>
      <c r="AI708" s="25">
        <f t="shared" ca="1" si="316"/>
        <v>1.0000002418815959</v>
      </c>
    </row>
    <row r="709" spans="1:35">
      <c r="A709" s="25">
        <v>69.699999999999093</v>
      </c>
      <c r="B709" s="25">
        <f t="shared" si="290"/>
        <v>1</v>
      </c>
      <c r="C709" s="25">
        <f t="shared" si="291"/>
        <v>0</v>
      </c>
      <c r="E709" s="25">
        <f ca="1">Kp*(G709+H709*OnebyTi+Td*(G709-G708))</f>
        <v>0.33333329676982693</v>
      </c>
      <c r="F709" s="25">
        <f t="shared" ca="1" si="292"/>
        <v>1.000000237868891</v>
      </c>
      <c r="G709" s="25">
        <f t="shared" ca="1" si="299"/>
        <v>-2.3786889102872522E-7</v>
      </c>
      <c r="H709" s="25">
        <f t="shared" ca="1" si="300"/>
        <v>0.33063787176605702</v>
      </c>
      <c r="I709" s="25">
        <f t="shared" ca="1" si="301"/>
        <v>1.7274327037948549</v>
      </c>
      <c r="J709" s="25">
        <f t="shared" ca="1" si="302"/>
        <v>0.97603455500142711</v>
      </c>
      <c r="K709" s="25">
        <f t="shared" ca="1" si="303"/>
        <v>3.3474393084366292</v>
      </c>
      <c r="M709" s="25">
        <f ca="1">Kp*(Q709+R709*OnebyTi+Td*(Q709-Q708))</f>
        <v>-324.28440329876804</v>
      </c>
      <c r="N709" s="25">
        <f t="shared" ca="1" si="293"/>
        <v>-250.04402514450811</v>
      </c>
      <c r="O709" s="25">
        <f t="shared" ca="1" si="304"/>
        <v>-55.433328797932219</v>
      </c>
      <c r="P709" s="25">
        <f t="shared" ca="1" si="294"/>
        <v>36.988648467100035</v>
      </c>
      <c r="Q709" s="25">
        <f t="shared" ca="1" si="305"/>
        <v>-35.988648467100035</v>
      </c>
      <c r="R709" s="25">
        <f t="shared" ca="1" si="306"/>
        <v>-111.61283583572779</v>
      </c>
      <c r="S709" s="25">
        <f t="shared" ca="1" si="307"/>
        <v>745.76626875141642</v>
      </c>
      <c r="T709" s="25">
        <f t="shared" ca="1" si="308"/>
        <v>22914.907311143965</v>
      </c>
      <c r="U709" s="25">
        <f t="shared" ca="1" si="309"/>
        <v>727.18509915708421</v>
      </c>
      <c r="W709" s="25">
        <f ca="1">Kp*(AB709+AC709*OnebyTi+Td*(AB709-AB708))</f>
        <v>80.30696662113364</v>
      </c>
      <c r="X709" s="25">
        <f t="shared" ca="1" si="295"/>
        <v>-15.274433803190361</v>
      </c>
      <c r="Y709" s="25">
        <f t="shared" ca="1" si="296"/>
        <v>-39.717228800636789</v>
      </c>
      <c r="Z709" s="25">
        <f t="shared" ca="1" si="297"/>
        <v>-34.463952961153872</v>
      </c>
      <c r="AA709" s="25">
        <f t="shared" ca="1" si="298"/>
        <v>-16.766494119186124</v>
      </c>
      <c r="AB709" s="25">
        <f t="shared" ca="1" si="310"/>
        <v>17.766494119186124</v>
      </c>
      <c r="AC709" s="25">
        <f t="shared" ca="1" si="311"/>
        <v>-31.872091108927918</v>
      </c>
      <c r="AD709" s="25">
        <f t="shared" ca="1" si="312"/>
        <v>302.31012554121213</v>
      </c>
      <c r="AE709" s="25">
        <f t="shared" ca="1" si="313"/>
        <v>2835.2075267675073</v>
      </c>
      <c r="AF709" s="25">
        <f t="shared" ca="1" si="314"/>
        <v>1712707.4321037738</v>
      </c>
      <c r="AH709" s="25">
        <f t="shared" ca="1" si="315"/>
        <v>0.33333329676982693</v>
      </c>
      <c r="AI709" s="25">
        <f t="shared" ca="1" si="316"/>
        <v>1.000000237868891</v>
      </c>
    </row>
    <row r="710" spans="1:35">
      <c r="A710" s="25">
        <v>69.799999999999102</v>
      </c>
      <c r="B710" s="25">
        <f t="shared" si="290"/>
        <v>1</v>
      </c>
      <c r="C710" s="25">
        <f t="shared" si="291"/>
        <v>0</v>
      </c>
      <c r="E710" s="25">
        <f ca="1">Kp*(G710+H710*OnebyTi+Td*(G710-G709))</f>
        <v>0.33333329737639927</v>
      </c>
      <c r="F710" s="25">
        <f t="shared" ca="1" si="292"/>
        <v>1.0000002339227552</v>
      </c>
      <c r="G710" s="25">
        <f t="shared" ca="1" si="299"/>
        <v>-2.3392275516620487E-7</v>
      </c>
      <c r="H710" s="25">
        <f t="shared" ca="1" si="300"/>
        <v>0.33063784837378152</v>
      </c>
      <c r="I710" s="25">
        <f t="shared" ca="1" si="301"/>
        <v>1.7274327271871304</v>
      </c>
      <c r="J710" s="25">
        <f t="shared" ca="1" si="302"/>
        <v>0.97603455500143255</v>
      </c>
      <c r="K710" s="25">
        <f t="shared" ca="1" si="303"/>
        <v>3.3474409412174602</v>
      </c>
      <c r="M710" s="25">
        <f ca="1">Kp*(Q710+R710*OnebyTi+Td*(Q710-Q709))</f>
        <v>-303.68271933053308</v>
      </c>
      <c r="N710" s="25">
        <f t="shared" ca="1" si="293"/>
        <v>-254.57292823098069</v>
      </c>
      <c r="O710" s="25">
        <f t="shared" ca="1" si="304"/>
        <v>-63.375496968204644</v>
      </c>
      <c r="P710" s="25">
        <f t="shared" ca="1" si="294"/>
        <v>33.21685739986718</v>
      </c>
      <c r="Q710" s="25">
        <f t="shared" ca="1" si="305"/>
        <v>-32.21685739986718</v>
      </c>
      <c r="R710" s="25">
        <f t="shared" ca="1" si="306"/>
        <v>-114.83452157571452</v>
      </c>
      <c r="S710" s="25">
        <f t="shared" ca="1" si="307"/>
        <v>748.98795449140312</v>
      </c>
      <c r="T710" s="25">
        <f t="shared" ca="1" si="308"/>
        <v>23018.699901216303</v>
      </c>
      <c r="U710" s="25">
        <f t="shared" ca="1" si="309"/>
        <v>730.32957576466663</v>
      </c>
      <c r="W710" s="25">
        <f ca="1">Kp*(AB710+AC710*OnebyTi+Td*(AB710-AB709))</f>
        <v>87.437428154412316</v>
      </c>
      <c r="X710" s="25">
        <f t="shared" ca="1" si="295"/>
        <v>-12.179520688954236</v>
      </c>
      <c r="Y710" s="25">
        <f t="shared" ca="1" si="296"/>
        <v>-38.525139621800264</v>
      </c>
      <c r="Z710" s="25">
        <f t="shared" ca="1" si="297"/>
        <v>-34.720158247101942</v>
      </c>
      <c r="AA710" s="25">
        <f t="shared" ca="1" si="298"/>
        <v>-17.629609371783818</v>
      </c>
      <c r="AB710" s="25">
        <f t="shared" ca="1" si="310"/>
        <v>18.629609371783818</v>
      </c>
      <c r="AC710" s="25">
        <f t="shared" ca="1" si="311"/>
        <v>-30.009130171749536</v>
      </c>
      <c r="AD710" s="25">
        <f t="shared" ca="1" si="312"/>
        <v>304.17308647839053</v>
      </c>
      <c r="AE710" s="25">
        <f t="shared" ca="1" si="313"/>
        <v>2869.913761302033</v>
      </c>
      <c r="AF710" s="25">
        <f t="shared" ca="1" si="314"/>
        <v>1755590.3708443716</v>
      </c>
      <c r="AH710" s="25">
        <f t="shared" ca="1" si="315"/>
        <v>0.33333329737639927</v>
      </c>
      <c r="AI710" s="25">
        <f t="shared" ca="1" si="316"/>
        <v>1.0000002339227552</v>
      </c>
    </row>
    <row r="711" spans="1:35">
      <c r="A711" s="25">
        <v>69.899999999999096</v>
      </c>
      <c r="B711" s="25">
        <f t="shared" si="290"/>
        <v>1</v>
      </c>
      <c r="C711" s="25">
        <f t="shared" si="291"/>
        <v>0</v>
      </c>
      <c r="E711" s="25">
        <f ca="1">Kp*(G711+H711*OnebyTi+Td*(G711-G710))</f>
        <v>0.33333329797290739</v>
      </c>
      <c r="F711" s="25">
        <f t="shared" ca="1" si="292"/>
        <v>1.000000230042084</v>
      </c>
      <c r="G711" s="25">
        <f t="shared" ca="1" si="299"/>
        <v>-2.3004208404842075E-7</v>
      </c>
      <c r="H711" s="25">
        <f t="shared" ca="1" si="300"/>
        <v>0.33063782536957309</v>
      </c>
      <c r="I711" s="25">
        <f t="shared" ca="1" si="301"/>
        <v>1.7274327501913387</v>
      </c>
      <c r="J711" s="25">
        <f t="shared" ca="1" si="302"/>
        <v>0.97603455500143788</v>
      </c>
      <c r="K711" s="25">
        <f t="shared" ca="1" si="303"/>
        <v>3.3474425492116278</v>
      </c>
      <c r="M711" s="25">
        <f ca="1">Kp*(Q711+R711*OnebyTi+Td*(Q711-Q710))</f>
        <v>-281.66692555108523</v>
      </c>
      <c r="N711" s="25">
        <f t="shared" ca="1" si="293"/>
        <v>-258.19856145356351</v>
      </c>
      <c r="O711" s="25">
        <f t="shared" ca="1" si="304"/>
        <v>-71.178367937376777</v>
      </c>
      <c r="P711" s="25">
        <f t="shared" ca="1" si="294"/>
        <v>29.274870978999658</v>
      </c>
      <c r="Q711" s="25">
        <f t="shared" ca="1" si="305"/>
        <v>-28.274870978999658</v>
      </c>
      <c r="R711" s="25">
        <f t="shared" ca="1" si="306"/>
        <v>-117.66200867361448</v>
      </c>
      <c r="S711" s="25">
        <f t="shared" ca="1" si="307"/>
        <v>751.81544158930308</v>
      </c>
      <c r="T711" s="25">
        <f t="shared" ca="1" si="308"/>
        <v>23098.646734104212</v>
      </c>
      <c r="U711" s="25">
        <f t="shared" ca="1" si="309"/>
        <v>733.08930087603778</v>
      </c>
      <c r="W711" s="25">
        <f ca="1">Kp*(AB711+AC711*OnebyTi+Td*(AB711-AB710))</f>
        <v>94.462940769420982</v>
      </c>
      <c r="X711" s="25">
        <f t="shared" ca="1" si="295"/>
        <v>-9.0268942408875823</v>
      </c>
      <c r="Y711" s="25">
        <f t="shared" ca="1" si="296"/>
        <v>-37.240248624560479</v>
      </c>
      <c r="Z711" s="25">
        <f t="shared" ca="1" si="297"/>
        <v>-34.905729378510046</v>
      </c>
      <c r="AA711" s="25">
        <f t="shared" ca="1" si="298"/>
        <v>-18.463125276031761</v>
      </c>
      <c r="AB711" s="25">
        <f t="shared" ca="1" si="310"/>
        <v>19.463125276031761</v>
      </c>
      <c r="AC711" s="25">
        <f t="shared" ca="1" si="311"/>
        <v>-28.06281764414636</v>
      </c>
      <c r="AD711" s="25">
        <f t="shared" ca="1" si="312"/>
        <v>306.11939900599373</v>
      </c>
      <c r="AE711" s="25">
        <f t="shared" ca="1" si="313"/>
        <v>2907.7950858530835</v>
      </c>
      <c r="AF711" s="25">
        <f t="shared" ca="1" si="314"/>
        <v>1800547.5563536389</v>
      </c>
      <c r="AH711" s="25">
        <f t="shared" ca="1" si="315"/>
        <v>0.33333329797290739</v>
      </c>
      <c r="AI711" s="25">
        <f t="shared" ca="1" si="316"/>
        <v>1.000000230042084</v>
      </c>
    </row>
    <row r="712" spans="1:35">
      <c r="A712" s="25">
        <v>69.999999999999105</v>
      </c>
      <c r="B712" s="25">
        <f t="shared" si="290"/>
        <v>1</v>
      </c>
      <c r="C712" s="25">
        <f t="shared" si="291"/>
        <v>0</v>
      </c>
      <c r="E712" s="25">
        <f ca="1">Kp*(G712+H712*OnebyTi+Td*(G712-G711))</f>
        <v>0.33333329855952076</v>
      </c>
      <c r="F712" s="25">
        <f t="shared" ca="1" si="292"/>
        <v>1.0000002262257914</v>
      </c>
      <c r="G712" s="25">
        <f t="shared" ca="1" si="299"/>
        <v>-2.2622579143316557E-7</v>
      </c>
      <c r="H712" s="25">
        <f t="shared" ca="1" si="300"/>
        <v>0.33063780274699395</v>
      </c>
      <c r="I712" s="25">
        <f t="shared" ca="1" si="301"/>
        <v>1.7274327728139178</v>
      </c>
      <c r="J712" s="25">
        <f t="shared" ca="1" si="302"/>
        <v>0.97603455500144298</v>
      </c>
      <c r="K712" s="25">
        <f t="shared" ca="1" si="303"/>
        <v>3.3474441327921678</v>
      </c>
      <c r="M712" s="25">
        <f ca="1">Kp*(Q712+R712*OnebyTi+Td*(Q712-Q711))</f>
        <v>-258.30154966836847</v>
      </c>
      <c r="N712" s="25">
        <f t="shared" ca="1" si="293"/>
        <v>-260.89556053666593</v>
      </c>
      <c r="O712" s="25">
        <f t="shared" ca="1" si="304"/>
        <v>-78.810763566326401</v>
      </c>
      <c r="P712" s="25">
        <f t="shared" ca="1" si="294"/>
        <v>25.175319763676889</v>
      </c>
      <c r="Q712" s="25">
        <f t="shared" ca="1" si="305"/>
        <v>-24.175319763676889</v>
      </c>
      <c r="R712" s="25">
        <f t="shared" ca="1" si="306"/>
        <v>-120.07954064998216</v>
      </c>
      <c r="S712" s="25">
        <f t="shared" ca="1" si="307"/>
        <v>754.23297356567082</v>
      </c>
      <c r="T712" s="25">
        <f t="shared" ca="1" si="308"/>
        <v>23157.091342671814</v>
      </c>
      <c r="U712" s="25">
        <f t="shared" ca="1" si="309"/>
        <v>735.44889562279354</v>
      </c>
      <c r="W712" s="25">
        <f ca="1">Kp*(AB712+AC712*OnebyTi+Td*(AB712-AB711))</f>
        <v>101.36807041982129</v>
      </c>
      <c r="X712" s="25">
        <f t="shared" ca="1" si="295"/>
        <v>-5.8224402229805285</v>
      </c>
      <c r="Y712" s="25">
        <f t="shared" ca="1" si="296"/>
        <v>-35.864267094503454</v>
      </c>
      <c r="Z712" s="25">
        <f t="shared" ca="1" si="297"/>
        <v>-35.019585225654083</v>
      </c>
      <c r="AA712" s="25">
        <f t="shared" ca="1" si="298"/>
        <v>-19.265040540816546</v>
      </c>
      <c r="AB712" s="25">
        <f t="shared" ca="1" si="310"/>
        <v>20.265040540816546</v>
      </c>
      <c r="AC712" s="25">
        <f t="shared" ca="1" si="311"/>
        <v>-26.036313590064704</v>
      </c>
      <c r="AD712" s="25">
        <f t="shared" ca="1" si="312"/>
        <v>308.1459030600754</v>
      </c>
      <c r="AE712" s="25">
        <f t="shared" ca="1" si="313"/>
        <v>2948.8622726651774</v>
      </c>
      <c r="AF712" s="25">
        <f t="shared" ca="1" si="314"/>
        <v>1847475.4958403024</v>
      </c>
      <c r="AH712" s="25">
        <f t="shared" ca="1" si="315"/>
        <v>0.33333329855952076</v>
      </c>
      <c r="AI712" s="25">
        <f t="shared" ca="1" si="316"/>
        <v>1.0000002262257914</v>
      </c>
    </row>
    <row r="713" spans="1:35">
      <c r="A713" s="25">
        <v>70.099999999999099</v>
      </c>
      <c r="B713" s="25">
        <f t="shared" si="290"/>
        <v>1</v>
      </c>
      <c r="C713" s="25">
        <f t="shared" si="291"/>
        <v>0</v>
      </c>
      <c r="E713" s="25">
        <f ca="1">Kp*(G713+H713*OnebyTi+Td*(G713-G712))</f>
        <v>0.33333329913640092</v>
      </c>
      <c r="F713" s="25">
        <f t="shared" ca="1" si="292"/>
        <v>1.0000002224728095</v>
      </c>
      <c r="G713" s="25">
        <f t="shared" ca="1" si="299"/>
        <v>-2.2247280950793424E-7</v>
      </c>
      <c r="H713" s="25">
        <f t="shared" ca="1" si="300"/>
        <v>0.33063778049971299</v>
      </c>
      <c r="I713" s="25">
        <f t="shared" ca="1" si="301"/>
        <v>1.7274327950611987</v>
      </c>
      <c r="J713" s="25">
        <f t="shared" ca="1" si="302"/>
        <v>0.97603455500144798</v>
      </c>
      <c r="K713" s="25">
        <f t="shared" ca="1" si="303"/>
        <v>3.3474456923265623</v>
      </c>
      <c r="M713" s="25">
        <f ca="1">Kp*(Q713+R713*OnebyTi+Td*(Q713-Q712))</f>
        <v>-233.65703645531991</v>
      </c>
      <c r="N713" s="25">
        <f t="shared" ca="1" si="293"/>
        <v>-262.64172771580115</v>
      </c>
      <c r="O713" s="25">
        <f t="shared" ca="1" si="304"/>
        <v>-86.241742982858312</v>
      </c>
      <c r="P713" s="25">
        <f t="shared" ca="1" si="294"/>
        <v>20.931591249885056</v>
      </c>
      <c r="Q713" s="25">
        <f t="shared" ca="1" si="305"/>
        <v>-19.931591249885056</v>
      </c>
      <c r="R713" s="25">
        <f t="shared" ca="1" si="306"/>
        <v>-122.07269977497067</v>
      </c>
      <c r="S713" s="25">
        <f t="shared" ca="1" si="307"/>
        <v>756.22613269065937</v>
      </c>
      <c r="T713" s="25">
        <f t="shared" ca="1" si="308"/>
        <v>23196.818175647062</v>
      </c>
      <c r="U713" s="25">
        <f t="shared" ca="1" si="309"/>
        <v>737.39428780239882</v>
      </c>
      <c r="W713" s="25">
        <f ca="1">Kp*(AB713+AC713*OnebyTi+Td*(AB713-AB712))</f>
        <v>108.13747651115369</v>
      </c>
      <c r="X713" s="25">
        <f t="shared" ca="1" si="295"/>
        <v>-2.5722089835194777</v>
      </c>
      <c r="Y713" s="25">
        <f t="shared" ca="1" si="296"/>
        <v>-34.399109908929368</v>
      </c>
      <c r="Z713" s="25">
        <f t="shared" ca="1" si="297"/>
        <v>-35.060780846511676</v>
      </c>
      <c r="AA713" s="25">
        <f t="shared" ca="1" si="298"/>
        <v>-20.033398751825292</v>
      </c>
      <c r="AB713" s="25">
        <f t="shared" ca="1" si="310"/>
        <v>21.033398751825292</v>
      </c>
      <c r="AC713" s="25">
        <f t="shared" ca="1" si="311"/>
        <v>-23.932973714882174</v>
      </c>
      <c r="AD713" s="25">
        <f t="shared" ca="1" si="312"/>
        <v>310.24924293525794</v>
      </c>
      <c r="AE713" s="25">
        <f t="shared" ca="1" si="313"/>
        <v>2993.1026589705061</v>
      </c>
      <c r="AF713" s="25">
        <f t="shared" ca="1" si="314"/>
        <v>1896266.2884864998</v>
      </c>
      <c r="AH713" s="25">
        <f t="shared" ca="1" si="315"/>
        <v>0.33333329913640092</v>
      </c>
      <c r="AI713" s="25">
        <f t="shared" ca="1" si="316"/>
        <v>1.0000002224728095</v>
      </c>
    </row>
    <row r="714" spans="1:35">
      <c r="A714" s="25">
        <v>70.199999999999093</v>
      </c>
      <c r="B714" s="25">
        <f t="shared" si="290"/>
        <v>1</v>
      </c>
      <c r="C714" s="25">
        <f t="shared" si="291"/>
        <v>0</v>
      </c>
      <c r="E714" s="25">
        <f ca="1">Kp*(G714+H714*OnebyTi+Td*(G714-G713))</f>
        <v>0.33333329970371389</v>
      </c>
      <c r="F714" s="25">
        <f t="shared" ca="1" si="292"/>
        <v>1.0000002187820876</v>
      </c>
      <c r="G714" s="25">
        <f t="shared" ca="1" si="299"/>
        <v>-2.1878208755765627E-7</v>
      </c>
      <c r="H714" s="25">
        <f t="shared" ca="1" si="300"/>
        <v>0.33063775862150424</v>
      </c>
      <c r="I714" s="25">
        <f t="shared" ca="1" si="301"/>
        <v>1.7274328169394075</v>
      </c>
      <c r="J714" s="25">
        <f t="shared" ca="1" si="302"/>
        <v>0.97603455500145275</v>
      </c>
      <c r="K714" s="25">
        <f t="shared" ca="1" si="303"/>
        <v>3.3474472281768168</v>
      </c>
      <c r="M714" s="25">
        <f ca="1">Kp*(Q714+R714*OnebyTi+Td*(Q714-Q713))</f>
        <v>-207.8095593382061</v>
      </c>
      <c r="N714" s="25">
        <f t="shared" ca="1" si="293"/>
        <v>-263.41815636806513</v>
      </c>
      <c r="O714" s="25">
        <f t="shared" ca="1" si="304"/>
        <v>-93.44072212574946</v>
      </c>
      <c r="P714" s="25">
        <f t="shared" ca="1" si="294"/>
        <v>16.557789296423014</v>
      </c>
      <c r="Q714" s="25">
        <f t="shared" ca="1" si="305"/>
        <v>-15.557789296423014</v>
      </c>
      <c r="R714" s="25">
        <f t="shared" ca="1" si="306"/>
        <v>-123.62847870461297</v>
      </c>
      <c r="S714" s="25">
        <f t="shared" ca="1" si="307"/>
        <v>757.78191162030168</v>
      </c>
      <c r="T714" s="25">
        <f t="shared" ca="1" si="308"/>
        <v>23221.022656426252</v>
      </c>
      <c r="U714" s="25">
        <f t="shared" ca="1" si="309"/>
        <v>738.91278179767289</v>
      </c>
      <c r="W714" s="25">
        <f ca="1">Kp*(AB714+AC714*OnebyTi+Td*(AB714-AB713))</f>
        <v>114.75594425515692</v>
      </c>
      <c r="X714" s="25">
        <f t="shared" ca="1" si="295"/>
        <v>0.71759530640489233</v>
      </c>
      <c r="Y714" s="25">
        <f t="shared" ca="1" si="296"/>
        <v>-32.846893634438366</v>
      </c>
      <c r="Z714" s="25">
        <f t="shared" ca="1" si="297"/>
        <v>-35.028510774094634</v>
      </c>
      <c r="AA714" s="25">
        <f t="shared" ca="1" si="298"/>
        <v>-20.766292824830813</v>
      </c>
      <c r="AB714" s="25">
        <f t="shared" ca="1" si="310"/>
        <v>21.766292824830813</v>
      </c>
      <c r="AC714" s="25">
        <f t="shared" ca="1" si="311"/>
        <v>-21.756344432399093</v>
      </c>
      <c r="AD714" s="25">
        <f t="shared" ca="1" si="312"/>
        <v>312.42587221774102</v>
      </c>
      <c r="AE714" s="25">
        <f t="shared" ca="1" si="313"/>
        <v>3040.4798093041341</v>
      </c>
      <c r="AF714" s="25">
        <f t="shared" ca="1" si="314"/>
        <v>1946809.8463696803</v>
      </c>
      <c r="AH714" s="25">
        <f t="shared" ca="1" si="315"/>
        <v>0.33333329970371389</v>
      </c>
      <c r="AI714" s="25">
        <f t="shared" ca="1" si="316"/>
        <v>1.0000002187820876</v>
      </c>
    </row>
    <row r="715" spans="1:35">
      <c r="A715" s="25">
        <v>70.299999999999102</v>
      </c>
      <c r="B715" s="25">
        <f t="shared" si="290"/>
        <v>1</v>
      </c>
      <c r="C715" s="25">
        <f t="shared" si="291"/>
        <v>0</v>
      </c>
      <c r="E715" s="25">
        <f ca="1">Kp*(G715+H715*OnebyTi+Td*(G715-G714))</f>
        <v>0.33333330026161384</v>
      </c>
      <c r="F715" s="25">
        <f t="shared" ca="1" si="292"/>
        <v>1.0000002151525931</v>
      </c>
      <c r="G715" s="25">
        <f t="shared" ca="1" si="299"/>
        <v>-2.1515259307491874E-7</v>
      </c>
      <c r="H715" s="25">
        <f t="shared" ca="1" si="300"/>
        <v>0.33063773710624494</v>
      </c>
      <c r="I715" s="25">
        <f t="shared" ca="1" si="301"/>
        <v>1.7274328384546669</v>
      </c>
      <c r="J715" s="25">
        <f t="shared" ca="1" si="302"/>
        <v>0.97603455500145742</v>
      </c>
      <c r="K715" s="25">
        <f t="shared" ca="1" si="303"/>
        <v>3.3474487406995461</v>
      </c>
      <c r="M715" s="25">
        <f ca="1">Kp*(Q715+R715*OnebyTi+Td*(Q715-Q714))</f>
        <v>-180.84080797740987</v>
      </c>
      <c r="N715" s="25">
        <f t="shared" ca="1" si="293"/>
        <v>-263.20934487089147</v>
      </c>
      <c r="O715" s="25">
        <f t="shared" ca="1" si="304"/>
        <v>-100.37759349637413</v>
      </c>
      <c r="P715" s="25">
        <f t="shared" ca="1" si="294"/>
        <v>12.068690328097489</v>
      </c>
      <c r="Q715" s="25">
        <f t="shared" ca="1" si="305"/>
        <v>-11.068690328097489</v>
      </c>
      <c r="R715" s="25">
        <f t="shared" ca="1" si="306"/>
        <v>-124.73534773742273</v>
      </c>
      <c r="S715" s="25">
        <f t="shared" ca="1" si="307"/>
        <v>758.88878065311144</v>
      </c>
      <c r="T715" s="25">
        <f t="shared" ca="1" si="308"/>
        <v>23233.274246984183</v>
      </c>
      <c r="U715" s="25">
        <f t="shared" ca="1" si="309"/>
        <v>739.99312422155629</v>
      </c>
      <c r="W715" s="25">
        <f ca="1">Kp*(AB715+AC715*OnebyTi+Td*(AB715-AB714))</f>
        <v>121.20841708744162</v>
      </c>
      <c r="X715" s="25">
        <f t="shared" ca="1" si="295"/>
        <v>4.0406258363087293</v>
      </c>
      <c r="Y715" s="25">
        <f t="shared" ca="1" si="296"/>
        <v>-31.209934192454021</v>
      </c>
      <c r="Z715" s="25">
        <f t="shared" ca="1" si="297"/>
        <v>-34.922112050674492</v>
      </c>
      <c r="AA715" s="25">
        <f t="shared" ca="1" si="298"/>
        <v>-21.461869402112654</v>
      </c>
      <c r="AB715" s="25">
        <f t="shared" ca="1" si="310"/>
        <v>22.461869402112654</v>
      </c>
      <c r="AC715" s="25">
        <f t="shared" ca="1" si="311"/>
        <v>-19.510157492187826</v>
      </c>
      <c r="AD715" s="25">
        <f t="shared" ca="1" si="312"/>
        <v>314.67205915795228</v>
      </c>
      <c r="AE715" s="25">
        <f t="shared" ca="1" si="313"/>
        <v>3090.9333670078904</v>
      </c>
      <c r="AF715" s="25">
        <f t="shared" ca="1" si="314"/>
        <v>1998996.1235616028</v>
      </c>
      <c r="AH715" s="25">
        <f t="shared" ca="1" si="315"/>
        <v>0.33333330026161384</v>
      </c>
      <c r="AI715" s="25">
        <f t="shared" ca="1" si="316"/>
        <v>1.0000002151525931</v>
      </c>
    </row>
    <row r="716" spans="1:35">
      <c r="A716" s="25">
        <v>70.399999999999096</v>
      </c>
      <c r="B716" s="25">
        <f t="shared" ref="B716:B779" si="317">IF(A716&lt;SP_t,0,SP_val)</f>
        <v>1</v>
      </c>
      <c r="C716" s="25">
        <f t="shared" ref="C716:C779" si="318">IF(A716&lt;DIS_t,0,DIS_val)</f>
        <v>0</v>
      </c>
      <c r="E716" s="25">
        <f ca="1">Kp*(G716+H716*OnebyTi+Td*(G716-G715))</f>
        <v>0.33333330081025908</v>
      </c>
      <c r="F716" s="25">
        <f t="shared" ca="1" si="292"/>
        <v>1.0000002115833102</v>
      </c>
      <c r="G716" s="25">
        <f t="shared" ca="1" si="299"/>
        <v>-2.1158331020565413E-7</v>
      </c>
      <c r="H716" s="25">
        <f t="shared" ca="1" si="300"/>
        <v>0.33063771594791391</v>
      </c>
      <c r="I716" s="25">
        <f t="shared" ca="1" si="301"/>
        <v>1.727432859612998</v>
      </c>
      <c r="J716" s="25">
        <f t="shared" ca="1" si="302"/>
        <v>0.97603455500146186</v>
      </c>
      <c r="K716" s="25">
        <f t="shared" ca="1" si="303"/>
        <v>3.34745023024605</v>
      </c>
      <c r="M716" s="25">
        <f ca="1">Kp*(Q716+R716*OnebyTi+Td*(Q716-Q715))</f>
        <v>-152.83775232883403</v>
      </c>
      <c r="N716" s="25">
        <f t="shared" ca="1" si="293"/>
        <v>-262.00329912077382</v>
      </c>
      <c r="O716" s="25">
        <f t="shared" ca="1" si="304"/>
        <v>-107.02284566983802</v>
      </c>
      <c r="P716" s="25">
        <f t="shared" ca="1" si="294"/>
        <v>7.4796964391608673</v>
      </c>
      <c r="Q716" s="25">
        <f t="shared" ca="1" si="305"/>
        <v>-6.4796964391608673</v>
      </c>
      <c r="R716" s="25">
        <f t="shared" ca="1" si="306"/>
        <v>-125.38331738133881</v>
      </c>
      <c r="S716" s="25">
        <f t="shared" ca="1" si="307"/>
        <v>759.53675029702754</v>
      </c>
      <c r="T716" s="25">
        <f t="shared" ca="1" si="308"/>
        <v>23237.47289357855</v>
      </c>
      <c r="U716" s="25">
        <f t="shared" ca="1" si="309"/>
        <v>740.62556498461038</v>
      </c>
      <c r="W716" s="25">
        <f ca="1">Kp*(AB716+AC716*OnebyTi+Td*(AB716-AB715))</f>
        <v>127.48002908273421</v>
      </c>
      <c r="X716" s="25">
        <f t="shared" ca="1" si="295"/>
        <v>7.3904047429218789</v>
      </c>
      <c r="Y716" s="25">
        <f t="shared" ca="1" si="296"/>
        <v>-29.490744093179135</v>
      </c>
      <c r="Z716" s="25">
        <f t="shared" ca="1" si="297"/>
        <v>-34.741067000173373</v>
      </c>
      <c r="AA716" s="25">
        <f t="shared" ca="1" si="298"/>
        <v>-22.118333182443045</v>
      </c>
      <c r="AB716" s="25">
        <f t="shared" ca="1" si="310"/>
        <v>23.118333182443045</v>
      </c>
      <c r="AC716" s="25">
        <f t="shared" ca="1" si="311"/>
        <v>-17.198324173943522</v>
      </c>
      <c r="AD716" s="25">
        <f t="shared" ca="1" si="312"/>
        <v>316.98389247619656</v>
      </c>
      <c r="AE716" s="25">
        <f t="shared" ca="1" si="313"/>
        <v>3144.3790999213352</v>
      </c>
      <c r="AF716" s="25">
        <f t="shared" ca="1" si="314"/>
        <v>2052717.2876287766</v>
      </c>
      <c r="AH716" s="25">
        <f t="shared" ca="1" si="315"/>
        <v>0.33333330081025908</v>
      </c>
      <c r="AI716" s="25">
        <f t="shared" ca="1" si="316"/>
        <v>1.0000002115833102</v>
      </c>
    </row>
    <row r="717" spans="1:35">
      <c r="A717" s="25">
        <v>70.499999999999105</v>
      </c>
      <c r="B717" s="25">
        <f t="shared" si="317"/>
        <v>1</v>
      </c>
      <c r="C717" s="25">
        <f t="shared" si="318"/>
        <v>0</v>
      </c>
      <c r="E717" s="25">
        <f ca="1">Kp*(G717+H717*OnebyTi+Td*(G717-G716))</f>
        <v>0.33333330134980149</v>
      </c>
      <c r="F717" s="25">
        <f t="shared" ref="F717:F780" ca="1" si="319">IF((ROW()-12)*0.1&lt;L_1,0,OFFSET(E717,-L_1*10-1,0)*b_1-F716*a_1)+C717</f>
        <v>1.0000002080732402</v>
      </c>
      <c r="G717" s="25">
        <f t="shared" ca="1" si="299"/>
        <v>-2.0807324019322948E-7</v>
      </c>
      <c r="H717" s="25">
        <f t="shared" ca="1" si="300"/>
        <v>0.33063769514058988</v>
      </c>
      <c r="I717" s="25">
        <f t="shared" ca="1" si="301"/>
        <v>1.7274328804203221</v>
      </c>
      <c r="J717" s="25">
        <f t="shared" ca="1" si="302"/>
        <v>0.97603455500146619</v>
      </c>
      <c r="K717" s="25">
        <f t="shared" ca="1" si="303"/>
        <v>3.3474516971623935</v>
      </c>
      <c r="M717" s="25">
        <f ca="1">Kp*(Q717+R717*OnebyTi+Td*(Q717-Q716))</f>
        <v>-123.89238376894771</v>
      </c>
      <c r="N717" s="25">
        <f t="shared" ref="N717:N780" ca="1" si="320">IF((ROW()-12)*0.1&lt;L_2,0,OFFSET(M717,-L_2*10-1,0)*b_2-N716*a_2)</f>
        <v>-259.79162317896112</v>
      </c>
      <c r="O717" s="25">
        <f t="shared" ca="1" si="304"/>
        <v>-113.34768211264266</v>
      </c>
      <c r="P717" s="25">
        <f t="shared" ref="P717:P780" ca="1" si="321">IF((ROW()-12)*0.1&lt;L_2,0,OFFSET(O717,-1,0)*b_2/K_2-P716*a_2)+C717</f>
        <v>2.8067855333088554</v>
      </c>
      <c r="Q717" s="25">
        <f t="shared" ca="1" si="305"/>
        <v>-1.8067855333088554</v>
      </c>
      <c r="R717" s="25">
        <f t="shared" ca="1" si="306"/>
        <v>-125.56399593466971</v>
      </c>
      <c r="S717" s="25">
        <f t="shared" ca="1" si="307"/>
        <v>759.71742885035837</v>
      </c>
      <c r="T717" s="25">
        <f t="shared" ca="1" si="308"/>
        <v>23237.799340974889</v>
      </c>
      <c r="U717" s="25">
        <f t="shared" ca="1" si="309"/>
        <v>740.80191349600898</v>
      </c>
      <c r="W717" s="25">
        <f ca="1">Kp*(AB717+AC717*OnebyTi+Td*(AB717-AB716))</f>
        <v>133.55613730126109</v>
      </c>
      <c r="X717" s="25">
        <f t="shared" ref="X717:X780" ca="1" si="322">IF((ROW()-12)*0.1&lt;L_3,0,OFFSET(W717,-L_3*10-1,0)*b_3-X716*a_3)</f>
        <v>10.760335080255324</v>
      </c>
      <c r="Y717" s="25">
        <f t="shared" ref="Y717:Y780" ca="1" si="323">IF((ROW()-12)*0.1&lt;L_3,0,OFFSET(X717,-1,0)*b_3/K_3-Y716*a_3)</f>
        <v>-27.692029239367667</v>
      </c>
      <c r="Z717" s="25">
        <f t="shared" ref="Z717:Z780" ca="1" si="324">IF((ROW()-12)*0.1&lt;L_3,0,OFFSET(Y717,-1,0)*b_3/K_3-Z716*a_3)</f>
        <v>-34.485005730442182</v>
      </c>
      <c r="AA717" s="25">
        <f t="shared" ref="AA717:AA780" ca="1" si="325">IF((ROW()-12)*0.1&lt;L_3,0,OFFSET(Z717,-1,0)*b_3/K_3-AA716*a_3)+C717</f>
        <v>-22.733951175108054</v>
      </c>
      <c r="AB717" s="25">
        <f t="shared" ca="1" si="310"/>
        <v>23.733951175108054</v>
      </c>
      <c r="AC717" s="25">
        <f t="shared" ca="1" si="311"/>
        <v>-14.824929056432717</v>
      </c>
      <c r="AD717" s="25">
        <f t="shared" ca="1" si="312"/>
        <v>319.35728759370738</v>
      </c>
      <c r="AE717" s="25">
        <f t="shared" ca="1" si="313"/>
        <v>3200.7091437595764</v>
      </c>
      <c r="AF717" s="25">
        <f t="shared" ca="1" si="314"/>
        <v>2107869.7671263423</v>
      </c>
      <c r="AH717" s="25">
        <f t="shared" ca="1" si="315"/>
        <v>0.33333330134980149</v>
      </c>
      <c r="AI717" s="25">
        <f t="shared" ca="1" si="316"/>
        <v>1.0000002080732402</v>
      </c>
    </row>
    <row r="718" spans="1:35">
      <c r="A718" s="25">
        <v>70.599999999999099</v>
      </c>
      <c r="B718" s="25">
        <f t="shared" si="317"/>
        <v>1</v>
      </c>
      <c r="C718" s="25">
        <f t="shared" si="318"/>
        <v>0</v>
      </c>
      <c r="E718" s="25">
        <f ca="1">Kp*(G718+H718*OnebyTi+Td*(G718-G717))</f>
        <v>0.33333330188039478</v>
      </c>
      <c r="F718" s="25">
        <f t="shared" ca="1" si="319"/>
        <v>1.0000002046214005</v>
      </c>
      <c r="G718" s="25">
        <f t="shared" ca="1" si="299"/>
        <v>-2.04621400490268E-7</v>
      </c>
      <c r="H718" s="25">
        <f t="shared" ca="1" si="300"/>
        <v>0.33063767467844984</v>
      </c>
      <c r="I718" s="25">
        <f t="shared" ca="1" si="301"/>
        <v>1.727432900882462</v>
      </c>
      <c r="J718" s="25">
        <f t="shared" ca="1" si="302"/>
        <v>0.97603455500147041</v>
      </c>
      <c r="K718" s="25">
        <f t="shared" ca="1" si="303"/>
        <v>3.3474531417894808</v>
      </c>
      <c r="M718" s="25">
        <f ca="1">Kp*(Q718+R718*OnebyTi+Td*(Q718-Q717))</f>
        <v>-94.10143396040138</v>
      </c>
      <c r="N718" s="25">
        <f t="shared" ca="1" si="320"/>
        <v>-256.56959754890971</v>
      </c>
      <c r="O718" s="25">
        <f t="shared" ca="1" si="304"/>
        <v>-119.3241388506365</v>
      </c>
      <c r="P718" s="25">
        <f t="shared" ca="1" si="321"/>
        <v>-1.9335413505214722</v>
      </c>
      <c r="Q718" s="25">
        <f t="shared" ca="1" si="305"/>
        <v>2.9335413505214722</v>
      </c>
      <c r="R718" s="25">
        <f t="shared" ca="1" si="306"/>
        <v>-125.27064179961756</v>
      </c>
      <c r="S718" s="25">
        <f t="shared" ca="1" si="307"/>
        <v>760.01078298541051</v>
      </c>
      <c r="T718" s="25">
        <f t="shared" ca="1" si="308"/>
        <v>23238.659907460409</v>
      </c>
      <c r="U718" s="25">
        <f t="shared" ca="1" si="309"/>
        <v>741.0882372686724</v>
      </c>
      <c r="W718" s="25">
        <f ca="1">Kp*(AB718+AC718*OnebyTi+Td*(AB718-AB717))</f>
        <v>139.42235399932483</v>
      </c>
      <c r="X718" s="25">
        <f t="shared" ca="1" si="322"/>
        <v>14.143713152412612</v>
      </c>
      <c r="Y718" s="25">
        <f t="shared" ca="1" si="323"/>
        <v>-25.816685302191445</v>
      </c>
      <c r="Z718" s="25">
        <f t="shared" ca="1" si="324"/>
        <v>-34.153708357619358</v>
      </c>
      <c r="AA718" s="25">
        <f t="shared" ca="1" si="325"/>
        <v>-23.307056868495206</v>
      </c>
      <c r="AB718" s="25">
        <f t="shared" ca="1" si="310"/>
        <v>24.307056868495206</v>
      </c>
      <c r="AC718" s="25">
        <f t="shared" ca="1" si="311"/>
        <v>-12.394223369583196</v>
      </c>
      <c r="AD718" s="25">
        <f t="shared" ca="1" si="312"/>
        <v>321.78799328055692</v>
      </c>
      <c r="AE718" s="25">
        <f t="shared" ca="1" si="313"/>
        <v>3259.7924451204026</v>
      </c>
      <c r="AF718" s="25">
        <f t="shared" ca="1" si="314"/>
        <v>2164356.1099181683</v>
      </c>
      <c r="AH718" s="25">
        <f t="shared" ca="1" si="315"/>
        <v>0.33333330188039478</v>
      </c>
      <c r="AI718" s="25">
        <f t="shared" ca="1" si="316"/>
        <v>1.0000002046214005</v>
      </c>
    </row>
    <row r="719" spans="1:35">
      <c r="A719" s="25">
        <v>70.699999999999093</v>
      </c>
      <c r="B719" s="25">
        <f t="shared" si="317"/>
        <v>1</v>
      </c>
      <c r="C719" s="25">
        <f t="shared" si="318"/>
        <v>0</v>
      </c>
      <c r="E719" s="25">
        <f ca="1">Kp*(G719+H719*OnebyTi+Td*(G719-G718))</f>
        <v>0.33333330240218562</v>
      </c>
      <c r="F719" s="25">
        <f t="shared" ca="1" si="319"/>
        <v>1.0000002012268252</v>
      </c>
      <c r="G719" s="25">
        <f t="shared" ca="1" si="299"/>
        <v>-2.0122682520273827E-7</v>
      </c>
      <c r="H719" s="25">
        <f t="shared" ca="1" si="300"/>
        <v>0.33063765455576732</v>
      </c>
      <c r="I719" s="25">
        <f t="shared" ca="1" si="301"/>
        <v>1.7274329210051445</v>
      </c>
      <c r="J719" s="25">
        <f t="shared" ca="1" si="302"/>
        <v>0.9760345550014744</v>
      </c>
      <c r="K719" s="25">
        <f t="shared" ca="1" si="303"/>
        <v>3.3474545644631348</v>
      </c>
      <c r="M719" s="25">
        <f ca="1">Kp*(Q719+R719*OnebyTi+Td*(Q719-Q718))</f>
        <v>-63.566072227705391</v>
      </c>
      <c r="N719" s="25">
        <f t="shared" ca="1" si="320"/>
        <v>-252.33624463040758</v>
      </c>
      <c r="O719" s="25">
        <f t="shared" ca="1" si="304"/>
        <v>-124.92520052941839</v>
      </c>
      <c r="P719" s="25">
        <f t="shared" ca="1" si="321"/>
        <v>-6.7243153647838145</v>
      </c>
      <c r="Q719" s="25">
        <f t="shared" ca="1" si="305"/>
        <v>7.7243153647838145</v>
      </c>
      <c r="R719" s="25">
        <f t="shared" ca="1" si="306"/>
        <v>-124.49821026313919</v>
      </c>
      <c r="S719" s="25">
        <f t="shared" ca="1" si="307"/>
        <v>760.78321452188891</v>
      </c>
      <c r="T719" s="25">
        <f t="shared" ca="1" si="308"/>
        <v>23244.626412245874</v>
      </c>
      <c r="U719" s="25">
        <f t="shared" ca="1" si="309"/>
        <v>741.84215713964818</v>
      </c>
      <c r="W719" s="25">
        <f ca="1">Kp*(AB719+AC719*OnebyTi+Td*(AB719-AB718))</f>
        <v>145.06457863673756</v>
      </c>
      <c r="X719" s="25">
        <f t="shared" ca="1" si="322"/>
        <v>17.533741187479979</v>
      </c>
      <c r="Y719" s="25">
        <f t="shared" ca="1" si="323"/>
        <v>-23.867793672379626</v>
      </c>
      <c r="Z719" s="25">
        <f t="shared" ca="1" si="324"/>
        <v>-33.747106945255325</v>
      </c>
      <c r="AA719" s="25">
        <f t="shared" ca="1" si="325"/>
        <v>-23.836054303859978</v>
      </c>
      <c r="AB719" s="25">
        <f t="shared" ca="1" si="310"/>
        <v>24.836054303859978</v>
      </c>
      <c r="AC719" s="25">
        <f t="shared" ca="1" si="311"/>
        <v>-9.9106179391971985</v>
      </c>
      <c r="AD719" s="25">
        <f t="shared" ca="1" si="312"/>
        <v>324.2715987109429</v>
      </c>
      <c r="AE719" s="25">
        <f t="shared" ca="1" si="313"/>
        <v>3321.4754044588308</v>
      </c>
      <c r="AF719" s="25">
        <f t="shared" ca="1" si="314"/>
        <v>2222086.5903029158</v>
      </c>
      <c r="AH719" s="25">
        <f t="shared" ca="1" si="315"/>
        <v>0.33333330240218562</v>
      </c>
      <c r="AI719" s="25">
        <f t="shared" ca="1" si="316"/>
        <v>1.0000002012268252</v>
      </c>
    </row>
    <row r="720" spans="1:35">
      <c r="A720" s="25">
        <v>70.799999999999002</v>
      </c>
      <c r="B720" s="25">
        <f t="shared" si="317"/>
        <v>1</v>
      </c>
      <c r="C720" s="25">
        <f t="shared" si="318"/>
        <v>0</v>
      </c>
      <c r="E720" s="25">
        <f ca="1">Kp*(G720+H720*OnebyTi+Td*(G720-G719))</f>
        <v>0.33333330291531948</v>
      </c>
      <c r="F720" s="25">
        <f t="shared" ca="1" si="319"/>
        <v>1.0000001978885644</v>
      </c>
      <c r="G720" s="25">
        <f t="shared" ca="1" si="299"/>
        <v>-1.9788856442382041E-7</v>
      </c>
      <c r="H720" s="25">
        <f t="shared" ca="1" si="300"/>
        <v>0.33063763476691088</v>
      </c>
      <c r="I720" s="25">
        <f t="shared" ca="1" si="301"/>
        <v>1.7274329407940008</v>
      </c>
      <c r="J720" s="25">
        <f t="shared" ca="1" si="302"/>
        <v>0.97603455500147829</v>
      </c>
      <c r="K720" s="25">
        <f t="shared" ca="1" si="303"/>
        <v>3.3474559655141709</v>
      </c>
      <c r="M720" s="25">
        <f ca="1">Kp*(Q720+R720*OnebyTi+Td*(Q720-Q719))</f>
        <v>-32.391582303339462</v>
      </c>
      <c r="N720" s="25">
        <f t="shared" ca="1" si="320"/>
        <v>-247.09438093765309</v>
      </c>
      <c r="O720" s="25">
        <f t="shared" ca="1" si="304"/>
        <v>-130.1249144094713</v>
      </c>
      <c r="P720" s="25">
        <f t="shared" ca="1" si="321"/>
        <v>-11.548157658532968</v>
      </c>
      <c r="Q720" s="25">
        <f t="shared" ca="1" si="305"/>
        <v>12.548157658532968</v>
      </c>
      <c r="R720" s="25">
        <f t="shared" ca="1" si="306"/>
        <v>-123.24339449728589</v>
      </c>
      <c r="S720" s="25">
        <f t="shared" ca="1" si="307"/>
        <v>762.03803028774223</v>
      </c>
      <c r="T720" s="25">
        <f t="shared" ca="1" si="308"/>
        <v>23260.372038308215</v>
      </c>
      <c r="U720" s="25">
        <f t="shared" ca="1" si="309"/>
        <v>743.06690068728165</v>
      </c>
      <c r="W720" s="25">
        <f ca="1">Kp*(AB720+AC720*OnebyTi+Td*(AB720-AB719))</f>
        <v>150.46902961352467</v>
      </c>
      <c r="X720" s="25">
        <f t="shared" ca="1" si="322"/>
        <v>20.923540329916118</v>
      </c>
      <c r="Y720" s="25">
        <f t="shared" ca="1" si="323"/>
        <v>-21.848616990710525</v>
      </c>
      <c r="Z720" s="25">
        <f t="shared" ca="1" si="324"/>
        <v>-33.265287151399448</v>
      </c>
      <c r="AA720" s="25">
        <f t="shared" ca="1" si="325"/>
        <v>-24.319422044984549</v>
      </c>
      <c r="AB720" s="25">
        <f t="shared" ca="1" si="310"/>
        <v>25.319422044984549</v>
      </c>
      <c r="AC720" s="25">
        <f t="shared" ca="1" si="311"/>
        <v>-7.3786757346987439</v>
      </c>
      <c r="AD720" s="25">
        <f t="shared" ca="1" si="312"/>
        <v>326.80354091544137</v>
      </c>
      <c r="AE720" s="25">
        <f t="shared" ca="1" si="313"/>
        <v>3385.5827177280357</v>
      </c>
      <c r="AF720" s="25">
        <f t="shared" ca="1" si="314"/>
        <v>2280980.5079590441</v>
      </c>
      <c r="AH720" s="25">
        <f t="shared" ca="1" si="315"/>
        <v>0.33333330291531948</v>
      </c>
      <c r="AI720" s="25">
        <f t="shared" ca="1" si="316"/>
        <v>1.0000001978885644</v>
      </c>
    </row>
    <row r="721" spans="1:35">
      <c r="A721" s="25">
        <v>70.899999999998997</v>
      </c>
      <c r="B721" s="25">
        <f t="shared" si="317"/>
        <v>1</v>
      </c>
      <c r="C721" s="25">
        <f t="shared" si="318"/>
        <v>0</v>
      </c>
      <c r="E721" s="25">
        <f ca="1">Kp*(G721+H721*OnebyTi+Td*(G721-G720))</f>
        <v>0.33333330341993955</v>
      </c>
      <c r="F721" s="25">
        <f t="shared" ca="1" si="319"/>
        <v>1.000000194605684</v>
      </c>
      <c r="G721" s="25">
        <f t="shared" ca="1" si="299"/>
        <v>-1.9460568401186151E-7</v>
      </c>
      <c r="H721" s="25">
        <f t="shared" ca="1" si="300"/>
        <v>0.3306376153063425</v>
      </c>
      <c r="I721" s="25">
        <f t="shared" ca="1" si="301"/>
        <v>1.7274329602545693</v>
      </c>
      <c r="J721" s="25">
        <f t="shared" ca="1" si="302"/>
        <v>0.97603455500148206</v>
      </c>
      <c r="K721" s="25">
        <f t="shared" ca="1" si="303"/>
        <v>3.3474573452684706</v>
      </c>
      <c r="M721" s="25">
        <f ca="1">Kp*(Q721+R721*OnebyTi+Td*(Q721-Q720))</f>
        <v>-0.68701939347389185</v>
      </c>
      <c r="N721" s="25">
        <f t="shared" ca="1" si="320"/>
        <v>-240.85065571303858</v>
      </c>
      <c r="O721" s="25">
        <f t="shared" ca="1" si="304"/>
        <v>-134.89850184014091</v>
      </c>
      <c r="P721" s="25">
        <f t="shared" ca="1" si="321"/>
        <v>-16.387339475776429</v>
      </c>
      <c r="Q721" s="25">
        <f t="shared" ca="1" si="305"/>
        <v>17.387339475776429</v>
      </c>
      <c r="R721" s="25">
        <f t="shared" ca="1" si="306"/>
        <v>-121.50466054970825</v>
      </c>
      <c r="S721" s="25">
        <f t="shared" ca="1" si="307"/>
        <v>763.77676423531989</v>
      </c>
      <c r="T721" s="25">
        <f t="shared" ca="1" si="308"/>
        <v>23290.603995712805</v>
      </c>
      <c r="U721" s="25">
        <f t="shared" ca="1" si="309"/>
        <v>744.76396510207155</v>
      </c>
      <c r="W721" s="25">
        <f ca="1">Kp*(AB721+AC721*OnebyTi+Td*(AB721-AB720))</f>
        <v>155.62227566819604</v>
      </c>
      <c r="X721" s="25">
        <f t="shared" ca="1" si="322"/>
        <v>24.306163927986013</v>
      </c>
      <c r="Y721" s="25">
        <f t="shared" ca="1" si="323"/>
        <v>-19.762594262837567</v>
      </c>
      <c r="Z721" s="25">
        <f t="shared" ca="1" si="324"/>
        <v>-32.708489577377122</v>
      </c>
      <c r="AA721" s="25">
        <f t="shared" ca="1" si="325"/>
        <v>-24.755717034563386</v>
      </c>
      <c r="AB721" s="25">
        <f t="shared" ca="1" si="310"/>
        <v>25.755717034563386</v>
      </c>
      <c r="AC721" s="25">
        <f t="shared" ca="1" si="311"/>
        <v>-4.8031040312424054</v>
      </c>
      <c r="AD721" s="25">
        <f t="shared" ca="1" si="312"/>
        <v>329.37911261889769</v>
      </c>
      <c r="AE721" s="25">
        <f t="shared" ca="1" si="313"/>
        <v>3451.9184137244856</v>
      </c>
      <c r="AF721" s="25">
        <f t="shared" ca="1" si="314"/>
        <v>2340967.128566809</v>
      </c>
      <c r="AH721" s="25">
        <f t="shared" ca="1" si="315"/>
        <v>0.33333330341993955</v>
      </c>
      <c r="AI721" s="25">
        <f t="shared" ca="1" si="316"/>
        <v>1.000000194605684</v>
      </c>
    </row>
    <row r="722" spans="1:35">
      <c r="A722" s="25">
        <v>70.999999999999005</v>
      </c>
      <c r="B722" s="25">
        <f t="shared" si="317"/>
        <v>1</v>
      </c>
      <c r="C722" s="25">
        <f t="shared" si="318"/>
        <v>0</v>
      </c>
      <c r="E722" s="25">
        <f ca="1">Kp*(G722+H722*OnebyTi+Td*(G722-G721))</f>
        <v>0.33333330391618798</v>
      </c>
      <c r="F722" s="25">
        <f t="shared" ca="1" si="319"/>
        <v>1.0000001913772651</v>
      </c>
      <c r="G722" s="25">
        <f t="shared" ca="1" si="299"/>
        <v>-1.9137726514628639E-7</v>
      </c>
      <c r="H722" s="25">
        <f t="shared" ca="1" si="300"/>
        <v>0.33063759616861599</v>
      </c>
      <c r="I722" s="25">
        <f t="shared" ca="1" si="301"/>
        <v>1.7274329793922958</v>
      </c>
      <c r="J722" s="25">
        <f t="shared" ca="1" si="302"/>
        <v>0.97603455500148573</v>
      </c>
      <c r="K722" s="25">
        <f t="shared" ca="1" si="303"/>
        <v>3.3474587040470531</v>
      </c>
      <c r="M722" s="25">
        <f ca="1">Kp*(Q722+R722*OnebyTi+Td*(Q722-Q721))</f>
        <v>31.435151401123758</v>
      </c>
      <c r="N722" s="25">
        <f t="shared" ca="1" si="320"/>
        <v>-233.61557561482181</v>
      </c>
      <c r="O722" s="25">
        <f t="shared" ca="1" si="304"/>
        <v>-139.22246676014998</v>
      </c>
      <c r="P722" s="25">
        <f t="shared" ca="1" si="321"/>
        <v>-21.223844350493216</v>
      </c>
      <c r="Q722" s="25">
        <f t="shared" ca="1" si="305"/>
        <v>22.223844350493216</v>
      </c>
      <c r="R722" s="25">
        <f t="shared" ca="1" si="306"/>
        <v>-119.28227611465893</v>
      </c>
      <c r="S722" s="25">
        <f t="shared" ca="1" si="307"/>
        <v>765.99914867036921</v>
      </c>
      <c r="T722" s="25">
        <f t="shared" ca="1" si="308"/>
        <v>23339.9939214843</v>
      </c>
      <c r="U722" s="25">
        <f t="shared" ca="1" si="309"/>
        <v>746.93308910517715</v>
      </c>
      <c r="W722" s="25">
        <f ca="1">Kp*(AB722+AC722*OnebyTi+Td*(AB722-AB721))</f>
        <v>160.51126686990341</v>
      </c>
      <c r="X722" s="25">
        <f t="shared" ca="1" si="322"/>
        <v>27.674611091946019</v>
      </c>
      <c r="Y722" s="25">
        <f t="shared" ca="1" si="323"/>
        <v>-17.613335564332228</v>
      </c>
      <c r="Z722" s="25">
        <f t="shared" ca="1" si="324"/>
        <v>-32.077110812533519</v>
      </c>
      <c r="AA722" s="25">
        <f t="shared" ca="1" si="325"/>
        <v>-25.14357832829133</v>
      </c>
      <c r="AB722" s="25">
        <f t="shared" ca="1" si="310"/>
        <v>26.14357832829133</v>
      </c>
      <c r="AC722" s="25">
        <f t="shared" ca="1" si="311"/>
        <v>-2.1887461984132721</v>
      </c>
      <c r="AD722" s="25">
        <f t="shared" ca="1" si="312"/>
        <v>331.99347045172681</v>
      </c>
      <c r="AE722" s="25">
        <f t="shared" ca="1" si="313"/>
        <v>3520.267082505236</v>
      </c>
      <c r="AF722" s="25">
        <f t="shared" ca="1" si="314"/>
        <v>2401986.224493626</v>
      </c>
      <c r="AH722" s="25">
        <f t="shared" ca="1" si="315"/>
        <v>0.33333330391618798</v>
      </c>
      <c r="AI722" s="25">
        <f t="shared" ca="1" si="316"/>
        <v>1.0000001913772651</v>
      </c>
    </row>
    <row r="723" spans="1:35">
      <c r="A723" s="25">
        <v>71.099999999999</v>
      </c>
      <c r="B723" s="25">
        <f t="shared" si="317"/>
        <v>1</v>
      </c>
      <c r="C723" s="25">
        <f t="shared" si="318"/>
        <v>0</v>
      </c>
      <c r="E723" s="25">
        <f ca="1">Kp*(G723+H723*OnebyTi+Td*(G723-G722))</f>
        <v>0.3333333044042055</v>
      </c>
      <c r="F723" s="25">
        <f t="shared" ca="1" si="319"/>
        <v>1.0000001882024041</v>
      </c>
      <c r="G723" s="25">
        <f t="shared" ca="1" si="299"/>
        <v>-1.88202404105553E-7</v>
      </c>
      <c r="H723" s="25">
        <f t="shared" ca="1" si="300"/>
        <v>0.33063757734837557</v>
      </c>
      <c r="I723" s="25">
        <f t="shared" ca="1" si="301"/>
        <v>1.7274329982125363</v>
      </c>
      <c r="J723" s="25">
        <f t="shared" ca="1" si="302"/>
        <v>0.97603455500148928</v>
      </c>
      <c r="K723" s="25">
        <f t="shared" ca="1" si="303"/>
        <v>3.3474600421661465</v>
      </c>
      <c r="M723" s="25">
        <f ca="1">Kp*(Q723+R723*OnebyTi+Td*(Q723-Q722))</f>
        <v>63.859434189808489</v>
      </c>
      <c r="N723" s="25">
        <f t="shared" ca="1" si="320"/>
        <v>-225.40351520511305</v>
      </c>
      <c r="O723" s="25">
        <f t="shared" ca="1" si="304"/>
        <v>-143.07470077766536</v>
      </c>
      <c r="P723" s="25">
        <f t="shared" ca="1" si="321"/>
        <v>-26.039432191405123</v>
      </c>
      <c r="Q723" s="25">
        <f t="shared" ca="1" si="305"/>
        <v>27.039432191405123</v>
      </c>
      <c r="R723" s="25">
        <f t="shared" ca="1" si="306"/>
        <v>-116.57833289551841</v>
      </c>
      <c r="S723" s="25">
        <f t="shared" ca="1" si="307"/>
        <v>768.70309188950978</v>
      </c>
      <c r="T723" s="25">
        <f t="shared" ca="1" si="308"/>
        <v>23413.10701080766</v>
      </c>
      <c r="U723" s="25">
        <f t="shared" ca="1" si="309"/>
        <v>749.57223112182021</v>
      </c>
      <c r="W723" s="25">
        <f ca="1">Kp*(AB723+AC723*OnebyTi+Td*(AB723-AB722))</f>
        <v>165.12336513696309</v>
      </c>
      <c r="X723" s="25">
        <f t="shared" ca="1" si="322"/>
        <v>31.021840497891688</v>
      </c>
      <c r="Y723" s="25">
        <f t="shared" ca="1" si="323"/>
        <v>-15.404616342724575</v>
      </c>
      <c r="Z723" s="25">
        <f t="shared" ca="1" si="324"/>
        <v>-31.371704169786412</v>
      </c>
      <c r="AA723" s="25">
        <f t="shared" ca="1" si="325"/>
        <v>-25.481730697790816</v>
      </c>
      <c r="AB723" s="25">
        <f t="shared" ca="1" si="310"/>
        <v>26.481730697790816</v>
      </c>
      <c r="AC723" s="25">
        <f t="shared" ca="1" si="311"/>
        <v>0.45942687136580984</v>
      </c>
      <c r="AD723" s="25">
        <f t="shared" ca="1" si="312"/>
        <v>334.6416435215059</v>
      </c>
      <c r="AE723" s="25">
        <f t="shared" ca="1" si="313"/>
        <v>3590.3952885802678</v>
      </c>
      <c r="AF723" s="25">
        <f t="shared" ca="1" si="314"/>
        <v>2463988.1839595027</v>
      </c>
      <c r="AH723" s="25">
        <f t="shared" ca="1" si="315"/>
        <v>0.3333333044042055</v>
      </c>
      <c r="AI723" s="25">
        <f t="shared" ca="1" si="316"/>
        <v>1.0000001882024041</v>
      </c>
    </row>
    <row r="724" spans="1:35">
      <c r="A724" s="25">
        <v>71.199999999998994</v>
      </c>
      <c r="B724" s="25">
        <f t="shared" si="317"/>
        <v>1</v>
      </c>
      <c r="C724" s="25">
        <f t="shared" si="318"/>
        <v>0</v>
      </c>
      <c r="E724" s="25">
        <f ca="1">Kp*(G724+H724*OnebyTi+Td*(G724-G723))</f>
        <v>0.33333330488412516</v>
      </c>
      <c r="F724" s="25">
        <f t="shared" ca="1" si="319"/>
        <v>1.0000001850802127</v>
      </c>
      <c r="G724" s="25">
        <f t="shared" ca="1" si="299"/>
        <v>-1.8508021271124164E-7</v>
      </c>
      <c r="H724" s="25">
        <f t="shared" ca="1" si="300"/>
        <v>0.33063755884035428</v>
      </c>
      <c r="I724" s="25">
        <f t="shared" ca="1" si="301"/>
        <v>1.7274330167205576</v>
      </c>
      <c r="J724" s="25">
        <f t="shared" ca="1" si="302"/>
        <v>0.97603455500149272</v>
      </c>
      <c r="K724" s="25">
        <f t="shared" ca="1" si="303"/>
        <v>3.3474613599372609</v>
      </c>
      <c r="M724" s="25">
        <f ca="1">Kp*(Q724+R724*OnebyTi+Td*(Q724-Q723))</f>
        <v>96.467697722728914</v>
      </c>
      <c r="N724" s="25">
        <f t="shared" ca="1" si="320"/>
        <v>-216.23271301450796</v>
      </c>
      <c r="O724" s="25">
        <f t="shared" ca="1" si="304"/>
        <v>-146.43458439001051</v>
      </c>
      <c r="P724" s="25">
        <f t="shared" ca="1" si="321"/>
        <v>-30.815705039788231</v>
      </c>
      <c r="Q724" s="25">
        <f t="shared" ca="1" si="305"/>
        <v>31.815705039788231</v>
      </c>
      <c r="R724" s="25">
        <f t="shared" ca="1" si="306"/>
        <v>-113.3967623915396</v>
      </c>
      <c r="S724" s="25">
        <f t="shared" ca="1" si="307"/>
        <v>771.88466239348861</v>
      </c>
      <c r="T724" s="25">
        <f t="shared" ca="1" si="308"/>
        <v>23514.330919525542</v>
      </c>
      <c r="U724" s="25">
        <f t="shared" ca="1" si="309"/>
        <v>752.67755387287707</v>
      </c>
      <c r="W724" s="25">
        <f ca="1">Kp*(AB724+AC724*OnebyTi+Td*(AB724-AB723))</f>
        <v>169.44637421452202</v>
      </c>
      <c r="X724" s="25">
        <f t="shared" ca="1" si="322"/>
        <v>34.340784411427506</v>
      </c>
      <c r="Y724" s="25">
        <f t="shared" ca="1" si="323"/>
        <v>-13.140371324214957</v>
      </c>
      <c r="Z724" s="25">
        <f t="shared" ca="1" si="324"/>
        <v>-30.592980107412963</v>
      </c>
      <c r="AA724" s="25">
        <f t="shared" ca="1" si="325"/>
        <v>-25.768988093695569</v>
      </c>
      <c r="AB724" s="25">
        <f t="shared" ca="1" si="310"/>
        <v>26.768988093695569</v>
      </c>
      <c r="AC724" s="25">
        <f t="shared" ca="1" si="311"/>
        <v>3.136325680735367</v>
      </c>
      <c r="AD724" s="25">
        <f t="shared" ca="1" si="312"/>
        <v>337.31854233087546</v>
      </c>
      <c r="AE724" s="25">
        <f t="shared" ca="1" si="313"/>
        <v>3662.0531609363093</v>
      </c>
      <c r="AF724" s="25">
        <f t="shared" ca="1" si="314"/>
        <v>2526933.6684011025</v>
      </c>
      <c r="AH724" s="25">
        <f t="shared" ca="1" si="315"/>
        <v>0.33333330488412516</v>
      </c>
      <c r="AI724" s="25">
        <f t="shared" ca="1" si="316"/>
        <v>1.0000001850802127</v>
      </c>
    </row>
    <row r="725" spans="1:35">
      <c r="A725" s="25">
        <v>71.299999999999002</v>
      </c>
      <c r="B725" s="25">
        <f t="shared" si="317"/>
        <v>1</v>
      </c>
      <c r="C725" s="25">
        <f t="shared" si="318"/>
        <v>0</v>
      </c>
      <c r="E725" s="25">
        <f ca="1">Kp*(G725+H725*OnebyTi+Td*(G725-G724))</f>
        <v>0.33333330535608402</v>
      </c>
      <c r="F725" s="25">
        <f t="shared" ca="1" si="319"/>
        <v>1.000000182009817</v>
      </c>
      <c r="G725" s="25">
        <f t="shared" ca="1" si="299"/>
        <v>-1.8200981699578733E-7</v>
      </c>
      <c r="H725" s="25">
        <f t="shared" ca="1" si="300"/>
        <v>0.33063754063937256</v>
      </c>
      <c r="I725" s="25">
        <f t="shared" ca="1" si="301"/>
        <v>1.7274330349215392</v>
      </c>
      <c r="J725" s="25">
        <f t="shared" ca="1" si="302"/>
        <v>0.97603455500149605</v>
      </c>
      <c r="K725" s="25">
        <f t="shared" ca="1" si="303"/>
        <v>3.3474626576672559</v>
      </c>
      <c r="M725" s="25">
        <f ca="1">Kp*(Q725+R725*OnebyTi+Td*(Q725-Q724))</f>
        <v>129.13958587075896</v>
      </c>
      <c r="N725" s="25">
        <f t="shared" ca="1" si="320"/>
        <v>-206.12525301108565</v>
      </c>
      <c r="O725" s="25">
        <f t="shared" ca="1" si="304"/>
        <v>-149.28308391194247</v>
      </c>
      <c r="P725" s="25">
        <f t="shared" ca="1" si="321"/>
        <v>-35.534174274503854</v>
      </c>
      <c r="Q725" s="25">
        <f t="shared" ca="1" si="305"/>
        <v>36.534174274503854</v>
      </c>
      <c r="R725" s="25">
        <f t="shared" ca="1" si="306"/>
        <v>-109.7433449640892</v>
      </c>
      <c r="S725" s="25">
        <f t="shared" ca="1" si="307"/>
        <v>775.53807982093895</v>
      </c>
      <c r="T725" s="25">
        <f t="shared" ca="1" si="308"/>
        <v>23647.805508517526</v>
      </c>
      <c r="U725" s="25">
        <f t="shared" ca="1" si="309"/>
        <v>756.24341552591329</v>
      </c>
      <c r="W725" s="25">
        <f ca="1">Kp*(AB725+AC725*OnebyTi+Td*(AB725-AB724))</f>
        <v>173.46856904458883</v>
      </c>
      <c r="X725" s="25">
        <f t="shared" ca="1" si="322"/>
        <v>37.62436290461104</v>
      </c>
      <c r="Y725" s="25">
        <f t="shared" ca="1" si="323"/>
        <v>-10.82468803361645</v>
      </c>
      <c r="Z725" s="25">
        <f t="shared" ca="1" si="324"/>
        <v>-29.741806333092505</v>
      </c>
      <c r="AA725" s="25">
        <f t="shared" ca="1" si="325"/>
        <v>-26.004256960408526</v>
      </c>
      <c r="AB725" s="25">
        <f t="shared" ca="1" si="310"/>
        <v>27.004256960408526</v>
      </c>
      <c r="AC725" s="25">
        <f t="shared" ca="1" si="311"/>
        <v>5.8367513767762196</v>
      </c>
      <c r="AD725" s="25">
        <f t="shared" ca="1" si="312"/>
        <v>340.0189680269163</v>
      </c>
      <c r="AE725" s="25">
        <f t="shared" ca="1" si="313"/>
        <v>3734.9761503346863</v>
      </c>
      <c r="AF725" s="25">
        <f t="shared" ca="1" si="314"/>
        <v>2590792.8100512796</v>
      </c>
      <c r="AH725" s="25">
        <f t="shared" ca="1" si="315"/>
        <v>0.33333330535608402</v>
      </c>
      <c r="AI725" s="25">
        <f t="shared" ca="1" si="316"/>
        <v>1.000000182009817</v>
      </c>
    </row>
    <row r="726" spans="1:35">
      <c r="A726" s="25">
        <v>71.399999999998997</v>
      </c>
      <c r="B726" s="25">
        <f t="shared" si="317"/>
        <v>1</v>
      </c>
      <c r="C726" s="25">
        <f t="shared" si="318"/>
        <v>0</v>
      </c>
      <c r="E726" s="25">
        <f ca="1">Kp*(G726+H726*OnebyTi+Td*(G726-G725))</f>
        <v>0.33333330582021192</v>
      </c>
      <c r="F726" s="25">
        <f t="shared" ca="1" si="319"/>
        <v>1.0000001789903579</v>
      </c>
      <c r="G726" s="25">
        <f t="shared" ca="1" si="299"/>
        <v>-1.7899035786861361E-7</v>
      </c>
      <c r="H726" s="25">
        <f t="shared" ca="1" si="300"/>
        <v>0.33063752274033675</v>
      </c>
      <c r="I726" s="25">
        <f t="shared" ca="1" si="301"/>
        <v>1.727433052820575</v>
      </c>
      <c r="J726" s="25">
        <f t="shared" ca="1" si="302"/>
        <v>0.97603455500149927</v>
      </c>
      <c r="K726" s="25">
        <f t="shared" ca="1" si="303"/>
        <v>3.347463935658411</v>
      </c>
      <c r="M726" s="25">
        <f ca="1">Kp*(Q726+R726*OnebyTi+Td*(Q726-Q725))</f>
        <v>161.75294180479176</v>
      </c>
      <c r="N726" s="25">
        <f t="shared" ca="1" si="320"/>
        <v>-195.10703135419763</v>
      </c>
      <c r="O726" s="25">
        <f t="shared" ca="1" si="304"/>
        <v>-151.60284369197268</v>
      </c>
      <c r="P726" s="25">
        <f t="shared" ca="1" si="321"/>
        <v>-40.176329030051313</v>
      </c>
      <c r="Q726" s="25">
        <f t="shared" ca="1" si="305"/>
        <v>41.176329030051313</v>
      </c>
      <c r="R726" s="25">
        <f t="shared" ca="1" si="306"/>
        <v>-105.62571206108407</v>
      </c>
      <c r="S726" s="25">
        <f t="shared" ca="1" si="307"/>
        <v>779.65571272394413</v>
      </c>
      <c r="T726" s="25">
        <f t="shared" ca="1" si="308"/>
        <v>23817.35451575663</v>
      </c>
      <c r="U726" s="25">
        <f t="shared" ca="1" si="309"/>
        <v>760.26236752405748</v>
      </c>
      <c r="W726" s="25">
        <f ca="1">Kp*(AB726+AC726*OnebyTi+Td*(AB726-AB725))</f>
        <v>177.1787244622306</v>
      </c>
      <c r="X726" s="25">
        <f t="shared" ca="1" si="322"/>
        <v>40.865498238964506</v>
      </c>
      <c r="Y726" s="25">
        <f t="shared" ca="1" si="323"/>
        <v>-8.4617999369648746</v>
      </c>
      <c r="Z726" s="25">
        <f t="shared" ca="1" si="324"/>
        <v>-28.819207586838985</v>
      </c>
      <c r="AA726" s="25">
        <f t="shared" ca="1" si="325"/>
        <v>-26.186539394271318</v>
      </c>
      <c r="AB726" s="25">
        <f t="shared" ca="1" si="310"/>
        <v>27.186539394271318</v>
      </c>
      <c r="AC726" s="25">
        <f t="shared" ca="1" si="311"/>
        <v>8.5554053162033519</v>
      </c>
      <c r="AD726" s="25">
        <f t="shared" ca="1" si="312"/>
        <v>342.73762196634345</v>
      </c>
      <c r="AE726" s="25">
        <f t="shared" ca="1" si="313"/>
        <v>3808.8869427583131</v>
      </c>
      <c r="AF726" s="25">
        <f t="shared" ca="1" si="314"/>
        <v>2655543.9547322742</v>
      </c>
      <c r="AH726" s="25">
        <f t="shared" ca="1" si="315"/>
        <v>0.33333330582021192</v>
      </c>
      <c r="AI726" s="25">
        <f t="shared" ca="1" si="316"/>
        <v>1.0000001789903579</v>
      </c>
    </row>
    <row r="727" spans="1:35">
      <c r="A727" s="25">
        <v>71.499999999999005</v>
      </c>
      <c r="B727" s="25">
        <f t="shared" si="317"/>
        <v>1</v>
      </c>
      <c r="C727" s="25">
        <f t="shared" si="318"/>
        <v>0</v>
      </c>
      <c r="E727" s="25">
        <f ca="1">Kp*(G727+H727*OnebyTi+Td*(G727-G726))</f>
        <v>0.33333330627664221</v>
      </c>
      <c r="F727" s="25">
        <f t="shared" ca="1" si="319"/>
        <v>1.00000017602099</v>
      </c>
      <c r="G727" s="25">
        <f t="shared" ca="1" si="299"/>
        <v>-1.7602099000590954E-7</v>
      </c>
      <c r="H727" s="25">
        <f t="shared" ca="1" si="300"/>
        <v>0.33063750513823775</v>
      </c>
      <c r="I727" s="25">
        <f t="shared" ca="1" si="301"/>
        <v>1.7274330704226739</v>
      </c>
      <c r="J727" s="25">
        <f t="shared" ca="1" si="302"/>
        <v>0.97603455500150238</v>
      </c>
      <c r="K727" s="25">
        <f t="shared" ca="1" si="303"/>
        <v>3.3474651942084894</v>
      </c>
      <c r="M727" s="25">
        <f ca="1">Kp*(Q727+R727*OnebyTi+Td*(Q727-Q726))</f>
        <v>194.18424445541967</v>
      </c>
      <c r="N727" s="25">
        <f t="shared" ca="1" si="320"/>
        <v>-183.20770836731231</v>
      </c>
      <c r="O727" s="25">
        <f t="shared" ca="1" si="304"/>
        <v>-153.37827320849402</v>
      </c>
      <c r="P727" s="25">
        <f t="shared" ca="1" si="321"/>
        <v>-44.723705585840897</v>
      </c>
      <c r="Q727" s="25">
        <f t="shared" ca="1" si="305"/>
        <v>45.723705585840897</v>
      </c>
      <c r="R727" s="25">
        <f t="shared" ca="1" si="306"/>
        <v>-101.05334150249999</v>
      </c>
      <c r="S727" s="25">
        <f t="shared" ca="1" si="307"/>
        <v>784.22808328252825</v>
      </c>
      <c r="T727" s="25">
        <f t="shared" ca="1" si="308"/>
        <v>24026.420241006694</v>
      </c>
      <c r="U727" s="25">
        <f t="shared" ca="1" si="309"/>
        <v>764.72515918750707</v>
      </c>
      <c r="W727" s="25">
        <f ca="1">Kp*(AB727+AC727*OnebyTi+Td*(AB727-AB726))</f>
        <v>180.56614315246171</v>
      </c>
      <c r="X727" s="25">
        <f t="shared" ca="1" si="322"/>
        <v>44.057129386736591</v>
      </c>
      <c r="Y727" s="25">
        <f t="shared" ca="1" si="323"/>
        <v>-6.0560792170999189</v>
      </c>
      <c r="Z727" s="25">
        <f t="shared" ca="1" si="324"/>
        <v>-27.826365100081059</v>
      </c>
      <c r="AA727" s="25">
        <f t="shared" ca="1" si="325"/>
        <v>-26.314936137121506</v>
      </c>
      <c r="AB727" s="25">
        <f t="shared" ca="1" si="310"/>
        <v>27.314936137121506</v>
      </c>
      <c r="AC727" s="25">
        <f t="shared" ca="1" si="311"/>
        <v>11.286898929915502</v>
      </c>
      <c r="AD727" s="25">
        <f t="shared" ca="1" si="312"/>
        <v>345.46911558005559</v>
      </c>
      <c r="AE727" s="25">
        <f t="shared" ca="1" si="313"/>
        <v>3883.4975163758158</v>
      </c>
      <c r="AF727" s="25">
        <f t="shared" ca="1" si="314"/>
        <v>2721171.9681809484</v>
      </c>
      <c r="AH727" s="25">
        <f t="shared" ca="1" si="315"/>
        <v>0.33333330627664221</v>
      </c>
      <c r="AI727" s="25">
        <f t="shared" ca="1" si="316"/>
        <v>1.00000017602099</v>
      </c>
    </row>
    <row r="728" spans="1:35">
      <c r="A728" s="25">
        <v>71.599999999999</v>
      </c>
      <c r="B728" s="25">
        <f t="shared" si="317"/>
        <v>1</v>
      </c>
      <c r="C728" s="25">
        <f t="shared" si="318"/>
        <v>0</v>
      </c>
      <c r="E728" s="25">
        <f ca="1">Kp*(G728+H728*OnebyTi+Td*(G728-G727))</f>
        <v>0.33333330672550066</v>
      </c>
      <c r="F728" s="25">
        <f t="shared" ca="1" si="319"/>
        <v>1.0000001731008825</v>
      </c>
      <c r="G728" s="25">
        <f t="shared" ca="1" si="299"/>
        <v>-1.7310088251676348E-7</v>
      </c>
      <c r="H728" s="25">
        <f t="shared" ca="1" si="300"/>
        <v>0.3306374878281495</v>
      </c>
      <c r="I728" s="25">
        <f t="shared" ca="1" si="301"/>
        <v>1.7274330877327622</v>
      </c>
      <c r="J728" s="25">
        <f t="shared" ca="1" si="302"/>
        <v>0.97603455500150538</v>
      </c>
      <c r="K728" s="25">
        <f t="shared" ca="1" si="303"/>
        <v>3.3474664336108084</v>
      </c>
      <c r="M728" s="25">
        <f ca="1">Kp*(Q728+R728*OnebyTi+Td*(Q728-Q727))</f>
        <v>226.30905576939406</v>
      </c>
      <c r="N728" s="25">
        <f t="shared" ca="1" si="320"/>
        <v>-170.46064571896486</v>
      </c>
      <c r="O728" s="25">
        <f t="shared" ca="1" si="304"/>
        <v>-154.59562865145315</v>
      </c>
      <c r="P728" s="25">
        <f t="shared" ca="1" si="321"/>
        <v>-49.15795747809323</v>
      </c>
      <c r="Q728" s="25">
        <f t="shared" ca="1" si="305"/>
        <v>50.15795747809323</v>
      </c>
      <c r="R728" s="25">
        <f t="shared" ca="1" si="306"/>
        <v>-96.037545754690669</v>
      </c>
      <c r="S728" s="25">
        <f t="shared" ca="1" si="307"/>
        <v>789.24387903033755</v>
      </c>
      <c r="T728" s="25">
        <f t="shared" ca="1" si="308"/>
        <v>24278.002310844113</v>
      </c>
      <c r="U728" s="25">
        <f t="shared" ca="1" si="309"/>
        <v>769.62074915819858</v>
      </c>
      <c r="W728" s="25">
        <f ca="1">Kp*(AB728+AC728*OnebyTi+Td*(AB728-AB727))</f>
        <v>183.62068280321469</v>
      </c>
      <c r="X728" s="25">
        <f t="shared" ca="1" si="322"/>
        <v>47.192226662038152</v>
      </c>
      <c r="Y728" s="25">
        <f t="shared" ca="1" si="323"/>
        <v>-3.6120291933750428</v>
      </c>
      <c r="Z728" s="25">
        <f t="shared" ca="1" si="324"/>
        <v>-26.76461572878409</v>
      </c>
      <c r="AA728" s="25">
        <f t="shared" ca="1" si="325"/>
        <v>-26.388649397471333</v>
      </c>
      <c r="AB728" s="25">
        <f t="shared" ca="1" si="310"/>
        <v>27.388649397471333</v>
      </c>
      <c r="AC728" s="25">
        <f t="shared" ca="1" si="311"/>
        <v>14.025763869662635</v>
      </c>
      <c r="AD728" s="25">
        <f t="shared" ca="1" si="312"/>
        <v>348.20798051980273</v>
      </c>
      <c r="AE728" s="25">
        <f t="shared" ca="1" si="313"/>
        <v>3958.5113279575767</v>
      </c>
      <c r="AF728" s="25">
        <f t="shared" ca="1" si="314"/>
        <v>2787666.1375172194</v>
      </c>
      <c r="AH728" s="25">
        <f t="shared" ca="1" si="315"/>
        <v>0.33333330672550066</v>
      </c>
      <c r="AI728" s="25">
        <f t="shared" ca="1" si="316"/>
        <v>1.0000001731008825</v>
      </c>
    </row>
    <row r="729" spans="1:35">
      <c r="A729" s="25">
        <v>71.699999999998994</v>
      </c>
      <c r="B729" s="25">
        <f t="shared" si="317"/>
        <v>1</v>
      </c>
      <c r="C729" s="25">
        <f t="shared" si="318"/>
        <v>0</v>
      </c>
      <c r="E729" s="25">
        <f ca="1">Kp*(G729+H729*OnebyTi+Td*(G729-G728))</f>
        <v>0.33333330716691251</v>
      </c>
      <c r="F729" s="25">
        <f t="shared" ca="1" si="319"/>
        <v>1.0000001702292183</v>
      </c>
      <c r="G729" s="25">
        <f t="shared" ca="1" si="299"/>
        <v>-1.702292182770293E-7</v>
      </c>
      <c r="H729" s="25">
        <f t="shared" ca="1" si="300"/>
        <v>0.33063747080522765</v>
      </c>
      <c r="I729" s="25">
        <f t="shared" ca="1" si="301"/>
        <v>1.7274331047556839</v>
      </c>
      <c r="J729" s="25">
        <f t="shared" ca="1" si="302"/>
        <v>0.97603455500150826</v>
      </c>
      <c r="K729" s="25">
        <f t="shared" ca="1" si="303"/>
        <v>3.3474676541543036</v>
      </c>
      <c r="M729" s="25">
        <f ca="1">Kp*(Q729+R729*OnebyTi+Td*(Q729-Q728))</f>
        <v>258.00247721937046</v>
      </c>
      <c r="N729" s="25">
        <f t="shared" ca="1" si="320"/>
        <v>-156.90282885639948</v>
      </c>
      <c r="O729" s="25">
        <f t="shared" ca="1" si="304"/>
        <v>-155.24308861095111</v>
      </c>
      <c r="P729" s="25">
        <f t="shared" ca="1" si="321"/>
        <v>-53.460926079826223</v>
      </c>
      <c r="Q729" s="25">
        <f t="shared" ca="1" si="305"/>
        <v>54.460926079826223</v>
      </c>
      <c r="R729" s="25">
        <f t="shared" ca="1" si="306"/>
        <v>-90.591453146708048</v>
      </c>
      <c r="S729" s="25">
        <f t="shared" ca="1" si="307"/>
        <v>794.68997163832023</v>
      </c>
      <c r="T729" s="25">
        <f t="shared" ca="1" si="308"/>
        <v>24574.601557791342</v>
      </c>
      <c r="U729" s="25">
        <f t="shared" ca="1" si="309"/>
        <v>774.93632373332787</v>
      </c>
      <c r="W729" s="25">
        <f ca="1">Kp*(AB729+AC729*OnebyTi+Td*(AB729-AB728))</f>
        <v>186.33278239078967</v>
      </c>
      <c r="X729" s="25">
        <f t="shared" ca="1" si="322"/>
        <v>50.263806432968579</v>
      </c>
      <c r="Y729" s="25">
        <f t="shared" ca="1" si="323"/>
        <v>-1.1342763974935712</v>
      </c>
      <c r="Z729" s="25">
        <f t="shared" ca="1" si="324"/>
        <v>-25.635450759155173</v>
      </c>
      <c r="AA729" s="25">
        <f t="shared" ca="1" si="325"/>
        <v>-26.40698549181781</v>
      </c>
      <c r="AB729" s="25">
        <f t="shared" ca="1" si="310"/>
        <v>27.40698549181781</v>
      </c>
      <c r="AC729" s="25">
        <f t="shared" ca="1" si="311"/>
        <v>16.766462418844416</v>
      </c>
      <c r="AD729" s="25">
        <f t="shared" ca="1" si="312"/>
        <v>350.94867906898452</v>
      </c>
      <c r="AE729" s="25">
        <f t="shared" ca="1" si="313"/>
        <v>4033.6256133324478</v>
      </c>
      <c r="AF729" s="25">
        <f t="shared" ca="1" si="314"/>
        <v>2855017.7123533785</v>
      </c>
      <c r="AH729" s="25">
        <f t="shared" ca="1" si="315"/>
        <v>0.33333330716691251</v>
      </c>
      <c r="AI729" s="25">
        <f t="shared" ca="1" si="316"/>
        <v>1.0000001702292183</v>
      </c>
    </row>
    <row r="730" spans="1:35">
      <c r="A730" s="25">
        <v>71.799999999999002</v>
      </c>
      <c r="B730" s="25">
        <f t="shared" si="317"/>
        <v>1</v>
      </c>
      <c r="C730" s="25">
        <f t="shared" si="318"/>
        <v>0</v>
      </c>
      <c r="E730" s="25">
        <f ca="1">Kp*(G730+H730*OnebyTi+Td*(G730-G729))</f>
        <v>0.33333330760100077</v>
      </c>
      <c r="F730" s="25">
        <f t="shared" ca="1" si="319"/>
        <v>1.0000001674051937</v>
      </c>
      <c r="G730" s="25">
        <f t="shared" ca="1" si="299"/>
        <v>-1.674051937072818E-7</v>
      </c>
      <c r="H730" s="25">
        <f t="shared" ca="1" si="300"/>
        <v>0.33063745406470829</v>
      </c>
      <c r="I730" s="25">
        <f t="shared" ca="1" si="301"/>
        <v>1.7274331214962033</v>
      </c>
      <c r="J730" s="25">
        <f t="shared" ca="1" si="302"/>
        <v>0.97603455500151104</v>
      </c>
      <c r="K730" s="25">
        <f t="shared" ca="1" si="303"/>
        <v>3.3474688561235943</v>
      </c>
      <c r="M730" s="25">
        <f ca="1">Kp*(Q730+R730*OnebyTi+Td*(Q730-Q729))</f>
        <v>289.1396139685956</v>
      </c>
      <c r="N730" s="25">
        <f t="shared" ca="1" si="320"/>
        <v>-142.57477479258034</v>
      </c>
      <c r="O730" s="25">
        <f t="shared" ca="1" si="304"/>
        <v>-155.31082351142567</v>
      </c>
      <c r="P730" s="25">
        <f t="shared" ca="1" si="321"/>
        <v>-57.614711389327361</v>
      </c>
      <c r="Q730" s="25">
        <f t="shared" ca="1" si="305"/>
        <v>58.614711389327361</v>
      </c>
      <c r="R730" s="25">
        <f t="shared" ca="1" si="306"/>
        <v>-84.729982007775305</v>
      </c>
      <c r="S730" s="25">
        <f t="shared" ca="1" si="307"/>
        <v>800.55144277725299</v>
      </c>
      <c r="T730" s="25">
        <f t="shared" ca="1" si="308"/>
        <v>24918.169996916757</v>
      </c>
      <c r="U730" s="25">
        <f t="shared" ca="1" si="309"/>
        <v>780.65732210807028</v>
      </c>
      <c r="W730" s="25">
        <f ca="1">Kp*(AB730+AC730*OnebyTi+Td*(AB730-AB729))</f>
        <v>188.69348753532407</v>
      </c>
      <c r="X730" s="25">
        <f t="shared" ca="1" si="322"/>
        <v>53.264945885397204</v>
      </c>
      <c r="Y730" s="25">
        <f t="shared" ca="1" si="323"/>
        <v>1.3724376817080377</v>
      </c>
      <c r="Z730" s="25">
        <f t="shared" ca="1" si="324"/>
        <v>-24.440514385128584</v>
      </c>
      <c r="AA730" s="25">
        <f t="shared" ca="1" si="325"/>
        <v>-26.369357298888168</v>
      </c>
      <c r="AB730" s="25">
        <f t="shared" ca="1" si="310"/>
        <v>27.369357298888168</v>
      </c>
      <c r="AC730" s="25">
        <f t="shared" ca="1" si="311"/>
        <v>19.503398148733233</v>
      </c>
      <c r="AD730" s="25">
        <f t="shared" ca="1" si="312"/>
        <v>353.68561479887336</v>
      </c>
      <c r="AE730" s="25">
        <f t="shared" ca="1" si="313"/>
        <v>4108.5337852278681</v>
      </c>
      <c r="AF730" s="25">
        <f t="shared" ca="1" si="314"/>
        <v>2923217.1421413836</v>
      </c>
      <c r="AH730" s="25">
        <f t="shared" ca="1" si="315"/>
        <v>0.33333330760100077</v>
      </c>
      <c r="AI730" s="25">
        <f t="shared" ca="1" si="316"/>
        <v>1.0000001674051937</v>
      </c>
    </row>
    <row r="731" spans="1:35">
      <c r="A731" s="25">
        <v>71.899999999998997</v>
      </c>
      <c r="B731" s="25">
        <f t="shared" si="317"/>
        <v>1</v>
      </c>
      <c r="C731" s="25">
        <f t="shared" si="318"/>
        <v>0</v>
      </c>
      <c r="E731" s="25">
        <f ca="1">Kp*(G731+H731*OnebyTi+Td*(G731-G730))</f>
        <v>0.3333333080278888</v>
      </c>
      <c r="F731" s="25">
        <f t="shared" ca="1" si="319"/>
        <v>1.0000001646280183</v>
      </c>
      <c r="G731" s="25">
        <f t="shared" ca="1" si="299"/>
        <v>-1.6462801832872742E-7</v>
      </c>
      <c r="H731" s="25">
        <f t="shared" ca="1" si="300"/>
        <v>0.33063743760190645</v>
      </c>
      <c r="I731" s="25">
        <f t="shared" ca="1" si="301"/>
        <v>1.7274331379590051</v>
      </c>
      <c r="J731" s="25">
        <f t="shared" ca="1" si="302"/>
        <v>0.9760345550015137</v>
      </c>
      <c r="K731" s="25">
        <f t="shared" ca="1" si="303"/>
        <v>3.3474700397990462</v>
      </c>
      <c r="M731" s="25">
        <f ca="1">Kp*(Q731+R731*OnebyTi+Td*(Q731-Q730))</f>
        <v>319.59604504264331</v>
      </c>
      <c r="N731" s="25">
        <f t="shared" ca="1" si="320"/>
        <v>-127.52042540368546</v>
      </c>
      <c r="O731" s="25">
        <f t="shared" ca="1" si="304"/>
        <v>-154.79105844892513</v>
      </c>
      <c r="P731" s="25">
        <f t="shared" ca="1" si="321"/>
        <v>-61.601742763356697</v>
      </c>
      <c r="Q731" s="25">
        <f t="shared" ca="1" si="305"/>
        <v>62.601742763356697</v>
      </c>
      <c r="R731" s="25">
        <f t="shared" ca="1" si="306"/>
        <v>-78.46980773143963</v>
      </c>
      <c r="S731" s="25">
        <f t="shared" ca="1" si="307"/>
        <v>806.81161705358863</v>
      </c>
      <c r="T731" s="25">
        <f t="shared" ca="1" si="308"/>
        <v>25310.067816617706</v>
      </c>
      <c r="U731" s="25">
        <f t="shared" ca="1" si="309"/>
        <v>786.76746852210545</v>
      </c>
      <c r="W731" s="25">
        <f ca="1">Kp*(AB731+AC731*OnebyTi+Td*(AB731-AB730))</f>
        <v>190.69447486511035</v>
      </c>
      <c r="X731" s="25">
        <f t="shared" ca="1" si="322"/>
        <v>56.188797808667118</v>
      </c>
      <c r="Y731" s="25">
        <f t="shared" ca="1" si="323"/>
        <v>3.903265170903377</v>
      </c>
      <c r="Z731" s="25">
        <f t="shared" ca="1" si="324"/>
        <v>-23.181601857493479</v>
      </c>
      <c r="AA731" s="25">
        <f t="shared" ca="1" si="325"/>
        <v>-26.275286519936394</v>
      </c>
      <c r="AB731" s="25">
        <f t="shared" ca="1" si="310"/>
        <v>27.275286519936394</v>
      </c>
      <c r="AC731" s="25">
        <f t="shared" ca="1" si="311"/>
        <v>22.230926800726873</v>
      </c>
      <c r="AD731" s="25">
        <f t="shared" ca="1" si="312"/>
        <v>356.41314345086698</v>
      </c>
      <c r="AE731" s="25">
        <f t="shared" ca="1" si="313"/>
        <v>4182.9279107023303</v>
      </c>
      <c r="AF731" s="25">
        <f t="shared" ca="1" si="314"/>
        <v>2992251.0772951106</v>
      </c>
      <c r="AH731" s="25">
        <f t="shared" ca="1" si="315"/>
        <v>0.3333333080278888</v>
      </c>
      <c r="AI731" s="25">
        <f t="shared" ca="1" si="316"/>
        <v>1.0000001646280183</v>
      </c>
    </row>
    <row r="732" spans="1:35">
      <c r="A732" s="25">
        <v>71.999999999999005</v>
      </c>
      <c r="B732" s="25">
        <f t="shared" si="317"/>
        <v>1</v>
      </c>
      <c r="C732" s="25">
        <f t="shared" si="318"/>
        <v>0</v>
      </c>
      <c r="E732" s="25">
        <f ca="1">Kp*(G732+H732*OnebyTi+Td*(G732-G731))</f>
        <v>0.33333330844769493</v>
      </c>
      <c r="F732" s="25">
        <f t="shared" ca="1" si="319"/>
        <v>1.000000161896915</v>
      </c>
      <c r="G732" s="25">
        <f t="shared" ca="1" si="299"/>
        <v>-1.6189691498524894E-7</v>
      </c>
      <c r="H732" s="25">
        <f t="shared" ca="1" si="300"/>
        <v>0.33063742141221497</v>
      </c>
      <c r="I732" s="25">
        <f t="shared" ca="1" si="301"/>
        <v>1.7274331541486967</v>
      </c>
      <c r="J732" s="25">
        <f t="shared" ca="1" si="302"/>
        <v>0.97603455500151637</v>
      </c>
      <c r="K732" s="25">
        <f t="shared" ca="1" si="303"/>
        <v>3.3474712054568343</v>
      </c>
      <c r="M732" s="25">
        <f ca="1">Kp*(Q732+R732*OnebyTi+Td*(Q732-Q731))</f>
        <v>349.24829781631837</v>
      </c>
      <c r="N732" s="25">
        <f t="shared" ca="1" si="320"/>
        <v>-111.78702645077769</v>
      </c>
      <c r="O732" s="25">
        <f t="shared" ca="1" si="304"/>
        <v>-153.67812910937144</v>
      </c>
      <c r="P732" s="25">
        <f t="shared" ca="1" si="321"/>
        <v>-65.404849328112647</v>
      </c>
      <c r="Q732" s="25">
        <f t="shared" ca="1" si="305"/>
        <v>66.404849328112647</v>
      </c>
      <c r="R732" s="25">
        <f t="shared" ca="1" si="306"/>
        <v>-71.829322798628368</v>
      </c>
      <c r="S732" s="25">
        <f t="shared" ca="1" si="307"/>
        <v>813.45210198639995</v>
      </c>
      <c r="T732" s="25">
        <f t="shared" ca="1" si="308"/>
        <v>25751.028218046638</v>
      </c>
      <c r="U732" s="25">
        <f t="shared" ca="1" si="309"/>
        <v>793.24881127849619</v>
      </c>
      <c r="W732" s="25">
        <f ca="1">Kp*(AB732+AC732*OnebyTi+Td*(AB732-AB731))</f>
        <v>192.32807533001261</v>
      </c>
      <c r="X732" s="25">
        <f t="shared" ca="1" si="322"/>
        <v>59.028605373148736</v>
      </c>
      <c r="Y732" s="25">
        <f t="shared" ca="1" si="323"/>
        <v>6.453260687933815</v>
      </c>
      <c r="Z732" s="25">
        <f t="shared" ca="1" si="324"/>
        <v>-21.860657305196931</v>
      </c>
      <c r="AA732" s="25">
        <f t="shared" ca="1" si="325"/>
        <v>-26.124405738535739</v>
      </c>
      <c r="AB732" s="25">
        <f t="shared" ca="1" si="310"/>
        <v>27.124405738535739</v>
      </c>
      <c r="AC732" s="25">
        <f t="shared" ca="1" si="311"/>
        <v>24.943367374580447</v>
      </c>
      <c r="AD732" s="25">
        <f t="shared" ca="1" si="312"/>
        <v>359.12558402472058</v>
      </c>
      <c r="AE732" s="25">
        <f t="shared" ca="1" si="313"/>
        <v>4256.5012493692011</v>
      </c>
      <c r="AF732" s="25">
        <f t="shared" ca="1" si="314"/>
        <v>3062099.2110521886</v>
      </c>
      <c r="AH732" s="25">
        <f t="shared" ca="1" si="315"/>
        <v>0.33333330844769493</v>
      </c>
      <c r="AI732" s="25">
        <f t="shared" ca="1" si="316"/>
        <v>1.000000161896915</v>
      </c>
    </row>
    <row r="733" spans="1:35">
      <c r="A733" s="25">
        <v>72.099999999999</v>
      </c>
      <c r="B733" s="25">
        <f t="shared" si="317"/>
        <v>1</v>
      </c>
      <c r="C733" s="25">
        <f t="shared" si="318"/>
        <v>0</v>
      </c>
      <c r="E733" s="25">
        <f ca="1">Kp*(G733+H733*OnebyTi+Td*(G733-G732))</f>
        <v>0.33333330886053653</v>
      </c>
      <c r="F733" s="25">
        <f t="shared" ca="1" si="319"/>
        <v>1.0000001592111194</v>
      </c>
      <c r="G733" s="25">
        <f t="shared" ca="1" si="299"/>
        <v>-1.592111193993162E-7</v>
      </c>
      <c r="H733" s="25">
        <f t="shared" ca="1" si="300"/>
        <v>0.33063740549110304</v>
      </c>
      <c r="I733" s="25">
        <f t="shared" ca="1" si="301"/>
        <v>1.7274331700698087</v>
      </c>
      <c r="J733" s="25">
        <f t="shared" ca="1" si="302"/>
        <v>0.97603455500151892</v>
      </c>
      <c r="K733" s="25">
        <f t="shared" ca="1" si="303"/>
        <v>3.3474723533690049</v>
      </c>
      <c r="M733" s="25">
        <f ca="1">Kp*(Q733+R733*OnebyTi+Td*(Q733-Q732))</f>
        <v>377.97432508566123</v>
      </c>
      <c r="N733" s="25">
        <f t="shared" ca="1" si="320"/>
        <v>-95.424992595853709</v>
      </c>
      <c r="O733" s="25">
        <f t="shared" ca="1" si="304"/>
        <v>-151.96853046757738</v>
      </c>
      <c r="P733" s="25">
        <f t="shared" ca="1" si="321"/>
        <v>-69.007329798742745</v>
      </c>
      <c r="Q733" s="25">
        <f t="shared" ca="1" si="305"/>
        <v>70.007329798742745</v>
      </c>
      <c r="R733" s="25">
        <f t="shared" ca="1" si="306"/>
        <v>-64.828589818754097</v>
      </c>
      <c r="S733" s="25">
        <f t="shared" ca="1" si="307"/>
        <v>820.45283496627428</v>
      </c>
      <c r="T733" s="25">
        <f t="shared" ca="1" si="308"/>
        <v>26241.130840601632</v>
      </c>
      <c r="U733" s="25">
        <f t="shared" ca="1" si="309"/>
        <v>800.08176857719229</v>
      </c>
      <c r="W733" s="25">
        <f ca="1">Kp*(AB733+AC733*OnebyTi+Td*(AB733-AB732))</f>
        <v>193.5872964057929</v>
      </c>
      <c r="X733" s="25">
        <f t="shared" ca="1" si="322"/>
        <v>61.777716869288874</v>
      </c>
      <c r="Y733" s="25">
        <f t="shared" ca="1" si="323"/>
        <v>9.0173905053050731</v>
      </c>
      <c r="Z733" s="25">
        <f t="shared" ca="1" si="324"/>
        <v>-20.479771230032355</v>
      </c>
      <c r="AA733" s="25">
        <f t="shared" ca="1" si="325"/>
        <v>-25.916460273657627</v>
      </c>
      <c r="AB733" s="25">
        <f t="shared" ca="1" si="310"/>
        <v>26.916460273657627</v>
      </c>
      <c r="AC733" s="25">
        <f t="shared" ca="1" si="311"/>
        <v>27.63501340194621</v>
      </c>
      <c r="AD733" s="25">
        <f t="shared" ca="1" si="312"/>
        <v>361.81723005208636</v>
      </c>
      <c r="AE733" s="25">
        <f t="shared" ca="1" si="313"/>
        <v>4328.9508327355397</v>
      </c>
      <c r="AF733" s="25">
        <f t="shared" ca="1" si="314"/>
        <v>3132731.0466328794</v>
      </c>
      <c r="AH733" s="25">
        <f t="shared" ca="1" si="315"/>
        <v>0.33333330886053653</v>
      </c>
      <c r="AI733" s="25">
        <f t="shared" ca="1" si="316"/>
        <v>1.0000001592111194</v>
      </c>
    </row>
    <row r="734" spans="1:35">
      <c r="A734" s="25">
        <v>72.199999999998994</v>
      </c>
      <c r="B734" s="25">
        <f t="shared" si="317"/>
        <v>1</v>
      </c>
      <c r="C734" s="25">
        <f t="shared" si="318"/>
        <v>0</v>
      </c>
      <c r="E734" s="25">
        <f ca="1">Kp*(G734+H734*OnebyTi+Td*(G734-G733))</f>
        <v>0.33333330926652915</v>
      </c>
      <c r="F734" s="25">
        <f t="shared" ca="1" si="319"/>
        <v>1.0000001565698799</v>
      </c>
      <c r="G734" s="25">
        <f t="shared" ca="1" si="299"/>
        <v>-1.5656987994994154E-7</v>
      </c>
      <c r="H734" s="25">
        <f t="shared" ca="1" si="300"/>
        <v>0.33063738983411506</v>
      </c>
      <c r="I734" s="25">
        <f t="shared" ca="1" si="301"/>
        <v>1.7274331857267966</v>
      </c>
      <c r="J734" s="25">
        <f t="shared" ca="1" si="302"/>
        <v>0.97603455500152136</v>
      </c>
      <c r="K734" s="25">
        <f t="shared" ca="1" si="303"/>
        <v>3.347473483803538</v>
      </c>
      <c r="M734" s="25">
        <f ca="1">Kp*(Q734+R734*OnebyTi+Td*(Q734-Q733))</f>
        <v>405.65398296281086</v>
      </c>
      <c r="N734" s="25">
        <f t="shared" ca="1" si="320"/>
        <v>-78.487758738697835</v>
      </c>
      <c r="O734" s="25">
        <f t="shared" ca="1" si="304"/>
        <v>-149.66095799006231</v>
      </c>
      <c r="P734" s="25">
        <f t="shared" ca="1" si="321"/>
        <v>-72.393021436915618</v>
      </c>
      <c r="Q734" s="25">
        <f t="shared" ca="1" si="305"/>
        <v>73.393021436915618</v>
      </c>
      <c r="R734" s="25">
        <f t="shared" ca="1" si="306"/>
        <v>-57.489287675062535</v>
      </c>
      <c r="S734" s="25">
        <f t="shared" ca="1" si="307"/>
        <v>827.79213710996589</v>
      </c>
      <c r="T734" s="25">
        <f t="shared" ca="1" si="308"/>
        <v>26779.784400165587</v>
      </c>
      <c r="U734" s="25">
        <f t="shared" ca="1" si="309"/>
        <v>807.24518107903202</v>
      </c>
      <c r="W734" s="25">
        <f ca="1">Kp*(AB734+AC734*OnebyTi+Td*(AB734-AB733))</f>
        <v>194.46584313285231</v>
      </c>
      <c r="X734" s="25">
        <f t="shared" ca="1" si="322"/>
        <v>64.429600377578538</v>
      </c>
      <c r="Y734" s="25">
        <f t="shared" ca="1" si="323"/>
        <v>11.590541985606714</v>
      </c>
      <c r="Z734" s="25">
        <f t="shared" ca="1" si="324"/>
        <v>-19.041177676604434</v>
      </c>
      <c r="AA734" s="25">
        <f t="shared" ca="1" si="325"/>
        <v>-25.651309820189358</v>
      </c>
      <c r="AB734" s="25">
        <f t="shared" ca="1" si="310"/>
        <v>26.651309820189358</v>
      </c>
      <c r="AC734" s="25">
        <f t="shared" ca="1" si="311"/>
        <v>30.300144383965147</v>
      </c>
      <c r="AD734" s="25">
        <f t="shared" ca="1" si="312"/>
        <v>364.48236103410528</v>
      </c>
      <c r="AE734" s="25">
        <f t="shared" ca="1" si="313"/>
        <v>4399.9800642487116</v>
      </c>
      <c r="AF734" s="25">
        <f t="shared" ca="1" si="314"/>
        <v>3204102.6797295483</v>
      </c>
      <c r="AH734" s="25">
        <f t="shared" ca="1" si="315"/>
        <v>0.33333330926652915</v>
      </c>
      <c r="AI734" s="25">
        <f t="shared" ca="1" si="316"/>
        <v>1.0000001565698799</v>
      </c>
    </row>
    <row r="735" spans="1:35">
      <c r="A735" s="25">
        <v>72.299999999999002</v>
      </c>
      <c r="B735" s="25">
        <f t="shared" si="317"/>
        <v>1</v>
      </c>
      <c r="C735" s="25">
        <f t="shared" si="318"/>
        <v>0</v>
      </c>
      <c r="E735" s="25">
        <f ca="1">Kp*(G735+H735*OnebyTi+Td*(G735-G734))</f>
        <v>0.3333333096657865</v>
      </c>
      <c r="F735" s="25">
        <f t="shared" ca="1" si="319"/>
        <v>1.0000001539724575</v>
      </c>
      <c r="G735" s="25">
        <f t="shared" ca="1" si="299"/>
        <v>-1.5397245745063515E-7</v>
      </c>
      <c r="H735" s="25">
        <f t="shared" ca="1" si="300"/>
        <v>0.3306373744368693</v>
      </c>
      <c r="I735" s="25">
        <f t="shared" ca="1" si="301"/>
        <v>1.7274332011240423</v>
      </c>
      <c r="J735" s="25">
        <f t="shared" ca="1" si="302"/>
        <v>0.9760345550015237</v>
      </c>
      <c r="K735" s="25">
        <f t="shared" ca="1" si="303"/>
        <v>3.3474745970244055</v>
      </c>
      <c r="M735" s="25">
        <f ca="1">Kp*(Q735+R735*OnebyTi+Td*(Q735-Q734))</f>
        <v>432.16950780552725</v>
      </c>
      <c r="N735" s="25">
        <f t="shared" ca="1" si="320"/>
        <v>-61.031618056691237</v>
      </c>
      <c r="O735" s="25">
        <f t="shared" ca="1" si="304"/>
        <v>-146.75634108933463</v>
      </c>
      <c r="P735" s="25">
        <f t="shared" ca="1" si="321"/>
        <v>-75.546367875706196</v>
      </c>
      <c r="Q735" s="25">
        <f t="shared" ca="1" si="305"/>
        <v>76.546367875706196</v>
      </c>
      <c r="R735" s="25">
        <f t="shared" ca="1" si="306"/>
        <v>-49.834650887491918</v>
      </c>
      <c r="S735" s="25">
        <f t="shared" ca="1" si="307"/>
        <v>835.44677389753656</v>
      </c>
      <c r="T735" s="25">
        <f t="shared" ca="1" si="308"/>
        <v>27365.71904366188</v>
      </c>
      <c r="U735" s="25">
        <f t="shared" ca="1" si="309"/>
        <v>814.71637108968685</v>
      </c>
      <c r="W735" s="25">
        <f ca="1">Kp*(AB735+AC735*OnebyTi+Td*(AB735-AB734))</f>
        <v>194.95813793472047</v>
      </c>
      <c r="X735" s="25">
        <f t="shared" ca="1" si="322"/>
        <v>66.977858338700869</v>
      </c>
      <c r="Y735" s="25">
        <f t="shared" ca="1" si="323"/>
        <v>14.167533272223556</v>
      </c>
      <c r="Z735" s="25">
        <f t="shared" ca="1" si="324"/>
        <v>-17.547251080145603</v>
      </c>
      <c r="AA735" s="25">
        <f t="shared" ca="1" si="325"/>
        <v>-25.328929871420392</v>
      </c>
      <c r="AB735" s="25">
        <f t="shared" ca="1" si="310"/>
        <v>26.328929871420392</v>
      </c>
      <c r="AC735" s="25">
        <f t="shared" ca="1" si="311"/>
        <v>32.93303737110719</v>
      </c>
      <c r="AD735" s="25">
        <f t="shared" ca="1" si="312"/>
        <v>367.11525402124732</v>
      </c>
      <c r="AE735" s="25">
        <f t="shared" ca="1" si="313"/>
        <v>4469.3013190661286</v>
      </c>
      <c r="AF735" s="25">
        <f t="shared" ca="1" si="314"/>
        <v>3276153.689487705</v>
      </c>
      <c r="AH735" s="25">
        <f t="shared" ca="1" si="315"/>
        <v>0.3333333096657865</v>
      </c>
      <c r="AI735" s="25">
        <f t="shared" ca="1" si="316"/>
        <v>1.0000001539724575</v>
      </c>
    </row>
    <row r="736" spans="1:35">
      <c r="A736" s="25">
        <v>72.399999999998997</v>
      </c>
      <c r="B736" s="25">
        <f t="shared" si="317"/>
        <v>1</v>
      </c>
      <c r="C736" s="25">
        <f t="shared" si="318"/>
        <v>0</v>
      </c>
      <c r="E736" s="25">
        <f ca="1">Kp*(G736+H736*OnebyTi+Td*(G736-G735))</f>
        <v>0.33333331005842115</v>
      </c>
      <c r="F736" s="25">
        <f t="shared" ca="1" si="319"/>
        <v>1.0000001514181249</v>
      </c>
      <c r="G736" s="25">
        <f t="shared" ca="1" si="299"/>
        <v>-1.5141812492736051E-7</v>
      </c>
      <c r="H736" s="25">
        <f t="shared" ca="1" si="300"/>
        <v>0.33063735929505683</v>
      </c>
      <c r="I736" s="25">
        <f t="shared" ca="1" si="301"/>
        <v>1.7274332162658548</v>
      </c>
      <c r="J736" s="25">
        <f t="shared" ca="1" si="302"/>
        <v>0.97603455500152603</v>
      </c>
      <c r="K736" s="25">
        <f t="shared" ca="1" si="303"/>
        <v>3.3474756932916301</v>
      </c>
      <c r="M736" s="25">
        <f ca="1">Kp*(Q736+R736*OnebyTi+Td*(Q736-Q735))</f>
        <v>457.40599037361608</v>
      </c>
      <c r="N736" s="25">
        <f t="shared" ca="1" si="320"/>
        <v>-43.115547184737011</v>
      </c>
      <c r="O736" s="25">
        <f t="shared" ca="1" si="304"/>
        <v>-143.25786860320369</v>
      </c>
      <c r="P736" s="25">
        <f t="shared" ca="1" si="321"/>
        <v>-78.452485541798112</v>
      </c>
      <c r="Q736" s="25">
        <f t="shared" ca="1" si="305"/>
        <v>79.452485541798112</v>
      </c>
      <c r="R736" s="25">
        <f t="shared" ca="1" si="306"/>
        <v>-41.889402333312105</v>
      </c>
      <c r="S736" s="25">
        <f t="shared" ca="1" si="307"/>
        <v>843.39202245171634</v>
      </c>
      <c r="T736" s="25">
        <f t="shared" ca="1" si="308"/>
        <v>27996.988789538846</v>
      </c>
      <c r="U736" s="25">
        <f t="shared" ca="1" si="309"/>
        <v>822.47120822664226</v>
      </c>
      <c r="W736" s="25">
        <f ca="1">Kp*(AB736+AC736*OnebyTi+Td*(AB736-AB735))</f>
        <v>195.05933916358217</v>
      </c>
      <c r="X736" s="25">
        <f t="shared" ca="1" si="322"/>
        <v>69.416241993020066</v>
      </c>
      <c r="Y736" s="25">
        <f t="shared" ca="1" si="323"/>
        <v>16.743123218020024</v>
      </c>
      <c r="Z736" s="25">
        <f t="shared" ca="1" si="324"/>
        <v>-16.00050279544481</v>
      </c>
      <c r="AA736" s="25">
        <f t="shared" ca="1" si="325"/>
        <v>-24.949412918419334</v>
      </c>
      <c r="AB736" s="25">
        <f t="shared" ca="1" si="310"/>
        <v>25.949412918419334</v>
      </c>
      <c r="AC736" s="25">
        <f t="shared" ca="1" si="311"/>
        <v>35.527978662949124</v>
      </c>
      <c r="AD736" s="25">
        <f t="shared" ca="1" si="312"/>
        <v>369.71019531308923</v>
      </c>
      <c r="AE736" s="25">
        <f t="shared" ca="1" si="313"/>
        <v>4536.638522147191</v>
      </c>
      <c r="AF736" s="25">
        <f t="shared" ca="1" si="314"/>
        <v>3348804.2317449152</v>
      </c>
      <c r="AH736" s="25">
        <f t="shared" ca="1" si="315"/>
        <v>0.33333331005842115</v>
      </c>
      <c r="AI736" s="25">
        <f t="shared" ca="1" si="316"/>
        <v>1.0000001514181249</v>
      </c>
    </row>
    <row r="737" spans="1:35">
      <c r="A737" s="25">
        <v>72.499999999999005</v>
      </c>
      <c r="B737" s="25">
        <f t="shared" si="317"/>
        <v>1</v>
      </c>
      <c r="C737" s="25">
        <f t="shared" si="318"/>
        <v>0</v>
      </c>
      <c r="E737" s="25">
        <f ca="1">Kp*(G737+H737*OnebyTi+Td*(G737-G736))</f>
        <v>0.33333331044454184</v>
      </c>
      <c r="F737" s="25">
        <f t="shared" ca="1" si="319"/>
        <v>1.0000001489061676</v>
      </c>
      <c r="G737" s="25">
        <f t="shared" ca="1" si="299"/>
        <v>-1.4890616761853437E-7</v>
      </c>
      <c r="H737" s="25">
        <f t="shared" ca="1" si="300"/>
        <v>0.33063734440444009</v>
      </c>
      <c r="I737" s="25">
        <f t="shared" ca="1" si="301"/>
        <v>1.7274332311564715</v>
      </c>
      <c r="J737" s="25">
        <f t="shared" ca="1" si="302"/>
        <v>0.97603455500152825</v>
      </c>
      <c r="K737" s="25">
        <f t="shared" ca="1" si="303"/>
        <v>3.3474767728613455</v>
      </c>
      <c r="M737" s="25">
        <f ca="1">Kp*(Q737+R737*OnebyTi+Td*(Q737-Q736))</f>
        <v>481.25184539148108</v>
      </c>
      <c r="N737" s="25">
        <f t="shared" ca="1" si="320"/>
        <v>-24.801019026538597</v>
      </c>
      <c r="O737" s="25">
        <f t="shared" ca="1" si="304"/>
        <v>-139.1710060997649</v>
      </c>
      <c r="P737" s="25">
        <f t="shared" ca="1" si="321"/>
        <v>-81.097228406784339</v>
      </c>
      <c r="Q737" s="25">
        <f t="shared" ca="1" si="305"/>
        <v>82.097228406784339</v>
      </c>
      <c r="R737" s="25">
        <f t="shared" ca="1" si="306"/>
        <v>-33.679679492633667</v>
      </c>
      <c r="S737" s="25">
        <f t="shared" ca="1" si="307"/>
        <v>851.60174529239475</v>
      </c>
      <c r="T737" s="25">
        <f t="shared" ca="1" si="308"/>
        <v>28670.984280746416</v>
      </c>
      <c r="U737" s="25">
        <f t="shared" ca="1" si="309"/>
        <v>830.48418140612966</v>
      </c>
      <c r="W737" s="25">
        <f ca="1">Kp*(AB737+AC737*OnebyTi+Td*(AB737-AB736))</f>
        <v>194.76535832221683</v>
      </c>
      <c r="X737" s="25">
        <f t="shared" ca="1" si="322"/>
        <v>71.738665658533762</v>
      </c>
      <c r="Y737" s="25">
        <f t="shared" ca="1" si="323"/>
        <v>19.312021534019024</v>
      </c>
      <c r="Z737" s="25">
        <f t="shared" ca="1" si="324"/>
        <v>-14.40357731083474</v>
      </c>
      <c r="AA737" s="25">
        <f t="shared" ca="1" si="325"/>
        <v>-24.512969421630483</v>
      </c>
      <c r="AB737" s="25">
        <f t="shared" ca="1" si="310"/>
        <v>25.512969421630483</v>
      </c>
      <c r="AC737" s="25">
        <f t="shared" ca="1" si="311"/>
        <v>38.079275605112173</v>
      </c>
      <c r="AD737" s="25">
        <f t="shared" ca="1" si="312"/>
        <v>372.26149225525228</v>
      </c>
      <c r="AE737" s="25">
        <f t="shared" ca="1" si="313"/>
        <v>4601.7296830180958</v>
      </c>
      <c r="AF737" s="25">
        <f t="shared" ca="1" si="314"/>
        <v>3421952.4262691885</v>
      </c>
      <c r="AH737" s="25">
        <f t="shared" ca="1" si="315"/>
        <v>0.33333331044454184</v>
      </c>
      <c r="AI737" s="25">
        <f t="shared" ca="1" si="316"/>
        <v>1.0000001489061676</v>
      </c>
    </row>
    <row r="738" spans="1:35">
      <c r="A738" s="25">
        <v>72.5999999999989</v>
      </c>
      <c r="B738" s="25">
        <f t="shared" si="317"/>
        <v>1</v>
      </c>
      <c r="C738" s="25">
        <f t="shared" si="318"/>
        <v>0</v>
      </c>
      <c r="E738" s="25">
        <f ca="1">Kp*(G738+H738*OnebyTi+Td*(G738-G737))</f>
        <v>0.33333331082425699</v>
      </c>
      <c r="F738" s="25">
        <f t="shared" ca="1" si="319"/>
        <v>1.0000001464358825</v>
      </c>
      <c r="G738" s="25">
        <f t="shared" ca="1" si="299"/>
        <v>-1.4643588253093753E-7</v>
      </c>
      <c r="H738" s="25">
        <f t="shared" ca="1" si="300"/>
        <v>0.33063732976085186</v>
      </c>
      <c r="I738" s="25">
        <f t="shared" ca="1" si="301"/>
        <v>1.7274332458000599</v>
      </c>
      <c r="J738" s="25">
        <f t="shared" ca="1" si="302"/>
        <v>0.97603455500153036</v>
      </c>
      <c r="K738" s="25">
        <f t="shared" ca="1" si="303"/>
        <v>3.3474778359858526</v>
      </c>
      <c r="M738" s="25">
        <f ca="1">Kp*(Q738+R738*OnebyTi+Td*(Q738-Q737))</f>
        <v>503.59927468971063</v>
      </c>
      <c r="N738" s="25">
        <f t="shared" ca="1" si="320"/>
        <v>-6.1518037413988473</v>
      </c>
      <c r="O738" s="25">
        <f t="shared" ca="1" si="304"/>
        <v>-134.50350483688567</v>
      </c>
      <c r="P738" s="25">
        <f t="shared" ca="1" si="321"/>
        <v>-83.467250802158091</v>
      </c>
      <c r="Q738" s="25">
        <f t="shared" ca="1" si="305"/>
        <v>84.467250802158091</v>
      </c>
      <c r="R738" s="25">
        <f t="shared" ca="1" si="306"/>
        <v>-25.232954412417858</v>
      </c>
      <c r="S738" s="25">
        <f t="shared" ca="1" si="307"/>
        <v>860.04847037261061</v>
      </c>
      <c r="T738" s="25">
        <f t="shared" ca="1" si="308"/>
        <v>29384.455926553885</v>
      </c>
      <c r="U738" s="25">
        <f t="shared" ca="1" si="309"/>
        <v>838.72847696101837</v>
      </c>
      <c r="W738" s="25">
        <f ca="1">Kp*(AB738+AC738*OnebyTi+Td*(AB738-AB737))</f>
        <v>194.07287591393367</v>
      </c>
      <c r="X738" s="25">
        <f t="shared" ca="1" si="322"/>
        <v>73.939220816435693</v>
      </c>
      <c r="Y738" s="25">
        <f t="shared" ca="1" si="323"/>
        <v>21.868899139467867</v>
      </c>
      <c r="Z738" s="25">
        <f t="shared" ca="1" si="324"/>
        <v>-12.75924815186816</v>
      </c>
      <c r="AA738" s="25">
        <f t="shared" ca="1" si="325"/>
        <v>-24.019928550439033</v>
      </c>
      <c r="AB738" s="25">
        <f t="shared" ca="1" si="310"/>
        <v>25.019928550439033</v>
      </c>
      <c r="AC738" s="25">
        <f t="shared" ca="1" si="311"/>
        <v>40.581268460156075</v>
      </c>
      <c r="AD738" s="25">
        <f t="shared" ca="1" si="312"/>
        <v>374.76348511029619</v>
      </c>
      <c r="AE738" s="25">
        <f t="shared" ca="1" si="313"/>
        <v>4664.3293654850031</v>
      </c>
      <c r="AF738" s="25">
        <f t="shared" ca="1" si="314"/>
        <v>3495472.1250467789</v>
      </c>
      <c r="AH738" s="25">
        <f t="shared" ca="1" si="315"/>
        <v>0.33333331082425699</v>
      </c>
      <c r="AI738" s="25">
        <f t="shared" ca="1" si="316"/>
        <v>1.0000001464358825</v>
      </c>
    </row>
    <row r="739" spans="1:35">
      <c r="A739" s="25">
        <v>72.699999999998894</v>
      </c>
      <c r="B739" s="25">
        <f t="shared" si="317"/>
        <v>1</v>
      </c>
      <c r="C739" s="25">
        <f t="shared" si="318"/>
        <v>0</v>
      </c>
      <c r="E739" s="25">
        <f ca="1">Kp*(G739+H739*OnebyTi+Td*(G739-G738))</f>
        <v>0.3333333111976719</v>
      </c>
      <c r="F739" s="25">
        <f t="shared" ca="1" si="319"/>
        <v>1.0000001440065784</v>
      </c>
      <c r="G739" s="25">
        <f t="shared" ca="1" si="299"/>
        <v>-1.4400657843971487E-7</v>
      </c>
      <c r="H739" s="25">
        <f t="shared" ca="1" si="300"/>
        <v>0.33063731536019403</v>
      </c>
      <c r="I739" s="25">
        <f t="shared" ca="1" si="301"/>
        <v>1.7274332602007176</v>
      </c>
      <c r="J739" s="25">
        <f t="shared" ca="1" si="302"/>
        <v>0.97603455500153247</v>
      </c>
      <c r="K739" s="25">
        <f t="shared" ca="1" si="303"/>
        <v>3.3474788829136779</v>
      </c>
      <c r="M739" s="25">
        <f ca="1">Kp*(Q739+R739*OnebyTi+Td*(Q739-Q738))</f>
        <v>524.34472209906789</v>
      </c>
      <c r="N739" s="25">
        <f t="shared" ca="1" si="320"/>
        <v>12.766241497725268</v>
      </c>
      <c r="O739" s="25">
        <f t="shared" ca="1" si="304"/>
        <v>-129.26540223421324</v>
      </c>
      <c r="P739" s="25">
        <f t="shared" ca="1" si="321"/>
        <v>-85.550068036431256</v>
      </c>
      <c r="Q739" s="25">
        <f t="shared" ca="1" si="305"/>
        <v>86.550068036431256</v>
      </c>
      <c r="R739" s="25">
        <f t="shared" ca="1" si="306"/>
        <v>-16.577947608774732</v>
      </c>
      <c r="S739" s="25">
        <f t="shared" ca="1" si="307"/>
        <v>868.70347717625373</v>
      </c>
      <c r="T739" s="25">
        <f t="shared" ca="1" si="308"/>
        <v>30133.547354264974</v>
      </c>
      <c r="U739" s="25">
        <f t="shared" ca="1" si="309"/>
        <v>847.17606267514748</v>
      </c>
      <c r="W739" s="25">
        <f ca="1">Kp*(AB739+AC739*OnebyTi+Td*(AB739-AB738))</f>
        <v>192.97935587441785</v>
      </c>
      <c r="X739" s="25">
        <f t="shared" ca="1" si="322"/>
        <v>76.012189973523789</v>
      </c>
      <c r="Y739" s="25">
        <f t="shared" ca="1" si="323"/>
        <v>24.408398694086536</v>
      </c>
      <c r="Z739" s="25">
        <f t="shared" ca="1" si="324"/>
        <v>-11.070413479995661</v>
      </c>
      <c r="AA739" s="25">
        <f t="shared" ca="1" si="325"/>
        <v>-23.470738686887202</v>
      </c>
      <c r="AB739" s="25">
        <f t="shared" ca="1" si="310"/>
        <v>24.470738686887202</v>
      </c>
      <c r="AC739" s="25">
        <f t="shared" ca="1" si="311"/>
        <v>43.028342328844793</v>
      </c>
      <c r="AD739" s="25">
        <f t="shared" ca="1" si="312"/>
        <v>377.21055897898492</v>
      </c>
      <c r="AE739" s="25">
        <f t="shared" ca="1" si="313"/>
        <v>4724.2110706731946</v>
      </c>
      <c r="AF739" s="25">
        <f t="shared" ca="1" si="314"/>
        <v>3569211.1413482949</v>
      </c>
      <c r="AH739" s="25">
        <f t="shared" ca="1" si="315"/>
        <v>0.3333333111976719</v>
      </c>
      <c r="AI739" s="25">
        <f t="shared" ca="1" si="316"/>
        <v>1.0000001440065784</v>
      </c>
    </row>
    <row r="740" spans="1:35">
      <c r="A740" s="25">
        <v>72.799999999998903</v>
      </c>
      <c r="B740" s="25">
        <f t="shared" si="317"/>
        <v>1</v>
      </c>
      <c r="C740" s="25">
        <f t="shared" si="318"/>
        <v>0</v>
      </c>
      <c r="E740" s="25">
        <f ca="1">Kp*(G740+H740*OnebyTi+Td*(G740-G739))</f>
        <v>0.33333331156489177</v>
      </c>
      <c r="F740" s="25">
        <f t="shared" ca="1" si="319"/>
        <v>1.0000001416175754</v>
      </c>
      <c r="G740" s="25">
        <f t="shared" ca="1" si="299"/>
        <v>-1.416175754442861E-7</v>
      </c>
      <c r="H740" s="25">
        <f t="shared" ca="1" si="300"/>
        <v>0.33063730119843648</v>
      </c>
      <c r="I740" s="25">
        <f t="shared" ca="1" si="301"/>
        <v>1.7274332743624752</v>
      </c>
      <c r="J740" s="25">
        <f t="shared" ca="1" si="302"/>
        <v>0.97603455500153447</v>
      </c>
      <c r="K740" s="25">
        <f t="shared" ca="1" si="303"/>
        <v>3.347479913889627</v>
      </c>
      <c r="M740" s="25">
        <f ca="1">Kp*(Q740+R740*OnebyTi+Td*(Q740-Q739))</f>
        <v>543.3893182776086</v>
      </c>
      <c r="N740" s="25">
        <f t="shared" ca="1" si="320"/>
        <v>31.885393329182698</v>
      </c>
      <c r="O740" s="25">
        <f t="shared" ca="1" si="304"/>
        <v>-123.46901374583135</v>
      </c>
      <c r="P740" s="25">
        <f t="shared" ca="1" si="321"/>
        <v>-87.3341145576982</v>
      </c>
      <c r="Q740" s="25">
        <f t="shared" ca="1" si="305"/>
        <v>88.3341145576982</v>
      </c>
      <c r="R740" s="25">
        <f t="shared" ca="1" si="306"/>
        <v>-7.7445361530049119</v>
      </c>
      <c r="S740" s="25">
        <f t="shared" ca="1" si="307"/>
        <v>877.53688863202353</v>
      </c>
      <c r="T740" s="25">
        <f t="shared" ca="1" si="308"/>
        <v>30913.838933734231</v>
      </c>
      <c r="U740" s="25">
        <f t="shared" ca="1" si="309"/>
        <v>855.79777749452523</v>
      </c>
      <c r="W740" s="25">
        <f ca="1">Kp*(AB740+AC740*OnebyTi+Td*(AB740-AB739))</f>
        <v>191.48305854184773</v>
      </c>
      <c r="X740" s="25">
        <f t="shared" ca="1" si="322"/>
        <v>77.952060270840107</v>
      </c>
      <c r="Y740" s="25">
        <f t="shared" ca="1" si="323"/>
        <v>26.925145292729727</v>
      </c>
      <c r="Z740" s="25">
        <f t="shared" ca="1" si="324"/>
        <v>-9.3400913922345996</v>
      </c>
      <c r="AA740" s="25">
        <f t="shared" ca="1" si="325"/>
        <v>-22.865967690168802</v>
      </c>
      <c r="AB740" s="25">
        <f t="shared" ca="1" si="310"/>
        <v>23.865967690168802</v>
      </c>
      <c r="AC740" s="25">
        <f t="shared" ca="1" si="311"/>
        <v>45.414939097861676</v>
      </c>
      <c r="AD740" s="25">
        <f t="shared" ca="1" si="312"/>
        <v>379.5971557480018</v>
      </c>
      <c r="AE740" s="25">
        <f t="shared" ca="1" si="313"/>
        <v>4781.1695120520126</v>
      </c>
      <c r="AF740" s="25">
        <f t="shared" ca="1" si="314"/>
        <v>3642990.0094654532</v>
      </c>
      <c r="AH740" s="25">
        <f t="shared" ca="1" si="315"/>
        <v>0.33333331156489177</v>
      </c>
      <c r="AI740" s="25">
        <f t="shared" ca="1" si="316"/>
        <v>1.0000001416175754</v>
      </c>
    </row>
    <row r="741" spans="1:35">
      <c r="A741" s="25">
        <v>72.899999999998897</v>
      </c>
      <c r="B741" s="25">
        <f t="shared" si="317"/>
        <v>1</v>
      </c>
      <c r="C741" s="25">
        <f t="shared" si="318"/>
        <v>0</v>
      </c>
      <c r="E741" s="25">
        <f ca="1">Kp*(G741+H741*OnebyTi+Td*(G741-G740))</f>
        <v>0.33333331192602139</v>
      </c>
      <c r="F741" s="25">
        <f t="shared" ca="1" si="319"/>
        <v>1.0000001392682047</v>
      </c>
      <c r="G741" s="25">
        <f t="shared" ca="1" si="299"/>
        <v>-1.3926820474630119E-7</v>
      </c>
      <c r="H741" s="25">
        <f t="shared" ca="1" si="300"/>
        <v>0.33063728727161601</v>
      </c>
      <c r="I741" s="25">
        <f t="shared" ca="1" si="301"/>
        <v>1.7274332882892955</v>
      </c>
      <c r="J741" s="25">
        <f t="shared" ca="1" si="302"/>
        <v>0.97603455500153635</v>
      </c>
      <c r="K741" s="25">
        <f t="shared" ca="1" si="303"/>
        <v>3.3474809291548397</v>
      </c>
      <c r="M741" s="25">
        <f ca="1">Kp*(Q741+R741*OnebyTi+Td*(Q741-Q740))</f>
        <v>560.63931366594306</v>
      </c>
      <c r="N741" s="25">
        <f t="shared" ca="1" si="320"/>
        <v>51.136292916661432</v>
      </c>
      <c r="O741" s="25">
        <f t="shared" ca="1" si="304"/>
        <v>-117.12891605261207</v>
      </c>
      <c r="P741" s="25">
        <f t="shared" ca="1" si="321"/>
        <v>-88.808799410872467</v>
      </c>
      <c r="Q741" s="25">
        <f t="shared" ca="1" si="305"/>
        <v>89.808799410872467</v>
      </c>
      <c r="R741" s="25">
        <f t="shared" ca="1" si="306"/>
        <v>1.2363437880823351</v>
      </c>
      <c r="S741" s="25">
        <f t="shared" ca="1" si="307"/>
        <v>886.51776857311074</v>
      </c>
      <c r="T741" s="25">
        <f t="shared" ca="1" si="308"/>
        <v>31720.400978896465</v>
      </c>
      <c r="U741" s="25">
        <f t="shared" ca="1" si="309"/>
        <v>864.5634266513465</v>
      </c>
      <c r="W741" s="25">
        <f ca="1">Kp*(AB741+AC741*OnebyTi+Td*(AB741-AB740))</f>
        <v>189.58305212420794</v>
      </c>
      <c r="X741" s="25">
        <f t="shared" ca="1" si="322"/>
        <v>79.753536808145839</v>
      </c>
      <c r="Y741" s="25">
        <f t="shared" ca="1" si="323"/>
        <v>29.413757302165308</v>
      </c>
      <c r="Z741" s="25">
        <f t="shared" ca="1" si="324"/>
        <v>-7.5714149284910706</v>
      </c>
      <c r="AA741" s="25">
        <f t="shared" ca="1" si="325"/>
        <v>-22.206302918986399</v>
      </c>
      <c r="AB741" s="25">
        <f t="shared" ca="1" si="310"/>
        <v>23.206302918986399</v>
      </c>
      <c r="AC741" s="25">
        <f t="shared" ca="1" si="311"/>
        <v>47.735569389760315</v>
      </c>
      <c r="AD741" s="25">
        <f t="shared" ca="1" si="312"/>
        <v>381.91778603990042</v>
      </c>
      <c r="AE741" s="25">
        <f t="shared" ca="1" si="313"/>
        <v>4835.0227615687882</v>
      </c>
      <c r="AF741" s="25">
        <f t="shared" ca="1" si="314"/>
        <v>3716601.3328482518</v>
      </c>
      <c r="AH741" s="25">
        <f t="shared" ca="1" si="315"/>
        <v>0.33333331192602139</v>
      </c>
      <c r="AI741" s="25">
        <f t="shared" ca="1" si="316"/>
        <v>1.0000001392682047</v>
      </c>
    </row>
    <row r="742" spans="1:35">
      <c r="A742" s="25">
        <v>72.999999999998906</v>
      </c>
      <c r="B742" s="25">
        <f t="shared" si="317"/>
        <v>1</v>
      </c>
      <c r="C742" s="25">
        <f t="shared" si="318"/>
        <v>0</v>
      </c>
      <c r="E742" s="25">
        <f ca="1">Kp*(G742+H742*OnebyTi+Td*(G742-G741))</f>
        <v>0.33333331228115898</v>
      </c>
      <c r="F742" s="25">
        <f t="shared" ca="1" si="319"/>
        <v>1.0000001369578091</v>
      </c>
      <c r="G742" s="25">
        <f t="shared" ca="1" si="299"/>
        <v>-1.3695780909372957E-7</v>
      </c>
      <c r="H742" s="25">
        <f t="shared" ca="1" si="300"/>
        <v>0.33063727357583511</v>
      </c>
      <c r="I742" s="25">
        <f t="shared" ca="1" si="301"/>
        <v>1.7274333019850765</v>
      </c>
      <c r="J742" s="25">
        <f t="shared" ca="1" si="302"/>
        <v>0.97603455500153824</v>
      </c>
      <c r="K742" s="25">
        <f t="shared" ca="1" si="303"/>
        <v>3.3474819289468463</v>
      </c>
      <c r="M742" s="25">
        <f ca="1">Kp*(Q742+R742*OnebyTi+Td*(Q742-Q741))</f>
        <v>576.00649778693764</v>
      </c>
      <c r="N742" s="25">
        <f t="shared" ca="1" si="320"/>
        <v>70.448185812127377</v>
      </c>
      <c r="O742" s="25">
        <f t="shared" ca="1" si="304"/>
        <v>-110.26192152493171</v>
      </c>
      <c r="P742" s="25">
        <f t="shared" ca="1" si="321"/>
        <v>-89.964558745754388</v>
      </c>
      <c r="Q742" s="25">
        <f t="shared" ca="1" si="305"/>
        <v>90.964558745754388</v>
      </c>
      <c r="R742" s="25">
        <f t="shared" ca="1" si="306"/>
        <v>10.332799662657774</v>
      </c>
      <c r="S742" s="25">
        <f t="shared" ca="1" si="307"/>
        <v>895.61422444768618</v>
      </c>
      <c r="T742" s="25">
        <f t="shared" ca="1" si="308"/>
        <v>32547.856073677445</v>
      </c>
      <c r="U742" s="25">
        <f t="shared" ca="1" si="309"/>
        <v>873.44188191297883</v>
      </c>
      <c r="W742" s="25">
        <f ca="1">Kp*(AB742+AC742*OnebyTi+Td*(AB742-AB741))</f>
        <v>187.27922262539153</v>
      </c>
      <c r="X742" s="25">
        <f t="shared" ca="1" si="322"/>
        <v>81.411555654114323</v>
      </c>
      <c r="Y742" s="25">
        <f t="shared" ca="1" si="323"/>
        <v>31.868857319179142</v>
      </c>
      <c r="Z742" s="25">
        <f t="shared" ca="1" si="324"/>
        <v>-5.7676267938617487</v>
      </c>
      <c r="AA742" s="25">
        <f t="shared" ca="1" si="325"/>
        <v>-21.492551009322352</v>
      </c>
      <c r="AB742" s="25">
        <f t="shared" ca="1" si="310"/>
        <v>22.492551009322352</v>
      </c>
      <c r="AC742" s="25">
        <f t="shared" ca="1" si="311"/>
        <v>49.984824490692553</v>
      </c>
      <c r="AD742" s="25">
        <f t="shared" ca="1" si="312"/>
        <v>384.16704114083268</v>
      </c>
      <c r="AE742" s="25">
        <f t="shared" ca="1" si="313"/>
        <v>4885.6142466594847</v>
      </c>
      <c r="AF742" s="25">
        <f t="shared" ca="1" si="314"/>
        <v>3789809.7641463792</v>
      </c>
      <c r="AH742" s="25">
        <f t="shared" ca="1" si="315"/>
        <v>0.33333331228115898</v>
      </c>
      <c r="AI742" s="25">
        <f t="shared" ca="1" si="316"/>
        <v>1.0000001369578091</v>
      </c>
    </row>
    <row r="743" spans="1:35">
      <c r="A743" s="25">
        <v>73.0999999999989</v>
      </c>
      <c r="B743" s="25">
        <f t="shared" si="317"/>
        <v>1</v>
      </c>
      <c r="C743" s="25">
        <f t="shared" si="318"/>
        <v>0</v>
      </c>
      <c r="E743" s="25">
        <f ca="1">Kp*(G743+H743*OnebyTi+Td*(G743-G742))</f>
        <v>0.33333331263040467</v>
      </c>
      <c r="F743" s="25">
        <f t="shared" ca="1" si="319"/>
        <v>1.0000001346857419</v>
      </c>
      <c r="G743" s="25">
        <f t="shared" ca="1" si="299"/>
        <v>-1.3468574189268168E-7</v>
      </c>
      <c r="H743" s="25">
        <f t="shared" ca="1" si="300"/>
        <v>0.33063726010726091</v>
      </c>
      <c r="I743" s="25">
        <f t="shared" ca="1" si="301"/>
        <v>1.7274333154536508</v>
      </c>
      <c r="J743" s="25">
        <f t="shared" ca="1" si="302"/>
        <v>0.97603455500154002</v>
      </c>
      <c r="K743" s="25">
        <f t="shared" ca="1" si="303"/>
        <v>3.3474829134996194</v>
      </c>
      <c r="M743" s="25">
        <f ca="1">Kp*(Q743+R743*OnebyTi+Td*(Q743-Q742))</f>
        <v>589.40860313440578</v>
      </c>
      <c r="N743" s="25">
        <f t="shared" ca="1" si="320"/>
        <v>89.749170183462667</v>
      </c>
      <c r="O743" s="25">
        <f t="shared" ca="1" si="304"/>
        <v>-102.8870439386404</v>
      </c>
      <c r="P743" s="25">
        <f t="shared" ca="1" si="321"/>
        <v>-90.792905140025397</v>
      </c>
      <c r="Q743" s="25">
        <f t="shared" ca="1" si="305"/>
        <v>91.792905140025397</v>
      </c>
      <c r="R743" s="25">
        <f t="shared" ca="1" si="306"/>
        <v>19.512090176660315</v>
      </c>
      <c r="S743" s="25">
        <f t="shared" ca="1" si="307"/>
        <v>904.79351496168874</v>
      </c>
      <c r="T743" s="25">
        <f t="shared" ca="1" si="308"/>
        <v>33390.449817082015</v>
      </c>
      <c r="U743" s="25">
        <f t="shared" ca="1" si="309"/>
        <v>882.40118664504314</v>
      </c>
      <c r="W743" s="25">
        <f ca="1">Kp*(AB743+AC743*OnebyTi+Td*(AB743-AB742))</f>
        <v>184.57228219446245</v>
      </c>
      <c r="X743" s="25">
        <f t="shared" ca="1" si="322"/>
        <v>82.921296512470562</v>
      </c>
      <c r="Y743" s="25">
        <f t="shared" ca="1" si="323"/>
        <v>34.285083228761451</v>
      </c>
      <c r="Z743" s="25">
        <f t="shared" ca="1" si="324"/>
        <v>-3.9320738038990108</v>
      </c>
      <c r="AA743" s="25">
        <f t="shared" ca="1" si="325"/>
        <v>-20.725637405651682</v>
      </c>
      <c r="AB743" s="25">
        <f t="shared" ca="1" si="310"/>
        <v>21.725637405651682</v>
      </c>
      <c r="AC743" s="25">
        <f t="shared" ca="1" si="311"/>
        <v>52.15738823125772</v>
      </c>
      <c r="AD743" s="25">
        <f t="shared" ca="1" si="312"/>
        <v>386.33960488139786</v>
      </c>
      <c r="AE743" s="25">
        <f t="shared" ca="1" si="313"/>
        <v>4932.8145787276699</v>
      </c>
      <c r="AF743" s="25">
        <f t="shared" ca="1" si="314"/>
        <v>3862352.6447001323</v>
      </c>
      <c r="AH743" s="25">
        <f t="shared" ca="1" si="315"/>
        <v>0.33333331263040467</v>
      </c>
      <c r="AI743" s="25">
        <f t="shared" ca="1" si="316"/>
        <v>1.0000001346857419</v>
      </c>
    </row>
    <row r="744" spans="1:35">
      <c r="A744" s="25">
        <v>73.199999999998894</v>
      </c>
      <c r="B744" s="25">
        <f t="shared" si="317"/>
        <v>1</v>
      </c>
      <c r="C744" s="25">
        <f t="shared" si="318"/>
        <v>0</v>
      </c>
      <c r="E744" s="25">
        <f ca="1">Kp*(G744+H744*OnebyTi+Td*(G744-G743))</f>
        <v>0.33333331297385704</v>
      </c>
      <c r="F744" s="25">
        <f t="shared" ca="1" si="319"/>
        <v>1.0000001324513672</v>
      </c>
      <c r="G744" s="25">
        <f t="shared" ca="1" si="299"/>
        <v>-1.3245136720740902E-7</v>
      </c>
      <c r="H744" s="25">
        <f t="shared" ca="1" si="300"/>
        <v>0.3306372468621242</v>
      </c>
      <c r="I744" s="25">
        <f t="shared" ca="1" si="301"/>
        <v>1.7274333286987875</v>
      </c>
      <c r="J744" s="25">
        <f t="shared" ca="1" si="302"/>
        <v>0.97603455500154179</v>
      </c>
      <c r="K744" s="25">
        <f t="shared" ca="1" si="303"/>
        <v>3.3474838830436271</v>
      </c>
      <c r="M744" s="25">
        <f ca="1">Kp*(Q744+R744*OnebyTi+Td*(Q744-Q743))</f>
        <v>600.76969193058642</v>
      </c>
      <c r="N744" s="25">
        <f t="shared" ca="1" si="320"/>
        <v>108.96645258093852</v>
      </c>
      <c r="O744" s="25">
        <f t="shared" ca="1" si="304"/>
        <v>-95.02545545987708</v>
      </c>
      <c r="P744" s="25">
        <f t="shared" ca="1" si="321"/>
        <v>-91.286473510194298</v>
      </c>
      <c r="Q744" s="25">
        <f t="shared" ca="1" si="305"/>
        <v>92.286473510194298</v>
      </c>
      <c r="R744" s="25">
        <f t="shared" ca="1" si="306"/>
        <v>28.740737527679748</v>
      </c>
      <c r="S744" s="25">
        <f t="shared" ca="1" si="307"/>
        <v>914.02216231270813</v>
      </c>
      <c r="T744" s="25">
        <f t="shared" ca="1" si="308"/>
        <v>34242.129136376796</v>
      </c>
      <c r="U744" s="25">
        <f t="shared" ca="1" si="309"/>
        <v>891.40866535556154</v>
      </c>
      <c r="W744" s="25">
        <f ca="1">Kp*(AB744+AC744*OnebyTi+Td*(AB744-AB743))</f>
        <v>181.46377586532438</v>
      </c>
      <c r="X744" s="25">
        <f t="shared" ca="1" si="322"/>
        <v>84.278195014714768</v>
      </c>
      <c r="Y744" s="25">
        <f t="shared" ca="1" si="323"/>
        <v>36.657099340713955</v>
      </c>
      <c r="Z744" s="25">
        <f t="shared" ca="1" si="324"/>
        <v>-2.0682010614695754</v>
      </c>
      <c r="AA744" s="25">
        <f t="shared" ca="1" si="325"/>
        <v>-19.906605644110343</v>
      </c>
      <c r="AB744" s="25">
        <f t="shared" ca="1" si="310"/>
        <v>20.906605644110343</v>
      </c>
      <c r="AC744" s="25">
        <f t="shared" ca="1" si="311"/>
        <v>54.248048795668751</v>
      </c>
      <c r="AD744" s="25">
        <f t="shared" ca="1" si="312"/>
        <v>388.43026544580891</v>
      </c>
      <c r="AE744" s="25">
        <f t="shared" ca="1" si="313"/>
        <v>4976.5231946835047</v>
      </c>
      <c r="AF744" s="25">
        <f t="shared" ca="1" si="314"/>
        <v>3933941.3137270254</v>
      </c>
      <c r="AH744" s="25">
        <f t="shared" ca="1" si="315"/>
        <v>0.33333331297385704</v>
      </c>
      <c r="AI744" s="25">
        <f t="shared" ca="1" si="316"/>
        <v>1.0000001324513672</v>
      </c>
    </row>
    <row r="745" spans="1:35">
      <c r="A745" s="25">
        <v>73.299999999998903</v>
      </c>
      <c r="B745" s="25">
        <f t="shared" si="317"/>
        <v>1</v>
      </c>
      <c r="C745" s="25">
        <f t="shared" si="318"/>
        <v>0</v>
      </c>
      <c r="E745" s="25">
        <f ca="1">Kp*(G745+H745*OnebyTi+Td*(G745-G744))</f>
        <v>0.3333333133116117</v>
      </c>
      <c r="F745" s="25">
        <f t="shared" ca="1" si="319"/>
        <v>1.0000001302540598</v>
      </c>
      <c r="G745" s="25">
        <f t="shared" ca="1" si="299"/>
        <v>-1.3025405976030413E-7</v>
      </c>
      <c r="H745" s="25">
        <f t="shared" ca="1" si="300"/>
        <v>0.33063723383671823</v>
      </c>
      <c r="I745" s="25">
        <f t="shared" ca="1" si="301"/>
        <v>1.7274333417241934</v>
      </c>
      <c r="J745" s="25">
        <f t="shared" ca="1" si="302"/>
        <v>0.97603455500154346</v>
      </c>
      <c r="K745" s="25">
        <f t="shared" ca="1" si="303"/>
        <v>3.3474848378058852</v>
      </c>
      <c r="M745" s="25">
        <f ca="1">Kp*(Q745+R745*OnebyTi+Td*(Q745-Q744))</f>
        <v>610.02052407437736</v>
      </c>
      <c r="N745" s="25">
        <f t="shared" ca="1" si="320"/>
        <v>128.02661037756801</v>
      </c>
      <c r="O745" s="25">
        <f t="shared" ca="1" si="304"/>
        <v>-86.700434947388629</v>
      </c>
      <c r="P745" s="25">
        <f t="shared" ca="1" si="321"/>
        <v>-91.439063393419985</v>
      </c>
      <c r="Q745" s="25">
        <f t="shared" ca="1" si="305"/>
        <v>92.439063393419985</v>
      </c>
      <c r="R745" s="25">
        <f t="shared" ca="1" si="306"/>
        <v>37.984643867021745</v>
      </c>
      <c r="S745" s="25">
        <f t="shared" ca="1" si="307"/>
        <v>923.26606865205008</v>
      </c>
      <c r="T745" s="25">
        <f t="shared" ca="1" si="308"/>
        <v>35096.627180482064</v>
      </c>
      <c r="U745" s="25">
        <f t="shared" ca="1" si="309"/>
        <v>900.4310373659572</v>
      </c>
      <c r="W745" s="25">
        <f ca="1">Kp*(AB745+AC745*OnebyTi+Td*(AB745-AB744))</f>
        <v>177.95608665701715</v>
      </c>
      <c r="X745" s="25">
        <f t="shared" ca="1" si="322"/>
        <v>85.477954610541261</v>
      </c>
      <c r="Y745" s="25">
        <f t="shared" ca="1" si="323"/>
        <v>38.979607582641535</v>
      </c>
      <c r="Z745" s="25">
        <f t="shared" ca="1" si="324"/>
        <v>-0.17954587447235348</v>
      </c>
      <c r="AA745" s="25">
        <f t="shared" ca="1" si="325"/>
        <v>-19.036616386625852</v>
      </c>
      <c r="AB745" s="25">
        <f t="shared" ca="1" si="310"/>
        <v>20.036616386625852</v>
      </c>
      <c r="AC745" s="25">
        <f t="shared" ca="1" si="311"/>
        <v>56.251710434331336</v>
      </c>
      <c r="AD745" s="25">
        <f t="shared" ca="1" si="312"/>
        <v>390.43392708447152</v>
      </c>
      <c r="AE745" s="25">
        <f t="shared" ca="1" si="313"/>
        <v>5016.6697943059853</v>
      </c>
      <c r="AF745" s="25">
        <f t="shared" ca="1" si="314"/>
        <v>4004263.0792549998</v>
      </c>
      <c r="AH745" s="25">
        <f t="shared" ca="1" si="315"/>
        <v>0.3333333133116117</v>
      </c>
      <c r="AI745" s="25">
        <f t="shared" ca="1" si="316"/>
        <v>1.0000001302540598</v>
      </c>
    </row>
    <row r="746" spans="1:35">
      <c r="A746" s="25">
        <v>73.399999999998897</v>
      </c>
      <c r="B746" s="25">
        <f t="shared" si="317"/>
        <v>1</v>
      </c>
      <c r="C746" s="25">
        <f t="shared" si="318"/>
        <v>0</v>
      </c>
      <c r="E746" s="25">
        <f ca="1">Kp*(G746+H746*OnebyTi+Td*(G746-G745))</f>
        <v>0.33333331364376245</v>
      </c>
      <c r="F746" s="25">
        <f t="shared" ca="1" si="319"/>
        <v>1.0000001280932047</v>
      </c>
      <c r="G746" s="25">
        <f t="shared" ca="1" si="299"/>
        <v>-1.2809320470985597E-7</v>
      </c>
      <c r="H746" s="25">
        <f t="shared" ca="1" si="300"/>
        <v>0.33063722102739773</v>
      </c>
      <c r="I746" s="25">
        <f t="shared" ca="1" si="301"/>
        <v>1.7274333545335139</v>
      </c>
      <c r="J746" s="25">
        <f t="shared" ca="1" si="302"/>
        <v>0.97603455500154512</v>
      </c>
      <c r="K746" s="25">
        <f t="shared" ca="1" si="303"/>
        <v>3.3474857780100078</v>
      </c>
      <c r="M746" s="25">
        <f ca="1">Kp*(Q746+R746*OnebyTi+Td*(Q746-Q745))</f>
        <v>617.09890465131673</v>
      </c>
      <c r="N746" s="25">
        <f t="shared" ca="1" si="320"/>
        <v>146.85585998204223</v>
      </c>
      <c r="O746" s="25">
        <f t="shared" ca="1" si="304"/>
        <v>-77.93730765432646</v>
      </c>
      <c r="P746" s="25">
        <f t="shared" ca="1" si="321"/>
        <v>-91.245677393979364</v>
      </c>
      <c r="Q746" s="25">
        <f t="shared" ca="1" si="305"/>
        <v>92.245677393979364</v>
      </c>
      <c r="R746" s="25">
        <f t="shared" ca="1" si="306"/>
        <v>47.209211606419686</v>
      </c>
      <c r="S746" s="25">
        <f t="shared" ca="1" si="307"/>
        <v>932.49063639144799</v>
      </c>
      <c r="T746" s="25">
        <f t="shared" ca="1" si="308"/>
        <v>35947.553680269477</v>
      </c>
      <c r="U746" s="25">
        <f t="shared" ca="1" si="309"/>
        <v>909.43453423456208</v>
      </c>
      <c r="W746" s="25">
        <f ca="1">Kp*(AB746+AC746*OnebyTi+Td*(AB746-AB745))</f>
        <v>174.05243900792163</v>
      </c>
      <c r="X746" s="25">
        <f t="shared" ca="1" si="322"/>
        <v>86.516558027601434</v>
      </c>
      <c r="Y746" s="25">
        <f t="shared" ca="1" si="323"/>
        <v>41.247358726957721</v>
      </c>
      <c r="Z746" s="25">
        <f t="shared" ca="1" si="324"/>
        <v>1.7302685756959451</v>
      </c>
      <c r="AA746" s="25">
        <f t="shared" ca="1" si="325"/>
        <v>-18.116946205517511</v>
      </c>
      <c r="AB746" s="25">
        <f t="shared" ca="1" si="310"/>
        <v>19.116946205517511</v>
      </c>
      <c r="AC746" s="25">
        <f t="shared" ca="1" si="311"/>
        <v>58.163405054883086</v>
      </c>
      <c r="AD746" s="25">
        <f t="shared" ca="1" si="312"/>
        <v>392.34562170502329</v>
      </c>
      <c r="AE746" s="25">
        <f t="shared" ca="1" si="313"/>
        <v>5053.2155575284505</v>
      </c>
      <c r="AF746" s="25">
        <f t="shared" ca="1" si="314"/>
        <v>4072983.8242475661</v>
      </c>
      <c r="AH746" s="25">
        <f t="shared" ca="1" si="315"/>
        <v>0.33333331364376245</v>
      </c>
      <c r="AI746" s="25">
        <f t="shared" ca="1" si="316"/>
        <v>1.0000001280932047</v>
      </c>
    </row>
    <row r="747" spans="1:35">
      <c r="A747" s="25">
        <v>73.499999999998906</v>
      </c>
      <c r="B747" s="25">
        <f t="shared" si="317"/>
        <v>1</v>
      </c>
      <c r="C747" s="25">
        <f t="shared" si="318"/>
        <v>0</v>
      </c>
      <c r="E747" s="25">
        <f ca="1">Kp*(G747+H747*OnebyTi+Td*(G747-G746))</f>
        <v>0.33333331397040367</v>
      </c>
      <c r="F747" s="25">
        <f t="shared" ca="1" si="319"/>
        <v>1.0000001259681972</v>
      </c>
      <c r="G747" s="25">
        <f t="shared" ca="1" si="299"/>
        <v>-1.2596819720656072E-7</v>
      </c>
      <c r="H747" s="25">
        <f t="shared" ca="1" si="300"/>
        <v>0.33063720843057803</v>
      </c>
      <c r="I747" s="25">
        <f t="shared" ca="1" si="301"/>
        <v>1.7274333671303337</v>
      </c>
      <c r="J747" s="25">
        <f t="shared" ca="1" si="302"/>
        <v>0.97603455500154668</v>
      </c>
      <c r="K747" s="25">
        <f t="shared" ca="1" si="303"/>
        <v>3.3474867038762572</v>
      </c>
      <c r="M747" s="25">
        <f ca="1">Kp*(Q747+R747*OnebyTi+Td*(Q747-Q746))</f>
        <v>621.95000943212028</v>
      </c>
      <c r="N747" s="25">
        <f t="shared" ca="1" si="320"/>
        <v>165.38032988953375</v>
      </c>
      <c r="O747" s="25">
        <f t="shared" ca="1" si="304"/>
        <v>-68.763376444929733</v>
      </c>
      <c r="P747" s="25">
        <f t="shared" ca="1" si="321"/>
        <v>-90.702555599911818</v>
      </c>
      <c r="Q747" s="25">
        <f t="shared" ca="1" si="305"/>
        <v>91.702555599911818</v>
      </c>
      <c r="R747" s="25">
        <f t="shared" ca="1" si="306"/>
        <v>56.379467166410869</v>
      </c>
      <c r="S747" s="25">
        <f t="shared" ca="1" si="307"/>
        <v>941.66089195143923</v>
      </c>
      <c r="T747" s="25">
        <f t="shared" ca="1" si="308"/>
        <v>36788.489550624967</v>
      </c>
      <c r="U747" s="25">
        <f t="shared" ca="1" si="309"/>
        <v>918.38502053930858</v>
      </c>
      <c r="W747" s="25">
        <f ca="1">Kp*(AB747+AC747*OnebyTi+Td*(AB747-AB746))</f>
        <v>169.75690052030464</v>
      </c>
      <c r="X747" s="25">
        <f t="shared" ca="1" si="322"/>
        <v>87.390278272860371</v>
      </c>
      <c r="Y747" s="25">
        <f t="shared" ca="1" si="323"/>
        <v>43.455163629241994</v>
      </c>
      <c r="Z747" s="25">
        <f t="shared" ca="1" si="324"/>
        <v>3.6575398044301481</v>
      </c>
      <c r="AA747" s="25">
        <f t="shared" ca="1" si="325"/>
        <v>-17.148986118579796</v>
      </c>
      <c r="AB747" s="25">
        <f t="shared" ca="1" si="310"/>
        <v>18.148986118579796</v>
      </c>
      <c r="AC747" s="25">
        <f t="shared" ca="1" si="311"/>
        <v>59.978303666741063</v>
      </c>
      <c r="AD747" s="25">
        <f t="shared" ca="1" si="312"/>
        <v>394.16052031688127</v>
      </c>
      <c r="AE747" s="25">
        <f t="shared" ca="1" si="313"/>
        <v>5086.1541272416907</v>
      </c>
      <c r="AF747" s="25">
        <f t="shared" ca="1" si="314"/>
        <v>4139751.2028653473</v>
      </c>
      <c r="AH747" s="25">
        <f t="shared" ca="1" si="315"/>
        <v>0.33333331397040367</v>
      </c>
      <c r="AI747" s="25">
        <f t="shared" ca="1" si="316"/>
        <v>1.0000001259681972</v>
      </c>
    </row>
    <row r="748" spans="1:35">
      <c r="A748" s="25">
        <v>73.5999999999989</v>
      </c>
      <c r="B748" s="25">
        <f t="shared" si="317"/>
        <v>1</v>
      </c>
      <c r="C748" s="25">
        <f t="shared" si="318"/>
        <v>0</v>
      </c>
      <c r="E748" s="25">
        <f ca="1">Kp*(G748+H748*OnebyTi+Td*(G748-G747))</f>
        <v>0.33333331429162577</v>
      </c>
      <c r="F748" s="25">
        <f t="shared" ca="1" si="319"/>
        <v>1.0000001238784426</v>
      </c>
      <c r="G748" s="25">
        <f t="shared" ca="1" si="299"/>
        <v>-1.2387844261496639E-7</v>
      </c>
      <c r="H748" s="25">
        <f t="shared" ca="1" si="300"/>
        <v>0.33063719604273378</v>
      </c>
      <c r="I748" s="25">
        <f t="shared" ca="1" si="301"/>
        <v>1.727433379518178</v>
      </c>
      <c r="J748" s="25">
        <f t="shared" ca="1" si="302"/>
        <v>0.97603455500154823</v>
      </c>
      <c r="K748" s="25">
        <f t="shared" ca="1" si="303"/>
        <v>3.3474876156215947</v>
      </c>
      <c r="M748" s="25">
        <f ca="1">Kp*(Q748+R748*OnebyTi+Td*(Q748-Q747))</f>
        <v>624.52668684902028</v>
      </c>
      <c r="N748" s="25">
        <f t="shared" ca="1" si="320"/>
        <v>183.52633760531546</v>
      </c>
      <c r="O748" s="25">
        <f t="shared" ca="1" si="304"/>
        <v>-59.207844674941754</v>
      </c>
      <c r="P748" s="25">
        <f t="shared" ca="1" si="321"/>
        <v>-89.807205788017129</v>
      </c>
      <c r="Q748" s="25">
        <f t="shared" ca="1" si="305"/>
        <v>90.807205788017129</v>
      </c>
      <c r="R748" s="25">
        <f t="shared" ca="1" si="306"/>
        <v>65.460187745212579</v>
      </c>
      <c r="S748" s="25">
        <f t="shared" ca="1" si="307"/>
        <v>950.7416125302409</v>
      </c>
      <c r="T748" s="25">
        <f t="shared" ca="1" si="308"/>
        <v>37613.084412927696</v>
      </c>
      <c r="U748" s="25">
        <f t="shared" ca="1" si="309"/>
        <v>927.24811760853277</v>
      </c>
      <c r="W748" s="25">
        <f ca="1">Kp*(AB748+AC748*OnebyTi+Td*(AB748-AB747))</f>
        <v>165.07438199486151</v>
      </c>
      <c r="X748" s="25">
        <f t="shared" ca="1" si="322"/>
        <v>88.095689148460394</v>
      </c>
      <c r="Y748" s="25">
        <f t="shared" ca="1" si="323"/>
        <v>45.597904455038375</v>
      </c>
      <c r="Z748" s="25">
        <f t="shared" ca="1" si="324"/>
        <v>5.5984928218703169</v>
      </c>
      <c r="AA748" s="25">
        <f t="shared" ca="1" si="325"/>
        <v>-16.134239875173787</v>
      </c>
      <c r="AB748" s="25">
        <f t="shared" ca="1" si="310"/>
        <v>17.134239875173787</v>
      </c>
      <c r="AC748" s="25">
        <f t="shared" ca="1" si="311"/>
        <v>61.691727654258443</v>
      </c>
      <c r="AD748" s="25">
        <f t="shared" ca="1" si="312"/>
        <v>395.87394430439866</v>
      </c>
      <c r="AE748" s="25">
        <f t="shared" ca="1" si="313"/>
        <v>5115.5123448516906</v>
      </c>
      <c r="AF748" s="25">
        <f t="shared" ca="1" si="314"/>
        <v>4204198.3639429733</v>
      </c>
      <c r="AH748" s="25">
        <f t="shared" ca="1" si="315"/>
        <v>0.33333331429162577</v>
      </c>
      <c r="AI748" s="25">
        <f t="shared" ca="1" si="316"/>
        <v>1.0000001238784426</v>
      </c>
    </row>
    <row r="749" spans="1:35">
      <c r="A749" s="25">
        <v>73.699999999998894</v>
      </c>
      <c r="B749" s="25">
        <f t="shared" si="317"/>
        <v>1</v>
      </c>
      <c r="C749" s="25">
        <f t="shared" si="318"/>
        <v>0</v>
      </c>
      <c r="E749" s="25">
        <f ca="1">Kp*(G749+H749*OnebyTi+Td*(G749-G748))</f>
        <v>0.33333331460751714</v>
      </c>
      <c r="F749" s="25">
        <f t="shared" ca="1" si="319"/>
        <v>1.0000001218233563</v>
      </c>
      <c r="G749" s="25">
        <f t="shared" ca="1" si="299"/>
        <v>-1.2182335629162822E-7</v>
      </c>
      <c r="H749" s="25">
        <f t="shared" ca="1" si="300"/>
        <v>0.33063718386039814</v>
      </c>
      <c r="I749" s="25">
        <f t="shared" ca="1" si="301"/>
        <v>1.7274333917005136</v>
      </c>
      <c r="J749" s="25">
        <f t="shared" ca="1" si="302"/>
        <v>0.97603455500154968</v>
      </c>
      <c r="K749" s="25">
        <f t="shared" ca="1" si="303"/>
        <v>3.3474885134597305</v>
      </c>
      <c r="M749" s="25">
        <f ca="1">Kp*(Q749+R749*OnebyTi+Td*(Q749-Q748))</f>
        <v>624.78973500810218</v>
      </c>
      <c r="N749" s="25">
        <f t="shared" ca="1" si="320"/>
        <v>201.22066944904736</v>
      </c>
      <c r="O749" s="25">
        <f t="shared" ca="1" si="304"/>
        <v>-49.301730917915044</v>
      </c>
      <c r="P749" s="25">
        <f t="shared" ca="1" si="321"/>
        <v>-88.558429248878994</v>
      </c>
      <c r="Q749" s="25">
        <f t="shared" ca="1" si="305"/>
        <v>89.558429248878994</v>
      </c>
      <c r="R749" s="25">
        <f t="shared" ca="1" si="306"/>
        <v>74.416030670100483</v>
      </c>
      <c r="S749" s="25">
        <f t="shared" ca="1" si="307"/>
        <v>959.69745545512876</v>
      </c>
      <c r="T749" s="25">
        <f t="shared" ca="1" si="308"/>
        <v>38415.155637880343</v>
      </c>
      <c r="U749" s="25">
        <f t="shared" ca="1" si="309"/>
        <v>935.98932977238951</v>
      </c>
      <c r="W749" s="25">
        <f ca="1">Kp*(AB749+AC749*OnebyTi+Td*(AB749-AB748))</f>
        <v>160.01063573821605</v>
      </c>
      <c r="X749" s="25">
        <f t="shared" ca="1" si="322"/>
        <v>88.629675255730788</v>
      </c>
      <c r="Y749" s="25">
        <f t="shared" ca="1" si="323"/>
        <v>47.670545871981311</v>
      </c>
      <c r="Z749" s="25">
        <f t="shared" ca="1" si="324"/>
        <v>7.5492871468527571</v>
      </c>
      <c r="AA749" s="25">
        <f t="shared" ca="1" si="325"/>
        <v>-15.074321994366796</v>
      </c>
      <c r="AB749" s="25">
        <f t="shared" ca="1" si="310"/>
        <v>16.074321994366798</v>
      </c>
      <c r="AC749" s="25">
        <f t="shared" ca="1" si="311"/>
        <v>63.299159853695123</v>
      </c>
      <c r="AD749" s="25">
        <f t="shared" ca="1" si="312"/>
        <v>397.48137650383535</v>
      </c>
      <c r="AE749" s="25">
        <f t="shared" ca="1" si="313"/>
        <v>5141.3507276095488</v>
      </c>
      <c r="AF749" s="25">
        <f t="shared" ca="1" si="314"/>
        <v>4265948.1220616736</v>
      </c>
      <c r="AH749" s="25">
        <f t="shared" ca="1" si="315"/>
        <v>0.33333331460751714</v>
      </c>
      <c r="AI749" s="25">
        <f t="shared" ca="1" si="316"/>
        <v>1.0000001218233563</v>
      </c>
    </row>
    <row r="750" spans="1:35">
      <c r="A750" s="25">
        <v>73.799999999998903</v>
      </c>
      <c r="B750" s="25">
        <f t="shared" si="317"/>
        <v>1</v>
      </c>
      <c r="C750" s="25">
        <f t="shared" si="318"/>
        <v>0</v>
      </c>
      <c r="E750" s="25">
        <f ca="1">Kp*(G750+H750*OnebyTi+Td*(G750-G749))</f>
        <v>0.33333331491817059</v>
      </c>
      <c r="F750" s="25">
        <f t="shared" ca="1" si="319"/>
        <v>1.0000001198023627</v>
      </c>
      <c r="G750" s="25">
        <f t="shared" ca="1" si="299"/>
        <v>-1.1980236269693023E-7</v>
      </c>
      <c r="H750" s="25">
        <f t="shared" ca="1" si="300"/>
        <v>0.3306371718801619</v>
      </c>
      <c r="I750" s="25">
        <f t="shared" ca="1" si="301"/>
        <v>1.7274334036807499</v>
      </c>
      <c r="J750" s="25">
        <f t="shared" ca="1" si="302"/>
        <v>0.97603455500155112</v>
      </c>
      <c r="K750" s="25">
        <f t="shared" ca="1" si="303"/>
        <v>3.347489397601167</v>
      </c>
      <c r="M750" s="25">
        <f ca="1">Kp*(Q750+R750*OnebyTi+Td*(Q750-Q749))</f>
        <v>622.70815237109571</v>
      </c>
      <c r="N750" s="25">
        <f t="shared" ca="1" si="320"/>
        <v>218.39086222387056</v>
      </c>
      <c r="O750" s="25">
        <f t="shared" ca="1" si="304"/>
        <v>-39.077775752617463</v>
      </c>
      <c r="P750" s="25">
        <f t="shared" ca="1" si="321"/>
        <v>-86.956342077889573</v>
      </c>
      <c r="Q750" s="25">
        <f t="shared" ca="1" si="305"/>
        <v>87.956342077889573</v>
      </c>
      <c r="R750" s="25">
        <f t="shared" ca="1" si="306"/>
        <v>83.211664877889433</v>
      </c>
      <c r="S750" s="25">
        <f t="shared" ca="1" si="307"/>
        <v>968.49308966291767</v>
      </c>
      <c r="T750" s="25">
        <f t="shared" ca="1" si="308"/>
        <v>39188.787449052616</v>
      </c>
      <c r="U750" s="25">
        <f t="shared" ca="1" si="309"/>
        <v>944.5741726923452</v>
      </c>
      <c r="W750" s="25">
        <f ca="1">Kp*(AB750+AC750*OnebyTi+Td*(AB750-AB749))</f>
        <v>154.57225212970533</v>
      </c>
      <c r="X750" s="25">
        <f t="shared" ca="1" si="322"/>
        <v>88.989441461769616</v>
      </c>
      <c r="Y750" s="25">
        <f t="shared" ca="1" si="323"/>
        <v>49.668146183976489</v>
      </c>
      <c r="Z750" s="25">
        <f t="shared" ca="1" si="324"/>
        <v>9.5060240246330245</v>
      </c>
      <c r="AA750" s="25">
        <f t="shared" ca="1" si="325"/>
        <v>-13.970955556678613</v>
      </c>
      <c r="AB750" s="25">
        <f t="shared" ca="1" si="310"/>
        <v>14.970955556678613</v>
      </c>
      <c r="AC750" s="25">
        <f t="shared" ca="1" si="311"/>
        <v>64.796255409362985</v>
      </c>
      <c r="AD750" s="25">
        <f t="shared" ca="1" si="312"/>
        <v>398.97847205950319</v>
      </c>
      <c r="AE750" s="25">
        <f t="shared" ca="1" si="313"/>
        <v>5163.7636786375533</v>
      </c>
      <c r="AF750" s="25">
        <f t="shared" ca="1" si="314"/>
        <v>4324617.4815836623</v>
      </c>
      <c r="AH750" s="25">
        <f t="shared" ca="1" si="315"/>
        <v>0.33333331491817059</v>
      </c>
      <c r="AI750" s="25">
        <f t="shared" ca="1" si="316"/>
        <v>1.0000001198023627</v>
      </c>
    </row>
    <row r="751" spans="1:35">
      <c r="A751" s="25">
        <v>73.899999999998897</v>
      </c>
      <c r="B751" s="25">
        <f t="shared" si="317"/>
        <v>1</v>
      </c>
      <c r="C751" s="25">
        <f t="shared" si="318"/>
        <v>0</v>
      </c>
      <c r="E751" s="25">
        <f ca="1">Kp*(G751+H751*OnebyTi+Td*(G751-G750))</f>
        <v>0.33333331522366932</v>
      </c>
      <c r="F751" s="25">
        <f t="shared" ca="1" si="319"/>
        <v>1.0000001178148965</v>
      </c>
      <c r="G751" s="25">
        <f t="shared" ca="1" si="299"/>
        <v>-1.178148965053083E-7</v>
      </c>
      <c r="H751" s="25">
        <f t="shared" ca="1" si="300"/>
        <v>0.33063716009867222</v>
      </c>
      <c r="I751" s="25">
        <f t="shared" ca="1" si="301"/>
        <v>1.7274334154622395</v>
      </c>
      <c r="J751" s="25">
        <f t="shared" ca="1" si="302"/>
        <v>0.97603455500155256</v>
      </c>
      <c r="K751" s="25">
        <f t="shared" ca="1" si="303"/>
        <v>3.3474902682532521</v>
      </c>
      <c r="M751" s="25">
        <f ca="1">Kp*(Q751+R751*OnebyTi+Td*(Q751-Q750))</f>
        <v>618.2593608214703</v>
      </c>
      <c r="N751" s="25">
        <f t="shared" ca="1" si="320"/>
        <v>234.96548571425078</v>
      </c>
      <c r="O751" s="25">
        <f t="shared" ca="1" si="304"/>
        <v>-28.570340859426224</v>
      </c>
      <c r="P751" s="25">
        <f t="shared" ca="1" si="321"/>
        <v>-85.002391793319077</v>
      </c>
      <c r="Q751" s="25">
        <f t="shared" ca="1" si="305"/>
        <v>86.002391793319077</v>
      </c>
      <c r="R751" s="25">
        <f t="shared" ca="1" si="306"/>
        <v>91.811904057221341</v>
      </c>
      <c r="S751" s="25">
        <f t="shared" ca="1" si="307"/>
        <v>977.09332884224955</v>
      </c>
      <c r="T751" s="25">
        <f t="shared" ca="1" si="308"/>
        <v>39928.428588469775</v>
      </c>
      <c r="U751" s="25">
        <f t="shared" ca="1" si="309"/>
        <v>952.9683033126513</v>
      </c>
      <c r="W751" s="25">
        <f ca="1">Kp*(AB751+AC751*OnebyTi+Td*(AB751-AB750))</f>
        <v>148.7666544372091</v>
      </c>
      <c r="X751" s="25">
        <f t="shared" ca="1" si="322"/>
        <v>89.172521803870964</v>
      </c>
      <c r="Y751" s="25">
        <f t="shared" ca="1" si="323"/>
        <v>51.585868384051814</v>
      </c>
      <c r="Z751" s="25">
        <f t="shared" ca="1" si="324"/>
        <v>11.464753835616831</v>
      </c>
      <c r="AA751" s="25">
        <f t="shared" ca="1" si="325"/>
        <v>-12.825969751513057</v>
      </c>
      <c r="AB751" s="25">
        <f t="shared" ca="1" si="310"/>
        <v>13.825969751513057</v>
      </c>
      <c r="AC751" s="25">
        <f t="shared" ca="1" si="311"/>
        <v>66.178852384514286</v>
      </c>
      <c r="AD751" s="25">
        <f t="shared" ca="1" si="312"/>
        <v>400.36106903465452</v>
      </c>
      <c r="AE751" s="25">
        <f t="shared" ca="1" si="313"/>
        <v>5182.8794225945285</v>
      </c>
      <c r="AF751" s="25">
        <f t="shared" ca="1" si="314"/>
        <v>4379822.4061726257</v>
      </c>
      <c r="AH751" s="25">
        <f t="shared" ca="1" si="315"/>
        <v>0.33333331522366932</v>
      </c>
      <c r="AI751" s="25">
        <f t="shared" ca="1" si="316"/>
        <v>1.0000001178148965</v>
      </c>
    </row>
    <row r="752" spans="1:35">
      <c r="A752" s="25">
        <v>73.999999999998906</v>
      </c>
      <c r="B752" s="25">
        <f t="shared" si="317"/>
        <v>1</v>
      </c>
      <c r="C752" s="25">
        <f t="shared" si="318"/>
        <v>0</v>
      </c>
      <c r="E752" s="25">
        <f ca="1">Kp*(G752+H752*OnebyTi+Td*(G752-G751))</f>
        <v>0.33333331552409984</v>
      </c>
      <c r="F752" s="25">
        <f t="shared" ca="1" si="319"/>
        <v>1.0000001158604015</v>
      </c>
      <c r="G752" s="25">
        <f t="shared" ca="1" si="299"/>
        <v>-1.1586040149502708E-7</v>
      </c>
      <c r="H752" s="25">
        <f t="shared" ca="1" si="300"/>
        <v>0.3306371485126321</v>
      </c>
      <c r="I752" s="25">
        <f t="shared" ca="1" si="301"/>
        <v>1.7274334270482796</v>
      </c>
      <c r="J752" s="25">
        <f t="shared" ca="1" si="302"/>
        <v>0.97603455500155389</v>
      </c>
      <c r="K752" s="25">
        <f t="shared" ca="1" si="303"/>
        <v>3.3474911256202233</v>
      </c>
      <c r="M752" s="25">
        <f ca="1">Kp*(Q752+R752*OnebyTi+Td*(Q752-Q751))</f>
        <v>611.4293999169563</v>
      </c>
      <c r="N752" s="25">
        <f t="shared" ca="1" si="320"/>
        <v>250.87442495995549</v>
      </c>
      <c r="O752" s="25">
        <f t="shared" ca="1" si="304"/>
        <v>-17.815300705762454</v>
      </c>
      <c r="P752" s="25">
        <f t="shared" ca="1" si="321"/>
        <v>-82.699369158262144</v>
      </c>
      <c r="Q752" s="25">
        <f t="shared" ca="1" si="305"/>
        <v>83.699369158262144</v>
      </c>
      <c r="R752" s="25">
        <f t="shared" ca="1" si="306"/>
        <v>100.18184097304756</v>
      </c>
      <c r="S752" s="25">
        <f t="shared" ca="1" si="307"/>
        <v>985.46326575807575</v>
      </c>
      <c r="T752" s="25">
        <f t="shared" ca="1" si="308"/>
        <v>40628.987028218879</v>
      </c>
      <c r="U752" s="25">
        <f t="shared" ca="1" si="309"/>
        <v>961.13765096568079</v>
      </c>
      <c r="W752" s="25">
        <f ca="1">Kp*(AB752+AC752*OnebyTi+Td*(AB752-AB751))</f>
        <v>142.60209187526678</v>
      </c>
      <c r="X752" s="25">
        <f t="shared" ca="1" si="322"/>
        <v>89.176787807977206</v>
      </c>
      <c r="Y752" s="25">
        <f t="shared" ca="1" si="323"/>
        <v>53.418991102428599</v>
      </c>
      <c r="Z752" s="25">
        <f t="shared" ca="1" si="324"/>
        <v>13.421483681816779</v>
      </c>
      <c r="AA752" s="25">
        <f t="shared" ca="1" si="325"/>
        <v>-11.641297182874652</v>
      </c>
      <c r="AB752" s="25">
        <f t="shared" ca="1" si="310"/>
        <v>12.641297182874652</v>
      </c>
      <c r="AC752" s="25">
        <f t="shared" ca="1" si="311"/>
        <v>67.44298210280175</v>
      </c>
      <c r="AD752" s="25">
        <f t="shared" ca="1" si="312"/>
        <v>401.62519875294197</v>
      </c>
      <c r="AE752" s="25">
        <f t="shared" ca="1" si="313"/>
        <v>5198.8596620411035</v>
      </c>
      <c r="AF752" s="25">
        <f t="shared" ca="1" si="314"/>
        <v>4431182.716098913</v>
      </c>
      <c r="AH752" s="25">
        <f t="shared" ca="1" si="315"/>
        <v>0.33333331552409984</v>
      </c>
      <c r="AI752" s="25">
        <f t="shared" ca="1" si="316"/>
        <v>1.0000001158604015</v>
      </c>
    </row>
    <row r="753" spans="1:35">
      <c r="A753" s="25">
        <v>74.0999999999989</v>
      </c>
      <c r="B753" s="25">
        <f t="shared" si="317"/>
        <v>1</v>
      </c>
      <c r="C753" s="25">
        <f t="shared" si="318"/>
        <v>0</v>
      </c>
      <c r="E753" s="25">
        <f ca="1">Kp*(G753+H753*OnebyTi+Td*(G753-G752))</f>
        <v>0.3333333158195475</v>
      </c>
      <c r="F753" s="25">
        <f t="shared" ca="1" si="319"/>
        <v>1.0000001139383305</v>
      </c>
      <c r="G753" s="25">
        <f t="shared" ca="1" si="299"/>
        <v>-1.1393833054818003E-7</v>
      </c>
      <c r="H753" s="25">
        <f t="shared" ca="1" si="300"/>
        <v>0.33063713711879905</v>
      </c>
      <c r="I753" s="25">
        <f t="shared" ca="1" si="301"/>
        <v>1.7274334384421126</v>
      </c>
      <c r="J753" s="25">
        <f t="shared" ca="1" si="302"/>
        <v>0.97603455500155523</v>
      </c>
      <c r="K753" s="25">
        <f t="shared" ca="1" si="303"/>
        <v>3.3474919699032526</v>
      </c>
      <c r="M753" s="25">
        <f ca="1">Kp*(Q753+R753*OnebyTi+Td*(Q753-Q752))</f>
        <v>602.21309122354137</v>
      </c>
      <c r="N753" s="25">
        <f t="shared" ca="1" si="320"/>
        <v>266.04916124073685</v>
      </c>
      <c r="O753" s="25">
        <f t="shared" ca="1" si="304"/>
        <v>-6.8499271321477728</v>
      </c>
      <c r="P753" s="25">
        <f t="shared" ca="1" si="321"/>
        <v>-80.051415099747786</v>
      </c>
      <c r="Q753" s="25">
        <f t="shared" ca="1" si="305"/>
        <v>81.051415099747786</v>
      </c>
      <c r="R753" s="25">
        <f t="shared" ca="1" si="306"/>
        <v>108.28698248302234</v>
      </c>
      <c r="S753" s="25">
        <f t="shared" ca="1" si="307"/>
        <v>993.56840726805058</v>
      </c>
      <c r="T753" s="25">
        <f t="shared" ca="1" si="308"/>
        <v>41285.920217186038</v>
      </c>
      <c r="U753" s="25">
        <f t="shared" ca="1" si="309"/>
        <v>969.04854915259364</v>
      </c>
      <c r="W753" s="25">
        <f ca="1">Kp*(AB753+AC753*OnebyTi+Td*(AB753-AB752))</f>
        <v>136.08763090226074</v>
      </c>
      <c r="X753" s="25">
        <f t="shared" ca="1" si="322"/>
        <v>89.00045619829973</v>
      </c>
      <c r="Y753" s="25">
        <f t="shared" ca="1" si="323"/>
        <v>55.162919426344679</v>
      </c>
      <c r="Z753" s="25">
        <f t="shared" ca="1" si="324"/>
        <v>15.372185137256981</v>
      </c>
      <c r="AA753" s="25">
        <f t="shared" ca="1" si="325"/>
        <v>-10.41897093649116</v>
      </c>
      <c r="AB753" s="25">
        <f t="shared" ca="1" si="310"/>
        <v>11.41897093649116</v>
      </c>
      <c r="AC753" s="25">
        <f t="shared" ca="1" si="311"/>
        <v>68.584879196450871</v>
      </c>
      <c r="AD753" s="25">
        <f t="shared" ca="1" si="312"/>
        <v>402.76709584659108</v>
      </c>
      <c r="AE753" s="25">
        <f t="shared" ca="1" si="313"/>
        <v>5211.8989517659465</v>
      </c>
      <c r="AF753" s="25">
        <f t="shared" ca="1" si="314"/>
        <v>4478326.9884035466</v>
      </c>
      <c r="AH753" s="25">
        <f t="shared" ca="1" si="315"/>
        <v>0.3333333158195475</v>
      </c>
      <c r="AI753" s="25">
        <f t="shared" ca="1" si="316"/>
        <v>1.0000001139383305</v>
      </c>
    </row>
    <row r="754" spans="1:35">
      <c r="A754" s="25">
        <v>74.199999999998894</v>
      </c>
      <c r="B754" s="25">
        <f t="shared" si="317"/>
        <v>1</v>
      </c>
      <c r="C754" s="25">
        <f t="shared" si="318"/>
        <v>0</v>
      </c>
      <c r="E754" s="25">
        <f ca="1">Kp*(G754+H754*OnebyTi+Td*(G754-G753))</f>
        <v>0.33333331611009143</v>
      </c>
      <c r="F754" s="25">
        <f t="shared" ca="1" si="319"/>
        <v>1.0000001120481461</v>
      </c>
      <c r="G754" s="25">
        <f t="shared" ca="1" si="299"/>
        <v>-1.1204814609477864E-7</v>
      </c>
      <c r="H754" s="25">
        <f t="shared" ca="1" si="300"/>
        <v>0.33063712591398442</v>
      </c>
      <c r="I754" s="25">
        <f t="shared" ca="1" si="301"/>
        <v>1.7274334496469272</v>
      </c>
      <c r="J754" s="25">
        <f t="shared" ca="1" si="302"/>
        <v>0.97603455500155645</v>
      </c>
      <c r="K754" s="25">
        <f t="shared" ca="1" si="303"/>
        <v>3.3474928013004965</v>
      </c>
      <c r="M754" s="25">
        <f ca="1">Kp*(Q754+R754*OnebyTi+Td*(Q754-Q753))</f>
        <v>590.61417172426945</v>
      </c>
      <c r="N754" s="25">
        <f t="shared" ca="1" si="320"/>
        <v>280.42305069732538</v>
      </c>
      <c r="O754" s="25">
        <f t="shared" ca="1" si="304"/>
        <v>4.2872328187709297</v>
      </c>
      <c r="P754" s="25">
        <f t="shared" ca="1" si="321"/>
        <v>-77.064022635371131</v>
      </c>
      <c r="Q754" s="25">
        <f t="shared" ca="1" si="305"/>
        <v>78.064022635371131</v>
      </c>
      <c r="R754" s="25">
        <f t="shared" ca="1" si="306"/>
        <v>116.09338474655945</v>
      </c>
      <c r="S754" s="25">
        <f t="shared" ca="1" si="307"/>
        <v>1001.3748095315877</v>
      </c>
      <c r="T754" s="25">
        <f t="shared" ca="1" si="308"/>
        <v>41895.319380187611</v>
      </c>
      <c r="U754" s="25">
        <f t="shared" ca="1" si="309"/>
        <v>976.66786751204825</v>
      </c>
      <c r="W754" s="25">
        <f ca="1">Kp*(AB754+AC754*OnebyTi+Td*(AB754-AB753))</f>
        <v>129.23314475701832</v>
      </c>
      <c r="X754" s="25">
        <f t="shared" ca="1" si="322"/>
        <v>88.642095976272259</v>
      </c>
      <c r="Y754" s="25">
        <f t="shared" ca="1" si="323"/>
        <v>56.813195568191176</v>
      </c>
      <c r="Z754" s="25">
        <f t="shared" ca="1" si="324"/>
        <v>17.312802148074958</v>
      </c>
      <c r="AA754" s="25">
        <f t="shared" ca="1" si="325"/>
        <v>-9.1611214119825579</v>
      </c>
      <c r="AB754" s="25">
        <f t="shared" ca="1" si="310"/>
        <v>10.161121411982558</v>
      </c>
      <c r="AC754" s="25">
        <f t="shared" ca="1" si="311"/>
        <v>69.60099133764912</v>
      </c>
      <c r="AD754" s="25">
        <f t="shared" ca="1" si="312"/>
        <v>403.78320798778935</v>
      </c>
      <c r="AE754" s="25">
        <f t="shared" ca="1" si="313"/>
        <v>5222.2237906008513</v>
      </c>
      <c r="AF754" s="25">
        <f t="shared" ca="1" si="314"/>
        <v>4520897.3310851343</v>
      </c>
      <c r="AH754" s="25">
        <f t="shared" ca="1" si="315"/>
        <v>0.33333331611009143</v>
      </c>
      <c r="AI754" s="25">
        <f t="shared" ca="1" si="316"/>
        <v>1.0000001120481461</v>
      </c>
    </row>
    <row r="755" spans="1:35">
      <c r="A755" s="25">
        <v>74.299999999998903</v>
      </c>
      <c r="B755" s="25">
        <f t="shared" si="317"/>
        <v>1</v>
      </c>
      <c r="C755" s="25">
        <f t="shared" si="318"/>
        <v>0</v>
      </c>
      <c r="E755" s="25">
        <f ca="1">Kp*(G755+H755*OnebyTi+Td*(G755-G754))</f>
        <v>0.33333331639581743</v>
      </c>
      <c r="F755" s="25">
        <f t="shared" ca="1" si="319"/>
        <v>1.0000001101893188</v>
      </c>
      <c r="G755" s="25">
        <f t="shared" ca="1" si="299"/>
        <v>-1.1018931878048477E-7</v>
      </c>
      <c r="H755" s="25">
        <f t="shared" ca="1" si="300"/>
        <v>0.33063711489505254</v>
      </c>
      <c r="I755" s="25">
        <f t="shared" ca="1" si="301"/>
        <v>1.7274334606658592</v>
      </c>
      <c r="J755" s="25">
        <f t="shared" ca="1" si="302"/>
        <v>0.97603455500155767</v>
      </c>
      <c r="K755" s="25">
        <f t="shared" ca="1" si="303"/>
        <v>3.347493620007135</v>
      </c>
      <c r="M755" s="25">
        <f ca="1">Kp*(Q755+R755*OnebyTi+Td*(Q755-Q754))</f>
        <v>576.64539539952659</v>
      </c>
      <c r="N755" s="25">
        <f t="shared" ca="1" si="320"/>
        <v>293.93159950930072</v>
      </c>
      <c r="O755" s="25">
        <f t="shared" ca="1" si="304"/>
        <v>15.556485458006888</v>
      </c>
      <c r="P755" s="25">
        <f t="shared" ca="1" si="321"/>
        <v>-73.744033735434414</v>
      </c>
      <c r="Q755" s="25">
        <f t="shared" ca="1" si="305"/>
        <v>74.744033735434414</v>
      </c>
      <c r="R755" s="25">
        <f t="shared" ca="1" si="306"/>
        <v>123.56778812010289</v>
      </c>
      <c r="S755" s="25">
        <f t="shared" ca="1" si="307"/>
        <v>1008.8492129051311</v>
      </c>
      <c r="T755" s="25">
        <f t="shared" ca="1" si="308"/>
        <v>42453.98643809199</v>
      </c>
      <c r="U755" s="25">
        <f t="shared" ca="1" si="309"/>
        <v>983.96314348264684</v>
      </c>
      <c r="W755" s="25">
        <f ca="1">Kp*(AB755+AC755*OnebyTi+Td*(AB755-AB754))</f>
        <v>122.04930123879744</v>
      </c>
      <c r="X755" s="25">
        <f t="shared" ca="1" si="322"/>
        <v>88.100634848075913</v>
      </c>
      <c r="Y755" s="25">
        <f t="shared" ca="1" si="323"/>
        <v>58.36550935860275</v>
      </c>
      <c r="Z755" s="25">
        <f t="shared" ca="1" si="324"/>
        <v>19.239259067622235</v>
      </c>
      <c r="AA755" s="25">
        <f t="shared" ca="1" si="325"/>
        <v>-7.8699729242344469</v>
      </c>
      <c r="AB755" s="25">
        <f t="shared" ca="1" si="310"/>
        <v>8.8699729242344461</v>
      </c>
      <c r="AC755" s="25">
        <f t="shared" ca="1" si="311"/>
        <v>70.487988630072564</v>
      </c>
      <c r="AD755" s="25">
        <f t="shared" ca="1" si="312"/>
        <v>404.67020528021283</v>
      </c>
      <c r="AE755" s="25">
        <f t="shared" ca="1" si="313"/>
        <v>5230.0914325685162</v>
      </c>
      <c r="AF755" s="25">
        <f t="shared" ca="1" si="314"/>
        <v>4558553.9021083033</v>
      </c>
      <c r="AH755" s="25">
        <f t="shared" ca="1" si="315"/>
        <v>0.33333331639581743</v>
      </c>
      <c r="AI755" s="25">
        <f t="shared" ca="1" si="316"/>
        <v>1.0000001101893188</v>
      </c>
    </row>
    <row r="756" spans="1:35">
      <c r="A756" s="25">
        <v>74.399999999998798</v>
      </c>
      <c r="B756" s="25">
        <f t="shared" si="317"/>
        <v>1</v>
      </c>
      <c r="C756" s="25">
        <f t="shared" si="318"/>
        <v>0</v>
      </c>
      <c r="E756" s="25">
        <f ca="1">Kp*(G756+H756*OnebyTi+Td*(G756-G755))</f>
        <v>0.33333331667680272</v>
      </c>
      <c r="F756" s="25">
        <f t="shared" ca="1" si="319"/>
        <v>1.0000001083613286</v>
      </c>
      <c r="G756" s="25">
        <f t="shared" ca="1" si="299"/>
        <v>-1.0836132857683367E-7</v>
      </c>
      <c r="H756" s="25">
        <f t="shared" ca="1" si="300"/>
        <v>0.33063710405891966</v>
      </c>
      <c r="I756" s="25">
        <f t="shared" ca="1" si="301"/>
        <v>1.7274334715019921</v>
      </c>
      <c r="J756" s="25">
        <f t="shared" ca="1" si="302"/>
        <v>0.97603455500155889</v>
      </c>
      <c r="K756" s="25">
        <f t="shared" ca="1" si="303"/>
        <v>3.3474944262154196</v>
      </c>
      <c r="M756" s="25">
        <f ca="1">Kp*(Q756+R756*OnebyTi+Td*(Q756-Q755))</f>
        <v>560.32860218357825</v>
      </c>
      <c r="N756" s="25">
        <f t="shared" ca="1" si="320"/>
        <v>306.51273454936364</v>
      </c>
      <c r="O756" s="25">
        <f t="shared" ca="1" si="304"/>
        <v>26.917124989745769</v>
      </c>
      <c r="P756" s="25">
        <f t="shared" ca="1" si="321"/>
        <v>-70.099631066714252</v>
      </c>
      <c r="Q756" s="25">
        <f t="shared" ca="1" si="305"/>
        <v>71.099631066714252</v>
      </c>
      <c r="R756" s="25">
        <f t="shared" ca="1" si="306"/>
        <v>130.67775122677432</v>
      </c>
      <c r="S756" s="25">
        <f t="shared" ca="1" si="307"/>
        <v>1015.9591760118026</v>
      </c>
      <c r="T756" s="25">
        <f t="shared" ca="1" si="308"/>
        <v>42959.502191874279</v>
      </c>
      <c r="U756" s="25">
        <f t="shared" ca="1" si="309"/>
        <v>990.90271315954442</v>
      </c>
      <c r="W756" s="25">
        <f ca="1">Kp*(AB756+AC756*OnebyTi+Td*(AB756-AB755))</f>
        <v>114.54754873825584</v>
      </c>
      <c r="X756" s="25">
        <f t="shared" ca="1" si="322"/>
        <v>87.375364981103928</v>
      </c>
      <c r="Y756" s="25">
        <f t="shared" ca="1" si="323"/>
        <v>59.815708541267846</v>
      </c>
      <c r="Z756" s="25">
        <f t="shared" ca="1" si="324"/>
        <v>21.147468811442458</v>
      </c>
      <c r="AA756" s="25">
        <f t="shared" ca="1" si="325"/>
        <v>-6.5478400786479414</v>
      </c>
      <c r="AB756" s="25">
        <f t="shared" ca="1" si="310"/>
        <v>7.5478400786479414</v>
      </c>
      <c r="AC756" s="25">
        <f t="shared" ca="1" si="311"/>
        <v>71.242772637937364</v>
      </c>
      <c r="AD756" s="25">
        <f t="shared" ca="1" si="312"/>
        <v>405.4249892880776</v>
      </c>
      <c r="AE756" s="25">
        <f t="shared" ca="1" si="313"/>
        <v>5235.7884215538006</v>
      </c>
      <c r="AF756" s="25">
        <f t="shared" ca="1" si="314"/>
        <v>4590979.0473485626</v>
      </c>
      <c r="AH756" s="25">
        <f t="shared" ca="1" si="315"/>
        <v>0.33333331667680272</v>
      </c>
      <c r="AI756" s="25">
        <f t="shared" ca="1" si="316"/>
        <v>1.0000001083613286</v>
      </c>
    </row>
    <row r="757" spans="1:35">
      <c r="A757" s="25">
        <v>74.499999999998806</v>
      </c>
      <c r="B757" s="25">
        <f t="shared" si="317"/>
        <v>1</v>
      </c>
      <c r="C757" s="25">
        <f t="shared" si="318"/>
        <v>0</v>
      </c>
      <c r="E757" s="25">
        <f ca="1">Kp*(G757+H757*OnebyTi+Td*(G757-G756))</f>
        <v>0.33333331695312662</v>
      </c>
      <c r="F757" s="25">
        <f t="shared" ca="1" si="319"/>
        <v>1.0000001065636639</v>
      </c>
      <c r="G757" s="25">
        <f t="shared" ca="1" si="299"/>
        <v>-1.065636638930556E-7</v>
      </c>
      <c r="H757" s="25">
        <f t="shared" ca="1" si="300"/>
        <v>0.33063709340255326</v>
      </c>
      <c r="I757" s="25">
        <f t="shared" ca="1" si="301"/>
        <v>1.7274334821583586</v>
      </c>
      <c r="J757" s="25">
        <f t="shared" ca="1" si="302"/>
        <v>0.97603455500156</v>
      </c>
      <c r="K757" s="25">
        <f t="shared" ca="1" si="303"/>
        <v>3.3474952201147157</v>
      </c>
      <c r="M757" s="25">
        <f ca="1">Kp*(Q757+R757*OnebyTi+Td*(Q757-Q756))</f>
        <v>541.69475361462128</v>
      </c>
      <c r="N757" s="25">
        <f t="shared" ca="1" si="320"/>
        <v>318.1070684365456</v>
      </c>
      <c r="O757" s="25">
        <f t="shared" ca="1" si="304"/>
        <v>38.327573605775214</v>
      </c>
      <c r="P757" s="25">
        <f t="shared" ca="1" si="321"/>
        <v>-66.140324582539819</v>
      </c>
      <c r="Q757" s="25">
        <f t="shared" ca="1" si="305"/>
        <v>67.140324582539819</v>
      </c>
      <c r="R757" s="25">
        <f t="shared" ca="1" si="306"/>
        <v>137.39178368502832</v>
      </c>
      <c r="S757" s="25">
        <f t="shared" ca="1" si="307"/>
        <v>1022.6732084700566</v>
      </c>
      <c r="T757" s="25">
        <f t="shared" ca="1" si="308"/>
        <v>43410.284510379162</v>
      </c>
      <c r="U757" s="25">
        <f t="shared" ca="1" si="309"/>
        <v>997.45584084220241</v>
      </c>
      <c r="W757" s="25">
        <f ca="1">Kp*(AB757+AC757*OnebyTi+Td*(AB757-AB756))</f>
        <v>106.7401005306651</v>
      </c>
      <c r="X757" s="25">
        <f t="shared" ca="1" si="322"/>
        <v>86.465948070913683</v>
      </c>
      <c r="Y757" s="25">
        <f t="shared" ca="1" si="323"/>
        <v>61.159808846401255</v>
      </c>
      <c r="Z757" s="25">
        <f t="shared" ca="1" si="324"/>
        <v>23.033341116610394</v>
      </c>
      <c r="AA757" s="25">
        <f t="shared" ca="1" si="325"/>
        <v>-5.197123925447741</v>
      </c>
      <c r="AB757" s="25">
        <f t="shared" ca="1" si="310"/>
        <v>6.197123925447741</v>
      </c>
      <c r="AC757" s="25">
        <f t="shared" ca="1" si="311"/>
        <v>71.862485030482134</v>
      </c>
      <c r="AD757" s="25">
        <f t="shared" ca="1" si="312"/>
        <v>406.04470168062238</v>
      </c>
      <c r="AE757" s="25">
        <f t="shared" ca="1" si="313"/>
        <v>5239.6288560485364</v>
      </c>
      <c r="AF757" s="25">
        <f t="shared" ca="1" si="314"/>
        <v>4617880.9386235392</v>
      </c>
      <c r="AH757" s="25">
        <f t="shared" ca="1" si="315"/>
        <v>0.33333331695312662</v>
      </c>
      <c r="AI757" s="25">
        <f t="shared" ca="1" si="316"/>
        <v>1.0000001065636639</v>
      </c>
    </row>
    <row r="758" spans="1:35">
      <c r="A758" s="25">
        <v>74.599999999998801</v>
      </c>
      <c r="B758" s="25">
        <f t="shared" si="317"/>
        <v>1</v>
      </c>
      <c r="C758" s="25">
        <f t="shared" si="318"/>
        <v>0</v>
      </c>
      <c r="E758" s="25">
        <f ca="1">Kp*(G758+H758*OnebyTi+Td*(G758-G757))</f>
        <v>0.33333331722486714</v>
      </c>
      <c r="F758" s="25">
        <f t="shared" ca="1" si="319"/>
        <v>1.0000001047958216</v>
      </c>
      <c r="G758" s="25">
        <f t="shared" ca="1" si="299"/>
        <v>-1.0479582157607581E-7</v>
      </c>
      <c r="H758" s="25">
        <f t="shared" ca="1" si="300"/>
        <v>0.33063708292297112</v>
      </c>
      <c r="I758" s="25">
        <f t="shared" ca="1" si="301"/>
        <v>1.7274334926379407</v>
      </c>
      <c r="J758" s="25">
        <f t="shared" ca="1" si="302"/>
        <v>0.97603455500156111</v>
      </c>
      <c r="K758" s="25">
        <f t="shared" ca="1" si="303"/>
        <v>3.3474960018915447</v>
      </c>
      <c r="M758" s="25">
        <f ca="1">Kp*(Q758+R758*OnebyTi+Td*(Q758-Q757))</f>
        <v>520.78393461211294</v>
      </c>
      <c r="N758" s="25">
        <f t="shared" ca="1" si="320"/>
        <v>328.65815791800003</v>
      </c>
      <c r="O758" s="25">
        <f t="shared" ca="1" si="304"/>
        <v>49.745526679550025</v>
      </c>
      <c r="P758" s="25">
        <f t="shared" ca="1" si="321"/>
        <v>-61.8769329428074</v>
      </c>
      <c r="Q758" s="25">
        <f t="shared" ca="1" si="305"/>
        <v>62.8769329428074</v>
      </c>
      <c r="R758" s="25">
        <f t="shared" ca="1" si="306"/>
        <v>143.67947697930904</v>
      </c>
      <c r="S758" s="25">
        <f t="shared" ca="1" si="307"/>
        <v>1028.9609017643372</v>
      </c>
      <c r="T758" s="25">
        <f t="shared" ca="1" si="308"/>
        <v>43805.635380008593</v>
      </c>
      <c r="U758" s="25">
        <f t="shared" ca="1" si="309"/>
        <v>1003.592846768672</v>
      </c>
      <c r="W758" s="25">
        <f ca="1">Kp*(AB758+AC758*OnebyTi+Td*(AB758-AB757))</f>
        <v>98.639917346301203</v>
      </c>
      <c r="X758" s="25">
        <f t="shared" ca="1" si="322"/>
        <v>85.372419701443164</v>
      </c>
      <c r="Y758" s="25">
        <f t="shared" ca="1" si="323"/>
        <v>62.394003820045782</v>
      </c>
      <c r="Z758" s="25">
        <f t="shared" ca="1" si="324"/>
        <v>24.89279088954725</v>
      </c>
      <c r="AA758" s="25">
        <f t="shared" ca="1" si="325"/>
        <v>-3.8203078987340904</v>
      </c>
      <c r="AB758" s="25">
        <f t="shared" ca="1" si="310"/>
        <v>4.8203078987340904</v>
      </c>
      <c r="AC758" s="25">
        <f t="shared" ca="1" si="311"/>
        <v>72.344515820355539</v>
      </c>
      <c r="AD758" s="25">
        <f t="shared" ca="1" si="312"/>
        <v>406.5267324704958</v>
      </c>
      <c r="AE758" s="25">
        <f t="shared" ca="1" si="313"/>
        <v>5241.9523928723966</v>
      </c>
      <c r="AF758" s="25">
        <f t="shared" ca="1" si="314"/>
        <v>4638996.6036466714</v>
      </c>
      <c r="AH758" s="25">
        <f t="shared" ca="1" si="315"/>
        <v>0.33333331722486714</v>
      </c>
      <c r="AI758" s="25">
        <f t="shared" ca="1" si="316"/>
        <v>1.0000001047958216</v>
      </c>
    </row>
    <row r="759" spans="1:35">
      <c r="A759" s="25">
        <v>74.699999999998795</v>
      </c>
      <c r="B759" s="25">
        <f t="shared" si="317"/>
        <v>1</v>
      </c>
      <c r="C759" s="25">
        <f t="shared" si="318"/>
        <v>0</v>
      </c>
      <c r="E759" s="25">
        <f ca="1">Kp*(G759+H759*OnebyTi+Td*(G759-G758))</f>
        <v>0.33333331749209971</v>
      </c>
      <c r="F759" s="25">
        <f t="shared" ca="1" si="319"/>
        <v>1.0000001030573069</v>
      </c>
      <c r="G759" s="25">
        <f t="shared" ca="1" si="299"/>
        <v>-1.0305730691051451E-7</v>
      </c>
      <c r="H759" s="25">
        <f t="shared" ca="1" si="300"/>
        <v>0.3306370726172404</v>
      </c>
      <c r="I759" s="25">
        <f t="shared" ca="1" si="301"/>
        <v>1.7274335029436714</v>
      </c>
      <c r="J759" s="25">
        <f t="shared" ca="1" si="302"/>
        <v>0.97603455500156222</v>
      </c>
      <c r="K759" s="25">
        <f t="shared" ca="1" si="303"/>
        <v>3.3474967717296273</v>
      </c>
      <c r="M759" s="25">
        <f ca="1">Kp*(Q759+R759*OnebyTi+Td*(Q759-Q758))</f>
        <v>497.6453209353125</v>
      </c>
      <c r="N759" s="25">
        <f t="shared" ca="1" si="320"/>
        <v>338.1127545202454</v>
      </c>
      <c r="O759" s="25">
        <f t="shared" ca="1" si="304"/>
        <v>61.128102579509921</v>
      </c>
      <c r="P759" s="25">
        <f t="shared" ca="1" si="321"/>
        <v>-57.321559766805692</v>
      </c>
      <c r="Q759" s="25">
        <f t="shared" ca="1" si="305"/>
        <v>58.321559766805692</v>
      </c>
      <c r="R759" s="25">
        <f t="shared" ca="1" si="306"/>
        <v>149.51163295598963</v>
      </c>
      <c r="S759" s="25">
        <f t="shared" ca="1" si="307"/>
        <v>1034.7930577410177</v>
      </c>
      <c r="T759" s="25">
        <f t="shared" ca="1" si="308"/>
        <v>44145.775813371903</v>
      </c>
      <c r="U759" s="25">
        <f t="shared" ca="1" si="309"/>
        <v>1009.2852325320711</v>
      </c>
      <c r="W759" s="25">
        <f ca="1">Kp*(AB759+AC759*OnebyTi+Td*(AB759-AB758))</f>
        <v>90.260688236619998</v>
      </c>
      <c r="X759" s="25">
        <f t="shared" ca="1" si="322"/>
        <v>84.095192982545854</v>
      </c>
      <c r="Y759" s="25">
        <f t="shared" ca="1" si="323"/>
        <v>63.514674386643463</v>
      </c>
      <c r="Z759" s="25">
        <f t="shared" ca="1" si="324"/>
        <v>26.72174662608893</v>
      </c>
      <c r="AA759" s="25">
        <f t="shared" ca="1" si="325"/>
        <v>-2.4199535464617585</v>
      </c>
      <c r="AB759" s="25">
        <f t="shared" ca="1" si="310"/>
        <v>3.4199535464617585</v>
      </c>
      <c r="AC759" s="25">
        <f t="shared" ca="1" si="311"/>
        <v>72.686511175001712</v>
      </c>
      <c r="AD759" s="25">
        <f t="shared" ca="1" si="312"/>
        <v>406.868727825142</v>
      </c>
      <c r="AE759" s="25">
        <f t="shared" ca="1" si="313"/>
        <v>5243.1220010983925</v>
      </c>
      <c r="AF759" s="25">
        <f t="shared" ca="1" si="314"/>
        <v>4654094.2539020963</v>
      </c>
      <c r="AH759" s="25">
        <f t="shared" ca="1" si="315"/>
        <v>0.33333331749209971</v>
      </c>
      <c r="AI759" s="25">
        <f t="shared" ca="1" si="316"/>
        <v>1.0000001030573069</v>
      </c>
    </row>
    <row r="760" spans="1:35">
      <c r="A760" s="25">
        <v>74.799999999998803</v>
      </c>
      <c r="B760" s="25">
        <f t="shared" si="317"/>
        <v>1</v>
      </c>
      <c r="C760" s="25">
        <f t="shared" si="318"/>
        <v>0</v>
      </c>
      <c r="E760" s="25">
        <f ca="1">Kp*(G760+H760*OnebyTi+Td*(G760-G759))</f>
        <v>0.33333331775489905</v>
      </c>
      <c r="F760" s="25">
        <f t="shared" ca="1" si="319"/>
        <v>1.0000001013476334</v>
      </c>
      <c r="G760" s="25">
        <f t="shared" ca="1" si="299"/>
        <v>-1.0134763339664232E-7</v>
      </c>
      <c r="H760" s="25">
        <f t="shared" ca="1" si="300"/>
        <v>0.33063706248247704</v>
      </c>
      <c r="I760" s="25">
        <f t="shared" ca="1" si="301"/>
        <v>1.7274335130784346</v>
      </c>
      <c r="J760" s="25">
        <f t="shared" ca="1" si="302"/>
        <v>0.97603455500156322</v>
      </c>
      <c r="K760" s="25">
        <f t="shared" ca="1" si="303"/>
        <v>3.347497529809925</v>
      </c>
      <c r="M760" s="25">
        <f ca="1">Kp*(Q760+R760*OnebyTi+Td*(Q760-Q759))</f>
        <v>472.33711200035094</v>
      </c>
      <c r="N760" s="25">
        <f t="shared" ca="1" si="320"/>
        <v>346.42104642609382</v>
      </c>
      <c r="O760" s="25">
        <f t="shared" ca="1" si="304"/>
        <v>72.431996597647739</v>
      </c>
      <c r="P760" s="25">
        <f t="shared" ca="1" si="321"/>
        <v>-52.487564741213276</v>
      </c>
      <c r="Q760" s="25">
        <f t="shared" ca="1" si="305"/>
        <v>53.487564741213276</v>
      </c>
      <c r="R760" s="25">
        <f t="shared" ca="1" si="306"/>
        <v>154.86038943011096</v>
      </c>
      <c r="S760" s="25">
        <f t="shared" ca="1" si="307"/>
        <v>1040.141814215139</v>
      </c>
      <c r="T760" s="25">
        <f t="shared" ca="1" si="308"/>
        <v>44431.867771566453</v>
      </c>
      <c r="U760" s="25">
        <f t="shared" ca="1" si="309"/>
        <v>1014.5058036771018</v>
      </c>
      <c r="W760" s="25">
        <f ca="1">Kp*(AB760+AC760*OnebyTi+Td*(AB760-AB759))</f>
        <v>81.616809758504132</v>
      </c>
      <c r="X760" s="25">
        <f t="shared" ca="1" si="322"/>
        <v>82.635061450220533</v>
      </c>
      <c r="Y760" s="25">
        <f t="shared" ca="1" si="323"/>
        <v>64.518398122639383</v>
      </c>
      <c r="Z760" s="25">
        <f t="shared" ca="1" si="324"/>
        <v>28.51615888727483</v>
      </c>
      <c r="AA760" s="25">
        <f t="shared" ca="1" si="325"/>
        <v>-0.99869605801882</v>
      </c>
      <c r="AB760" s="25">
        <f t="shared" ca="1" si="310"/>
        <v>1.99869605801882</v>
      </c>
      <c r="AC760" s="25">
        <f t="shared" ca="1" si="311"/>
        <v>72.886380780803592</v>
      </c>
      <c r="AD760" s="25">
        <f t="shared" ca="1" si="312"/>
        <v>407.0685974309439</v>
      </c>
      <c r="AE760" s="25">
        <f t="shared" ca="1" si="313"/>
        <v>5243.5214796916262</v>
      </c>
      <c r="AF760" s="25">
        <f t="shared" ca="1" si="314"/>
        <v>4662974.8337986404</v>
      </c>
      <c r="AH760" s="25">
        <f t="shared" ca="1" si="315"/>
        <v>0.33333331775489905</v>
      </c>
      <c r="AI760" s="25">
        <f t="shared" ca="1" si="316"/>
        <v>1.0000001013476334</v>
      </c>
    </row>
    <row r="761" spans="1:35">
      <c r="A761" s="25">
        <v>74.899999999998798</v>
      </c>
      <c r="B761" s="25">
        <f t="shared" si="317"/>
        <v>1</v>
      </c>
      <c r="C761" s="25">
        <f t="shared" si="318"/>
        <v>0</v>
      </c>
      <c r="E761" s="25">
        <f ca="1">Kp*(G761+H761*OnebyTi+Td*(G761-G760))</f>
        <v>0.33333331801333699</v>
      </c>
      <c r="F761" s="25">
        <f t="shared" ca="1" si="319"/>
        <v>1.0000000996663228</v>
      </c>
      <c r="G761" s="25">
        <f t="shared" ca="1" si="299"/>
        <v>-9.9666322750380232E-8</v>
      </c>
      <c r="H761" s="25">
        <f t="shared" ca="1" si="300"/>
        <v>0.33063705251584474</v>
      </c>
      <c r="I761" s="25">
        <f t="shared" ca="1" si="301"/>
        <v>1.7274335230450668</v>
      </c>
      <c r="J761" s="25">
        <f t="shared" ca="1" si="302"/>
        <v>0.97603455500156422</v>
      </c>
      <c r="K761" s="25">
        <f t="shared" ca="1" si="303"/>
        <v>3.3474982763106822</v>
      </c>
      <c r="M761" s="25">
        <f ca="1">Kp*(Q761+R761*OnebyTi+Td*(Q761-Q760))</f>
        <v>444.92642885936846</v>
      </c>
      <c r="N761" s="25">
        <f t="shared" ca="1" si="320"/>
        <v>353.53689055298389</v>
      </c>
      <c r="O761" s="25">
        <f t="shared" ca="1" si="304"/>
        <v>83.613638467298017</v>
      </c>
      <c r="P761" s="25">
        <f t="shared" ca="1" si="321"/>
        <v>-47.389529625286038</v>
      </c>
      <c r="Q761" s="25">
        <f t="shared" ca="1" si="305"/>
        <v>48.389529625286038</v>
      </c>
      <c r="R761" s="25">
        <f t="shared" ca="1" si="306"/>
        <v>159.69934239263955</v>
      </c>
      <c r="S761" s="25">
        <f t="shared" ca="1" si="307"/>
        <v>1044.9807671776675</v>
      </c>
      <c r="T761" s="25">
        <f t="shared" ca="1" si="308"/>
        <v>44666.022429302095</v>
      </c>
      <c r="U761" s="25">
        <f t="shared" ca="1" si="309"/>
        <v>1019.2287889785568</v>
      </c>
      <c r="W761" s="25">
        <f ca="1">Kp*(AB761+AC761*OnebyTi+Td*(AB761-AB760))</f>
        <v>72.723363502532649</v>
      </c>
      <c r="X761" s="25">
        <f t="shared" ca="1" si="322"/>
        <v>80.993201216277214</v>
      </c>
      <c r="Y761" s="25">
        <f t="shared" ca="1" si="323"/>
        <v>65.401958219252322</v>
      </c>
      <c r="Z761" s="25">
        <f t="shared" ca="1" si="324"/>
        <v>30.272008814046533</v>
      </c>
      <c r="AA761" s="25">
        <f t="shared" ca="1" si="325"/>
        <v>0.44076040344109835</v>
      </c>
      <c r="AB761" s="25">
        <f t="shared" ca="1" si="310"/>
        <v>0.55923959655890165</v>
      </c>
      <c r="AC761" s="25">
        <f t="shared" ca="1" si="311"/>
        <v>72.942304740459477</v>
      </c>
      <c r="AD761" s="25">
        <f t="shared" ca="1" si="312"/>
        <v>407.1245213905998</v>
      </c>
      <c r="AE761" s="25">
        <f t="shared" ca="1" si="313"/>
        <v>5243.5527545842624</v>
      </c>
      <c r="AF761" s="25">
        <f t="shared" ca="1" si="314"/>
        <v>4665472.7346349657</v>
      </c>
      <c r="AH761" s="25">
        <f t="shared" ca="1" si="315"/>
        <v>0.33333331801333699</v>
      </c>
      <c r="AI761" s="25">
        <f t="shared" ca="1" si="316"/>
        <v>1.0000000996663228</v>
      </c>
    </row>
    <row r="762" spans="1:35">
      <c r="A762" s="25">
        <v>74.999999999998806</v>
      </c>
      <c r="B762" s="25">
        <f t="shared" si="317"/>
        <v>1</v>
      </c>
      <c r="C762" s="25">
        <f t="shared" si="318"/>
        <v>0</v>
      </c>
      <c r="E762" s="25">
        <f ca="1">Kp*(G762+H762*OnebyTi+Td*(G762-G761))</f>
        <v>0.33333331826748847</v>
      </c>
      <c r="F762" s="25">
        <f t="shared" ca="1" si="319"/>
        <v>1.0000000980129042</v>
      </c>
      <c r="G762" s="25">
        <f t="shared" ca="1" si="299"/>
        <v>-9.8012904237165799E-8</v>
      </c>
      <c r="H762" s="25">
        <f t="shared" ca="1" si="300"/>
        <v>0.3306370427145543</v>
      </c>
      <c r="I762" s="25">
        <f t="shared" ca="1" si="301"/>
        <v>1.7274335328463573</v>
      </c>
      <c r="J762" s="25">
        <f t="shared" ca="1" si="302"/>
        <v>0.97603455500156522</v>
      </c>
      <c r="K762" s="25">
        <f t="shared" ca="1" si="303"/>
        <v>3.3474990114074639</v>
      </c>
      <c r="M762" s="25">
        <f ca="1">Kp*(Q762+R762*OnebyTi+Td*(Q762-Q761))</f>
        <v>415.48917727383582</v>
      </c>
      <c r="N762" s="25">
        <f t="shared" ca="1" si="320"/>
        <v>359.41803383203671</v>
      </c>
      <c r="O762" s="25">
        <f t="shared" ca="1" si="304"/>
        <v>94.629352923781809</v>
      </c>
      <c r="P762" s="25">
        <f t="shared" ca="1" si="321"/>
        <v>-42.043219215004854</v>
      </c>
      <c r="Q762" s="25">
        <f t="shared" ca="1" si="305"/>
        <v>43.043219215004854</v>
      </c>
      <c r="R762" s="25">
        <f t="shared" ca="1" si="306"/>
        <v>164.00366431414002</v>
      </c>
      <c r="S762" s="25">
        <f t="shared" ca="1" si="307"/>
        <v>1049.2850890991681</v>
      </c>
      <c r="T762" s="25">
        <f t="shared" ca="1" si="308"/>
        <v>44851.294301341193</v>
      </c>
      <c r="U762" s="25">
        <f t="shared" ca="1" si="309"/>
        <v>1023.4299559097921</v>
      </c>
      <c r="W762" s="25">
        <f ca="1">Kp*(AB762+AC762*OnebyTi+Td*(AB762-AB761))</f>
        <v>63.596091994875735</v>
      </c>
      <c r="X762" s="25">
        <f t="shared" ca="1" si="322"/>
        <v>79.171172355587288</v>
      </c>
      <c r="Y762" s="25">
        <f t="shared" ca="1" si="323"/>
        <v>66.162352112966431</v>
      </c>
      <c r="Z762" s="25">
        <f t="shared" ca="1" si="324"/>
        <v>31.985316663799217</v>
      </c>
      <c r="AA762" s="25">
        <f t="shared" ca="1" si="325"/>
        <v>1.8956475562884858</v>
      </c>
      <c r="AB762" s="25">
        <f t="shared" ca="1" si="310"/>
        <v>-0.8956475562884858</v>
      </c>
      <c r="AC762" s="25">
        <f t="shared" ca="1" si="311"/>
        <v>72.852739984830635</v>
      </c>
      <c r="AD762" s="25">
        <f t="shared" ca="1" si="312"/>
        <v>407.21408614622862</v>
      </c>
      <c r="AE762" s="25">
        <f t="shared" ca="1" si="313"/>
        <v>5243.6329730387706</v>
      </c>
      <c r="AF762" s="25">
        <f t="shared" ca="1" si="314"/>
        <v>4669489.829848703</v>
      </c>
      <c r="AH762" s="25">
        <f t="shared" ca="1" si="315"/>
        <v>0.33333331826748847</v>
      </c>
      <c r="AI762" s="25">
        <f t="shared" ca="1" si="316"/>
        <v>1.0000000980129042</v>
      </c>
    </row>
    <row r="763" spans="1:35">
      <c r="A763" s="25">
        <v>75.099999999998801</v>
      </c>
      <c r="B763" s="25">
        <f t="shared" si="317"/>
        <v>1</v>
      </c>
      <c r="C763" s="25">
        <f t="shared" si="318"/>
        <v>0</v>
      </c>
      <c r="E763" s="25">
        <f ca="1">Kp*(G763+H763*OnebyTi+Td*(G763-G762))</f>
        <v>0.33333331851742415</v>
      </c>
      <c r="F763" s="25">
        <f t="shared" ca="1" si="319"/>
        <v>1.0000000963869151</v>
      </c>
      <c r="G763" s="25">
        <f t="shared" ca="1" si="299"/>
        <v>-9.638691511604236E-8</v>
      </c>
      <c r="H763" s="25">
        <f t="shared" ca="1" si="300"/>
        <v>0.33063703307586279</v>
      </c>
      <c r="I763" s="25">
        <f t="shared" ca="1" si="301"/>
        <v>1.7274335424850489</v>
      </c>
      <c r="J763" s="25">
        <f t="shared" ca="1" si="302"/>
        <v>0.97603455500156611</v>
      </c>
      <c r="K763" s="25">
        <f t="shared" ca="1" si="303"/>
        <v>3.3474997352731966</v>
      </c>
      <c r="M763" s="25">
        <f ca="1">Kp*(Q763+R763*OnebyTi+Td*(Q763-Q762))</f>
        <v>384.10987594469157</v>
      </c>
      <c r="N763" s="25">
        <f t="shared" ca="1" si="320"/>
        <v>364.02632271482128</v>
      </c>
      <c r="O763" s="25">
        <f t="shared" ca="1" si="304"/>
        <v>105.43552274300288</v>
      </c>
      <c r="P763" s="25">
        <f t="shared" ca="1" si="321"/>
        <v>-36.465537347730496</v>
      </c>
      <c r="Q763" s="25">
        <f t="shared" ca="1" si="305"/>
        <v>37.465537347730496</v>
      </c>
      <c r="R763" s="25">
        <f t="shared" ca="1" si="306"/>
        <v>167.75021804891307</v>
      </c>
      <c r="S763" s="25">
        <f t="shared" ca="1" si="307"/>
        <v>1053.0316428339411</v>
      </c>
      <c r="T763" s="25">
        <f t="shared" ca="1" si="308"/>
        <v>44991.66095021661</v>
      </c>
      <c r="U763" s="25">
        <f t="shared" ca="1" si="309"/>
        <v>1027.0867218171006</v>
      </c>
      <c r="W763" s="25">
        <f ca="1">Kp*(AB763+AC763*OnebyTi+Td*(AB763-AB762))</f>
        <v>54.251373006042122</v>
      </c>
      <c r="X763" s="25">
        <f t="shared" ca="1" si="322"/>
        <v>77.170919520509514</v>
      </c>
      <c r="Y763" s="25">
        <f t="shared" ca="1" si="323"/>
        <v>66.796799762765815</v>
      </c>
      <c r="Z763" s="25">
        <f t="shared" ca="1" si="324"/>
        <v>33.652150351514599</v>
      </c>
      <c r="AA763" s="25">
        <f t="shared" ca="1" si="325"/>
        <v>3.3631380352448712</v>
      </c>
      <c r="AB763" s="25">
        <f t="shared" ca="1" si="310"/>
        <v>-2.3631380352448712</v>
      </c>
      <c r="AC763" s="25">
        <f t="shared" ca="1" si="311"/>
        <v>72.616426181306153</v>
      </c>
      <c r="AD763" s="25">
        <f t="shared" ca="1" si="312"/>
        <v>407.45039994975309</v>
      </c>
      <c r="AE763" s="25">
        <f t="shared" ca="1" si="313"/>
        <v>5244.191415176133</v>
      </c>
      <c r="AF763" s="25">
        <f t="shared" ca="1" si="314"/>
        <v>4680121.980374733</v>
      </c>
      <c r="AH763" s="25">
        <f t="shared" ca="1" si="315"/>
        <v>0.33333331851742415</v>
      </c>
      <c r="AI763" s="25">
        <f t="shared" ca="1" si="316"/>
        <v>1.0000000963869151</v>
      </c>
    </row>
    <row r="764" spans="1:35">
      <c r="A764" s="25">
        <v>75.199999999998795</v>
      </c>
      <c r="B764" s="25">
        <f t="shared" si="317"/>
        <v>1</v>
      </c>
      <c r="C764" s="25">
        <f t="shared" si="318"/>
        <v>0</v>
      </c>
      <c r="E764" s="25">
        <f ca="1">Kp*(G764+H764*OnebyTi+Td*(G764-G763))</f>
        <v>0.33333331876321326</v>
      </c>
      <c r="F764" s="25">
        <f t="shared" ca="1" si="319"/>
        <v>1.0000000947879004</v>
      </c>
      <c r="G764" s="25">
        <f t="shared" ca="1" si="299"/>
        <v>-9.4787900417614424E-8</v>
      </c>
      <c r="H764" s="25">
        <f t="shared" ca="1" si="300"/>
        <v>0.33063702359707275</v>
      </c>
      <c r="I764" s="25">
        <f t="shared" ca="1" si="301"/>
        <v>1.7274335519638389</v>
      </c>
      <c r="J764" s="25">
        <f t="shared" ca="1" si="302"/>
        <v>0.97603455500156699</v>
      </c>
      <c r="K764" s="25">
        <f t="shared" ca="1" si="303"/>
        <v>3.3475004480782076</v>
      </c>
      <c r="M764" s="25">
        <f ca="1">Kp*(Q764+R764*OnebyTi+Td*(Q764-Q763))</f>
        <v>350.88145009389348</v>
      </c>
      <c r="N764" s="25">
        <f t="shared" ca="1" si="320"/>
        <v>367.3278999665086</v>
      </c>
      <c r="O764" s="25">
        <f t="shared" ca="1" si="304"/>
        <v>115.98875367643505</v>
      </c>
      <c r="P764" s="25">
        <f t="shared" ca="1" si="321"/>
        <v>-30.674478048638861</v>
      </c>
      <c r="Q764" s="25">
        <f t="shared" ca="1" si="305"/>
        <v>31.674478048638861</v>
      </c>
      <c r="R764" s="25">
        <f t="shared" ca="1" si="306"/>
        <v>170.91766585377695</v>
      </c>
      <c r="S764" s="25">
        <f t="shared" ca="1" si="307"/>
        <v>1056.199090638805</v>
      </c>
      <c r="T764" s="25">
        <f t="shared" ca="1" si="308"/>
        <v>45091.988206181981</v>
      </c>
      <c r="U764" s="25">
        <f t="shared" ca="1" si="309"/>
        <v>1030.1782603258116</v>
      </c>
      <c r="W764" s="25">
        <f ca="1">Kp*(AB764+AC764*OnebyTi+Td*(AB764-AB763))</f>
        <v>44.706192303300305</v>
      </c>
      <c r="X764" s="25">
        <f t="shared" ca="1" si="322"/>
        <v>74.994771773563841</v>
      </c>
      <c r="Y764" s="25">
        <f t="shared" ca="1" si="323"/>
        <v>67.302751553649486</v>
      </c>
      <c r="Z764" s="25">
        <f t="shared" ca="1" si="324"/>
        <v>35.268633978023388</v>
      </c>
      <c r="AA764" s="25">
        <f t="shared" ca="1" si="325"/>
        <v>4.8403505972143073</v>
      </c>
      <c r="AB764" s="25">
        <f t="shared" ca="1" si="310"/>
        <v>-3.8403505972143073</v>
      </c>
      <c r="AC764" s="25">
        <f t="shared" ca="1" si="311"/>
        <v>72.232391121584726</v>
      </c>
      <c r="AD764" s="25">
        <f t="shared" ca="1" si="312"/>
        <v>407.83443500947453</v>
      </c>
      <c r="AE764" s="25">
        <f t="shared" ca="1" si="313"/>
        <v>5245.6662444470858</v>
      </c>
      <c r="AF764" s="25">
        <f t="shared" ca="1" si="314"/>
        <v>4697438.884758452</v>
      </c>
      <c r="AH764" s="25">
        <f t="shared" ca="1" si="315"/>
        <v>0.33333331876321326</v>
      </c>
      <c r="AI764" s="25">
        <f t="shared" ca="1" si="316"/>
        <v>1.0000000947879004</v>
      </c>
    </row>
    <row r="765" spans="1:35">
      <c r="A765" s="25">
        <v>75.299999999998803</v>
      </c>
      <c r="B765" s="25">
        <f t="shared" si="317"/>
        <v>1</v>
      </c>
      <c r="C765" s="25">
        <f t="shared" si="318"/>
        <v>0</v>
      </c>
      <c r="E765" s="25">
        <f ca="1">Kp*(G765+H765*OnebyTi+Td*(G765-G764))</f>
        <v>0.33333331900492413</v>
      </c>
      <c r="F765" s="25">
        <f t="shared" ca="1" si="319"/>
        <v>1.0000000932154127</v>
      </c>
      <c r="G765" s="25">
        <f t="shared" ca="1" si="299"/>
        <v>-9.3215412722003066E-8</v>
      </c>
      <c r="H765" s="25">
        <f t="shared" ca="1" si="300"/>
        <v>0.33063701427553149</v>
      </c>
      <c r="I765" s="25">
        <f t="shared" ca="1" si="301"/>
        <v>1.7274335612853802</v>
      </c>
      <c r="J765" s="25">
        <f t="shared" ca="1" si="302"/>
        <v>0.97603455500156788</v>
      </c>
      <c r="K765" s="25">
        <f t="shared" ca="1" si="303"/>
        <v>3.3475011499902654</v>
      </c>
      <c r="M765" s="25">
        <f ca="1">Kp*(Q765+R765*OnebyTi+Td*(Q765-Q764))</f>
        <v>315.90499072493003</v>
      </c>
      <c r="N765" s="25">
        <f t="shared" ca="1" si="320"/>
        <v>369.29338783973799</v>
      </c>
      <c r="O765" s="25">
        <f t="shared" ca="1" si="304"/>
        <v>126.24604068625871</v>
      </c>
      <c r="P765" s="25">
        <f t="shared" ca="1" si="321"/>
        <v>-24.689071939810322</v>
      </c>
      <c r="Q765" s="25">
        <f t="shared" ca="1" si="305"/>
        <v>25.689071939810322</v>
      </c>
      <c r="R765" s="25">
        <f t="shared" ca="1" si="306"/>
        <v>173.48657304775799</v>
      </c>
      <c r="S765" s="25">
        <f t="shared" ca="1" si="307"/>
        <v>1058.767997832786</v>
      </c>
      <c r="T765" s="25">
        <f t="shared" ca="1" si="308"/>
        <v>45157.981047894857</v>
      </c>
      <c r="U765" s="25">
        <f t="shared" ca="1" si="309"/>
        <v>1032.6856025157292</v>
      </c>
      <c r="W765" s="25">
        <f ca="1">Kp*(AB765+AC765*OnebyTi+Td*(AB765-AB764))</f>
        <v>34.978114887148578</v>
      </c>
      <c r="X765" s="25">
        <f t="shared" ca="1" si="322"/>
        <v>72.645441630937754</v>
      </c>
      <c r="Y765" s="25">
        <f t="shared" ca="1" si="323"/>
        <v>67.677895806526848</v>
      </c>
      <c r="Z765" s="25">
        <f t="shared" ca="1" si="324"/>
        <v>36.830956327798461</v>
      </c>
      <c r="AA765" s="25">
        <f t="shared" ca="1" si="325"/>
        <v>6.324355489151726</v>
      </c>
      <c r="AB765" s="25">
        <f t="shared" ca="1" si="310"/>
        <v>-5.324355489151726</v>
      </c>
      <c r="AC765" s="25">
        <f t="shared" ca="1" si="311"/>
        <v>71.699955572669552</v>
      </c>
      <c r="AD765" s="25">
        <f t="shared" ca="1" si="312"/>
        <v>408.36687055838968</v>
      </c>
      <c r="AE765" s="25">
        <f t="shared" ca="1" si="313"/>
        <v>5248.5011205845722</v>
      </c>
      <c r="AF765" s="25">
        <f t="shared" ca="1" si="314"/>
        <v>4721482.5991855888</v>
      </c>
      <c r="AH765" s="25">
        <f t="shared" ca="1" si="315"/>
        <v>0.33333331900492413</v>
      </c>
      <c r="AI765" s="25">
        <f t="shared" ca="1" si="316"/>
        <v>1.0000000932154127</v>
      </c>
    </row>
    <row r="766" spans="1:35">
      <c r="A766" s="25">
        <v>75.399999999998798</v>
      </c>
      <c r="B766" s="25">
        <f t="shared" si="317"/>
        <v>1</v>
      </c>
      <c r="C766" s="25">
        <f t="shared" si="318"/>
        <v>0</v>
      </c>
      <c r="E766" s="25">
        <f ca="1">Kp*(G766+H766*OnebyTi+Td*(G766-G765))</f>
        <v>0.33333331924262471</v>
      </c>
      <c r="F766" s="25">
        <f t="shared" ca="1" si="319"/>
        <v>1.0000000916690119</v>
      </c>
      <c r="G766" s="25">
        <f t="shared" ca="1" si="299"/>
        <v>-9.1669011936801326E-8</v>
      </c>
      <c r="H766" s="25">
        <f t="shared" ca="1" si="300"/>
        <v>0.33063700510863031</v>
      </c>
      <c r="I766" s="25">
        <f t="shared" ca="1" si="301"/>
        <v>1.7274335704522814</v>
      </c>
      <c r="J766" s="25">
        <f t="shared" ca="1" si="302"/>
        <v>0.97603455500156877</v>
      </c>
      <c r="K766" s="25">
        <f t="shared" ca="1" si="303"/>
        <v>3.3475018411746156</v>
      </c>
      <c r="M766" s="25">
        <f ca="1">Kp*(Q766+R766*OnebyTi+Td*(Q766-Q765))</f>
        <v>279.2894800232749</v>
      </c>
      <c r="N766" s="25">
        <f t="shared" ca="1" si="320"/>
        <v>369.89805676303718</v>
      </c>
      <c r="O766" s="25">
        <f t="shared" ca="1" si="304"/>
        <v>136.16493487177596</v>
      </c>
      <c r="P766" s="25">
        <f t="shared" ca="1" si="321"/>
        <v>-18.52932805224707</v>
      </c>
      <c r="Q766" s="25">
        <f t="shared" ca="1" si="305"/>
        <v>19.52932805224707</v>
      </c>
      <c r="R766" s="25">
        <f t="shared" ca="1" si="306"/>
        <v>175.43950585298271</v>
      </c>
      <c r="S766" s="25">
        <f t="shared" ca="1" si="307"/>
        <v>1060.7209306380107</v>
      </c>
      <c r="T766" s="25">
        <f t="shared" ca="1" si="308"/>
        <v>45196.120513312082</v>
      </c>
      <c r="U766" s="25">
        <f t="shared" ca="1" si="309"/>
        <v>1034.5917324172246</v>
      </c>
      <c r="W766" s="25">
        <f ca="1">Kp*(AB766+AC766*OnebyTi+Td*(AB766-AB765))</f>
        <v>25.085254755714772</v>
      </c>
      <c r="X766" s="25">
        <f t="shared" ca="1" si="322"/>
        <v>70.126023310952959</v>
      </c>
      <c r="Y766" s="25">
        <f t="shared" ca="1" si="323"/>
        <v>67.920165875202443</v>
      </c>
      <c r="Z766" s="25">
        <f t="shared" ca="1" si="324"/>
        <v>38.335379318567689</v>
      </c>
      <c r="AA766" s="25">
        <f t="shared" ca="1" si="325"/>
        <v>7.8121799685795272</v>
      </c>
      <c r="AB766" s="25">
        <f t="shared" ca="1" si="310"/>
        <v>-6.8121799685795272</v>
      </c>
      <c r="AC766" s="25">
        <f t="shared" ca="1" si="311"/>
        <v>71.018737575811599</v>
      </c>
      <c r="AD766" s="25">
        <f t="shared" ca="1" si="312"/>
        <v>409.04808855524766</v>
      </c>
      <c r="AE766" s="25">
        <f t="shared" ca="1" si="313"/>
        <v>5253.1417001770042</v>
      </c>
      <c r="AF766" s="25">
        <f t="shared" ca="1" si="314"/>
        <v>4752271.0098674176</v>
      </c>
      <c r="AH766" s="25">
        <f t="shared" ca="1" si="315"/>
        <v>0.33333331924262471</v>
      </c>
      <c r="AI766" s="25">
        <f t="shared" ca="1" si="316"/>
        <v>1.0000000916690119</v>
      </c>
    </row>
    <row r="767" spans="1:35">
      <c r="A767" s="25">
        <v>75.499999999998806</v>
      </c>
      <c r="B767" s="25">
        <f t="shared" si="317"/>
        <v>1</v>
      </c>
      <c r="C767" s="25">
        <f t="shared" si="318"/>
        <v>0</v>
      </c>
      <c r="E767" s="25">
        <f ca="1">Kp*(G767+H767*OnebyTi+Td*(G767-G766))</f>
        <v>0.33333331947638367</v>
      </c>
      <c r="F767" s="25">
        <f t="shared" ca="1" si="319"/>
        <v>1.0000000901482651</v>
      </c>
      <c r="G767" s="25">
        <f t="shared" ca="1" si="299"/>
        <v>-9.0148265075029599E-8</v>
      </c>
      <c r="H767" s="25">
        <f t="shared" ca="1" si="300"/>
        <v>0.33063699609380381</v>
      </c>
      <c r="I767" s="25">
        <f t="shared" ca="1" si="301"/>
        <v>1.7274335794671078</v>
      </c>
      <c r="J767" s="25">
        <f t="shared" ca="1" si="302"/>
        <v>0.97603455500156955</v>
      </c>
      <c r="K767" s="25">
        <f t="shared" ca="1" si="303"/>
        <v>3.3475025217940169</v>
      </c>
      <c r="M767" s="25">
        <f ca="1">Kp*(Q767+R767*OnebyTi+Td*(Q767-Q766))</f>
        <v>241.15148349120318</v>
      </c>
      <c r="N767" s="25">
        <f t="shared" ca="1" si="320"/>
        <v>369.12197872092747</v>
      </c>
      <c r="O767" s="25">
        <f t="shared" ca="1" si="304"/>
        <v>145.70371046773431</v>
      </c>
      <c r="P767" s="25">
        <f t="shared" ca="1" si="321"/>
        <v>-12.216171200215971</v>
      </c>
      <c r="Q767" s="25">
        <f t="shared" ca="1" si="305"/>
        <v>13.216171200215971</v>
      </c>
      <c r="R767" s="25">
        <f t="shared" ca="1" si="306"/>
        <v>176.76112297300429</v>
      </c>
      <c r="S767" s="25">
        <f t="shared" ca="1" si="307"/>
        <v>1062.0425477580322</v>
      </c>
      <c r="T767" s="25">
        <f t="shared" ca="1" si="308"/>
        <v>45213.587231431426</v>
      </c>
      <c r="U767" s="25">
        <f t="shared" ca="1" si="309"/>
        <v>1035.8816763948473</v>
      </c>
      <c r="W767" s="25">
        <f ca="1">Kp*(AB767+AC767*OnebyTi+Td*(AB767-AB766))</f>
        <v>15.046243244418189</v>
      </c>
      <c r="X767" s="25">
        <f t="shared" ca="1" si="322"/>
        <v>67.439990183190886</v>
      </c>
      <c r="Y767" s="25">
        <f t="shared" ca="1" si="323"/>
        <v>68.027746811813373</v>
      </c>
      <c r="Z767" s="25">
        <f t="shared" ca="1" si="324"/>
        <v>39.778246384958308</v>
      </c>
      <c r="AA767" s="25">
        <f t="shared" ca="1" si="325"/>
        <v>9.3008139669578824</v>
      </c>
      <c r="AB767" s="25">
        <f t="shared" ca="1" si="310"/>
        <v>-8.3008139669578824</v>
      </c>
      <c r="AC767" s="25">
        <f t="shared" ca="1" si="311"/>
        <v>70.18865617911581</v>
      </c>
      <c r="AD767" s="25">
        <f t="shared" ca="1" si="312"/>
        <v>409.87816995194345</v>
      </c>
      <c r="AE767" s="25">
        <f t="shared" ca="1" si="313"/>
        <v>5260.0320514284085</v>
      </c>
      <c r="AF767" s="25">
        <f t="shared" ca="1" si="314"/>
        <v>4789801.9675061107</v>
      </c>
      <c r="AH767" s="25">
        <f t="shared" ca="1" si="315"/>
        <v>0.33333331947638367</v>
      </c>
      <c r="AI767" s="25">
        <f t="shared" ca="1" si="316"/>
        <v>1.0000000901482651</v>
      </c>
    </row>
    <row r="768" spans="1:35">
      <c r="A768" s="25">
        <v>75.599999999998801</v>
      </c>
      <c r="B768" s="25">
        <f t="shared" si="317"/>
        <v>1</v>
      </c>
      <c r="C768" s="25">
        <f t="shared" si="318"/>
        <v>0</v>
      </c>
      <c r="E768" s="25">
        <f ca="1">Kp*(G768+H768*OnebyTi+Td*(G768-G767))</f>
        <v>0.33333331970626423</v>
      </c>
      <c r="F768" s="25">
        <f t="shared" ca="1" si="319"/>
        <v>1.0000000886527467</v>
      </c>
      <c r="G768" s="25">
        <f t="shared" ca="1" si="299"/>
        <v>-8.8652746699224849E-8</v>
      </c>
      <c r="H768" s="25">
        <f t="shared" ca="1" si="300"/>
        <v>0.33063698722852913</v>
      </c>
      <c r="I768" s="25">
        <f t="shared" ca="1" si="301"/>
        <v>1.7274335883323826</v>
      </c>
      <c r="J768" s="25">
        <f t="shared" ca="1" si="302"/>
        <v>0.97603455500157033</v>
      </c>
      <c r="K768" s="25">
        <f t="shared" ca="1" si="303"/>
        <v>3.3475031920087819</v>
      </c>
      <c r="M768" s="25">
        <f ca="1">Kp*(Q768+R768*OnebyTi+Td*(Q768-Q767))</f>
        <v>201.61480954431519</v>
      </c>
      <c r="N768" s="25">
        <f t="shared" ca="1" si="320"/>
        <v>366.95016454979435</v>
      </c>
      <c r="O768" s="25">
        <f t="shared" ca="1" si="304"/>
        <v>154.82153128688333</v>
      </c>
      <c r="P768" s="25">
        <f t="shared" ca="1" si="321"/>
        <v>-5.7713750960862615</v>
      </c>
      <c r="Q768" s="25">
        <f t="shared" ca="1" si="305"/>
        <v>6.7713750960862615</v>
      </c>
      <c r="R768" s="25">
        <f t="shared" ca="1" si="306"/>
        <v>177.43826048261292</v>
      </c>
      <c r="S768" s="25">
        <f t="shared" ca="1" si="307"/>
        <v>1062.7196852676409</v>
      </c>
      <c r="T768" s="25">
        <f t="shared" ca="1" si="308"/>
        <v>45218.172383500612</v>
      </c>
      <c r="U768" s="25">
        <f t="shared" ca="1" si="309"/>
        <v>1036.5425860027131</v>
      </c>
      <c r="W768" s="25">
        <f ca="1">Kp*(AB768+AC768*OnebyTi+Td*(AB768-AB767))</f>
        <v>4.8801959916145048</v>
      </c>
      <c r="X768" s="25">
        <f t="shared" ca="1" si="322"/>
        <v>64.59119141556998</v>
      </c>
      <c r="Y768" s="25">
        <f t="shared" ca="1" si="323"/>
        <v>67.99908158278194</v>
      </c>
      <c r="Z768" s="25">
        <f t="shared" ca="1" si="324"/>
        <v>41.155990778343352</v>
      </c>
      <c r="AA768" s="25">
        <f t="shared" ca="1" si="325"/>
        <v>10.787215885724358</v>
      </c>
      <c r="AB768" s="25">
        <f t="shared" ca="1" si="310"/>
        <v>-9.7872158857243576</v>
      </c>
      <c r="AC768" s="25">
        <f t="shared" ca="1" si="311"/>
        <v>69.209934590543369</v>
      </c>
      <c r="AD768" s="25">
        <f t="shared" ca="1" si="312"/>
        <v>410.8568915405159</v>
      </c>
      <c r="AE768" s="25">
        <f t="shared" ca="1" si="313"/>
        <v>5269.6110109077863</v>
      </c>
      <c r="AF768" s="25">
        <f t="shared" ca="1" si="314"/>
        <v>4834057.9690136323</v>
      </c>
      <c r="AH768" s="25">
        <f t="shared" ca="1" si="315"/>
        <v>0.33333331970626423</v>
      </c>
      <c r="AI768" s="25">
        <f t="shared" ca="1" si="316"/>
        <v>1.0000000886527467</v>
      </c>
    </row>
    <row r="769" spans="1:35">
      <c r="A769" s="25">
        <v>75.699999999998795</v>
      </c>
      <c r="B769" s="25">
        <f t="shared" si="317"/>
        <v>1</v>
      </c>
      <c r="C769" s="25">
        <f t="shared" si="318"/>
        <v>0</v>
      </c>
      <c r="E769" s="25">
        <f ca="1">Kp*(G769+H769*OnebyTi+Td*(G769-G768))</f>
        <v>0.33333331993233145</v>
      </c>
      <c r="F769" s="25">
        <f t="shared" ca="1" si="319"/>
        <v>1.0000000871820383</v>
      </c>
      <c r="G769" s="25">
        <f t="shared" ref="G769:G832" ca="1" si="326">B769-F769</f>
        <v>-8.7182038255306793E-8</v>
      </c>
      <c r="H769" s="25">
        <f t="shared" ref="H769:H832" ca="1" si="327">H768+G769*0.1</f>
        <v>0.33063697851032531</v>
      </c>
      <c r="I769" s="25">
        <f t="shared" ref="I769:I832" ca="1" si="328">IF(ROW()&lt;12,0,I768+ABS(G769)*0.1)</f>
        <v>1.7274335970505863</v>
      </c>
      <c r="J769" s="25">
        <f t="shared" ref="J769:J832" ca="1" si="329">IF(ROW()&lt;12,0,J768+((G769)^2)*0.1)</f>
        <v>0.9760345550015711</v>
      </c>
      <c r="K769" s="25">
        <f t="shared" ref="K769:K832" ca="1" si="330">IF(ROW()&lt;12,0,K768+A769*ABS(G769)*0.1)</f>
        <v>3.3475038519768114</v>
      </c>
      <c r="M769" s="25">
        <f ca="1">Kp*(Q769+R769*OnebyTi+Td*(Q769-Q768))</f>
        <v>160.81013742902775</v>
      </c>
      <c r="N769" s="25">
        <f t="shared" ca="1" si="320"/>
        <v>363.37268442408248</v>
      </c>
      <c r="O769" s="25">
        <f t="shared" ref="O769:O832" ca="1" si="331">IF((ROW()-12)*0.1&lt;L_2,0,OFFSET(N769,-1,0)*b_2/K_2-O768*a_2)</f>
        <v>163.47861597303927</v>
      </c>
      <c r="P769" s="25">
        <f t="shared" ca="1" si="321"/>
        <v>0.78250859782407822</v>
      </c>
      <c r="Q769" s="25">
        <f t="shared" ref="Q769:Q832" ca="1" si="332">B769-P769</f>
        <v>0.21749140217592178</v>
      </c>
      <c r="R769" s="25">
        <f t="shared" ref="R769:R832" ca="1" si="333">R768+Q769*0.1</f>
        <v>177.46000962283051</v>
      </c>
      <c r="S769" s="25">
        <f t="shared" ref="S769:S832" ca="1" si="334">IF(ROW()&lt;12,0,S768+ABS(Q769)*0.1)</f>
        <v>1062.7414344078584</v>
      </c>
      <c r="T769" s="25">
        <f t="shared" ref="T769:T832" ca="1" si="335">IF(ROW()&lt;12,0,T768+((Q769)^2)*0.1)</f>
        <v>45218.177113751612</v>
      </c>
      <c r="U769" s="25">
        <f t="shared" ref="U769:U832" ca="1" si="336">IF(ROW()&lt;12,0,U768+J769*ABS(Q769)*0.1)</f>
        <v>1036.5638139151069</v>
      </c>
      <c r="W769" s="25">
        <f ca="1">Kp*(AB769+AC769*OnebyTi+Td*(AB769-AB768))</f>
        <v>-5.3933214157376828</v>
      </c>
      <c r="X769" s="25">
        <f t="shared" ca="1" si="322"/>
        <v>61.583847818284305</v>
      </c>
      <c r="Y769" s="25">
        <f t="shared" ca="1" si="323"/>
        <v>67.83287681808865</v>
      </c>
      <c r="Z769" s="25">
        <f t="shared" ca="1" si="324"/>
        <v>42.465143765055409</v>
      </c>
      <c r="AA769" s="25">
        <f t="shared" ca="1" si="325"/>
        <v>12.268318514445653</v>
      </c>
      <c r="AB769" s="25">
        <f t="shared" ref="AB769:AB832" ca="1" si="337">B769-AA769</f>
        <v>-11.268318514445653</v>
      </c>
      <c r="AC769" s="25">
        <f t="shared" ref="AC769:AC832" ca="1" si="338">AC768+AB769*0.1</f>
        <v>68.083102739098806</v>
      </c>
      <c r="AD769" s="25">
        <f t="shared" ref="AD769:AD832" ca="1" si="339">IF(ROW()&lt;12,0,AD768+ABS(AB769)*0.1)</f>
        <v>411.9837233919605</v>
      </c>
      <c r="AE769" s="25">
        <f t="shared" ref="AE769:AE832" ca="1" si="340">IF(ROW()&lt;12,0,AE768+((AB769)^2)*0.1)</f>
        <v>5282.3085111220862</v>
      </c>
      <c r="AF769" s="25">
        <f t="shared" ref="AF769:AF832" ca="1" si="341">IF(ROW()&lt;12,0,AF768+T769*ABS(AB769)*0.1)</f>
        <v>4885011.2512496691</v>
      </c>
      <c r="AH769" s="25">
        <f t="shared" ca="1" si="315"/>
        <v>0.33333331993233145</v>
      </c>
      <c r="AI769" s="25">
        <f t="shared" ca="1" si="316"/>
        <v>1.0000000871820383</v>
      </c>
    </row>
    <row r="770" spans="1:35">
      <c r="A770" s="25">
        <v>75.799999999998803</v>
      </c>
      <c r="B770" s="25">
        <f t="shared" si="317"/>
        <v>1</v>
      </c>
      <c r="C770" s="25">
        <f t="shared" si="318"/>
        <v>0</v>
      </c>
      <c r="E770" s="25">
        <f ca="1">Kp*(G770+H770*OnebyTi+Td*(G770-G769))</f>
        <v>0.33333332015464723</v>
      </c>
      <c r="F770" s="25">
        <f t="shared" ca="1" si="319"/>
        <v>1.0000000857357283</v>
      </c>
      <c r="G770" s="25">
        <f t="shared" ca="1" si="326"/>
        <v>-8.5735728294622504E-8</v>
      </c>
      <c r="H770" s="25">
        <f t="shared" ca="1" si="327"/>
        <v>0.33063696993675246</v>
      </c>
      <c r="I770" s="25">
        <f t="shared" ca="1" si="328"/>
        <v>1.727433605624159</v>
      </c>
      <c r="J770" s="25">
        <f t="shared" ca="1" si="329"/>
        <v>0.97603455500157188</v>
      </c>
      <c r="K770" s="25">
        <f t="shared" ca="1" si="330"/>
        <v>3.3475045018536318</v>
      </c>
      <c r="M770" s="25">
        <f ca="1">Kp*(Q770+R770*OnebyTi+Td*(Q770-Q769))</f>
        <v>118.87461445068351</v>
      </c>
      <c r="N770" s="25">
        <f t="shared" ca="1" si="320"/>
        <v>358.38477086123856</v>
      </c>
      <c r="O770" s="25">
        <f t="shared" ca="1" si="331"/>
        <v>171.63640142718944</v>
      </c>
      <c r="P770" s="25">
        <f t="shared" ca="1" si="321"/>
        <v>7.4222250660365594</v>
      </c>
      <c r="Q770" s="25">
        <f t="shared" ca="1" si="332"/>
        <v>-6.4222250660365594</v>
      </c>
      <c r="R770" s="25">
        <f t="shared" ca="1" si="333"/>
        <v>176.81778711622687</v>
      </c>
      <c r="S770" s="25">
        <f t="shared" ca="1" si="334"/>
        <v>1063.3836569144621</v>
      </c>
      <c r="T770" s="25">
        <f t="shared" ca="1" si="335"/>
        <v>45222.301611231494</v>
      </c>
      <c r="U770" s="25">
        <f t="shared" ca="1" si="336"/>
        <v>1037.1906452735518</v>
      </c>
      <c r="W770" s="25">
        <f ca="1">Kp*(AB770+AC770*OnebyTi+Td*(AB770-AB769))</f>
        <v>-15.75432905910894</v>
      </c>
      <c r="X770" s="25">
        <f t="shared" ca="1" si="322"/>
        <v>58.422546885147241</v>
      </c>
      <c r="Y770" s="25">
        <f t="shared" ca="1" si="323"/>
        <v>67.528108077456466</v>
      </c>
      <c r="Z770" s="25">
        <f t="shared" ca="1" si="324"/>
        <v>43.702342705164099</v>
      </c>
      <c r="AA770" s="25">
        <f t="shared" ca="1" si="325"/>
        <v>13.741035060169262</v>
      </c>
      <c r="AB770" s="25">
        <f t="shared" ca="1" si="337"/>
        <v>-12.741035060169262</v>
      </c>
      <c r="AC770" s="25">
        <f t="shared" ca="1" si="338"/>
        <v>66.808999233081877</v>
      </c>
      <c r="AD770" s="25">
        <f t="shared" ca="1" si="339"/>
        <v>413.2578268979774</v>
      </c>
      <c r="AE770" s="25">
        <f t="shared" ca="1" si="340"/>
        <v>5298.5419085625326</v>
      </c>
      <c r="AF770" s="25">
        <f t="shared" ca="1" si="341"/>
        <v>4942629.144282694</v>
      </c>
      <c r="AH770" s="25">
        <f t="shared" ref="AH770:AH833" ca="1" si="342">IF(ProcessModel = "Model1", E770, IF(ProcessModel = "Model2", M770, W770))</f>
        <v>0.33333332015464723</v>
      </c>
      <c r="AI770" s="25">
        <f t="shared" ref="AI770:AI833" ca="1" si="343">IF(ProcessModel = "Model1", F770, IF(ProcessModel = "Model2", P770, AA770))</f>
        <v>1.0000000857357283</v>
      </c>
    </row>
    <row r="771" spans="1:35">
      <c r="A771" s="25">
        <v>75.899999999998798</v>
      </c>
      <c r="B771" s="25">
        <f t="shared" si="317"/>
        <v>1</v>
      </c>
      <c r="C771" s="25">
        <f t="shared" si="318"/>
        <v>0</v>
      </c>
      <c r="E771" s="25">
        <f ca="1">Kp*(G771+H771*OnebyTi+Td*(G771-G770))</f>
        <v>0.33333332037327656</v>
      </c>
      <c r="F771" s="25">
        <f t="shared" ca="1" si="319"/>
        <v>1.0000000843134118</v>
      </c>
      <c r="G771" s="25">
        <f t="shared" ca="1" si="326"/>
        <v>-8.4313411807812599E-8</v>
      </c>
      <c r="H771" s="25">
        <f t="shared" ca="1" si="327"/>
        <v>0.33063696150541128</v>
      </c>
      <c r="I771" s="25">
        <f t="shared" ca="1" si="328"/>
        <v>1.7274336140555002</v>
      </c>
      <c r="J771" s="25">
        <f t="shared" ca="1" si="329"/>
        <v>0.97603455500157255</v>
      </c>
      <c r="K771" s="25">
        <f t="shared" ca="1" si="330"/>
        <v>3.3475051417924275</v>
      </c>
      <c r="M771" s="25">
        <f ca="1">Kp*(Q771+R771*OnebyTi+Td*(Q771-Q770))</f>
        <v>75.951423630286243</v>
      </c>
      <c r="N771" s="25">
        <f t="shared" ca="1" si="320"/>
        <v>351.98690363091555</v>
      </c>
      <c r="O771" s="25">
        <f t="shared" ca="1" si="331"/>
        <v>179.25770376777621</v>
      </c>
      <c r="P771" s="25">
        <f t="shared" ca="1" si="321"/>
        <v>14.123894753710939</v>
      </c>
      <c r="Q771" s="25">
        <f t="shared" ca="1" si="332"/>
        <v>-13.123894753710939</v>
      </c>
      <c r="R771" s="25">
        <f t="shared" ca="1" si="333"/>
        <v>175.50539764085576</v>
      </c>
      <c r="S771" s="25">
        <f t="shared" ca="1" si="334"/>
        <v>1064.6960463898331</v>
      </c>
      <c r="T771" s="25">
        <f t="shared" ca="1" si="335"/>
        <v>45239.525272582141</v>
      </c>
      <c r="U771" s="25">
        <f t="shared" ca="1" si="336"/>
        <v>1038.4715827511343</v>
      </c>
      <c r="W771" s="25">
        <f ca="1">Kp*(AB771+AC771*OnebyTi+Td*(AB771-AB770))</f>
        <v>-26.18246950769548</v>
      </c>
      <c r="X771" s="25">
        <f t="shared" ca="1" si="322"/>
        <v>55.112237034533869</v>
      </c>
      <c r="Y771" s="25">
        <f t="shared" ca="1" si="323"/>
        <v>67.084024617863577</v>
      </c>
      <c r="Z771" s="25">
        <f t="shared" ca="1" si="324"/>
        <v>44.864338994081763</v>
      </c>
      <c r="AA771" s="25">
        <f t="shared" ca="1" si="325"/>
        <v>15.202265276726816</v>
      </c>
      <c r="AB771" s="25">
        <f t="shared" ca="1" si="337"/>
        <v>-14.202265276726816</v>
      </c>
      <c r="AC771" s="25">
        <f t="shared" ca="1" si="338"/>
        <v>65.388772705409195</v>
      </c>
      <c r="AD771" s="25">
        <f t="shared" ca="1" si="339"/>
        <v>414.67805342565009</v>
      </c>
      <c r="AE771" s="25">
        <f t="shared" ca="1" si="340"/>
        <v>5318.7123424615847</v>
      </c>
      <c r="AF771" s="25">
        <f t="shared" ca="1" si="341"/>
        <v>5006879.5181741342</v>
      </c>
      <c r="AH771" s="25">
        <f t="shared" ca="1" si="342"/>
        <v>0.33333332037327656</v>
      </c>
      <c r="AI771" s="25">
        <f t="shared" ca="1" si="343"/>
        <v>1.0000000843134118</v>
      </c>
    </row>
    <row r="772" spans="1:35">
      <c r="A772" s="25">
        <v>75.999999999998806</v>
      </c>
      <c r="B772" s="25">
        <f t="shared" si="317"/>
        <v>1</v>
      </c>
      <c r="C772" s="25">
        <f t="shared" si="318"/>
        <v>0</v>
      </c>
      <c r="E772" s="25">
        <f ca="1">Kp*(G772+H772*OnebyTi+Td*(G772-G771))</f>
        <v>0.33333332058827858</v>
      </c>
      <c r="F772" s="25">
        <f t="shared" ca="1" si="319"/>
        <v>1.0000000829146909</v>
      </c>
      <c r="G772" s="25">
        <f t="shared" ca="1" si="326"/>
        <v>-8.2914690890945053E-8</v>
      </c>
      <c r="H772" s="25">
        <f t="shared" ca="1" si="327"/>
        <v>0.33063695321394221</v>
      </c>
      <c r="I772" s="25">
        <f t="shared" ca="1" si="328"/>
        <v>1.7274336223469693</v>
      </c>
      <c r="J772" s="25">
        <f t="shared" ca="1" si="329"/>
        <v>0.97603455500157321</v>
      </c>
      <c r="K772" s="25">
        <f t="shared" ca="1" si="330"/>
        <v>3.3475057719440784</v>
      </c>
      <c r="M772" s="25">
        <f ca="1">Kp*(Q772+R772*OnebyTi+Td*(Q772-Q771))</f>
        <v>32.189323033683472</v>
      </c>
      <c r="N772" s="25">
        <f t="shared" ca="1" si="320"/>
        <v>344.18487601409714</v>
      </c>
      <c r="O772" s="25">
        <f t="shared" ca="1" si="331"/>
        <v>186.3068761872951</v>
      </c>
      <c r="P772" s="25">
        <f t="shared" ca="1" si="321"/>
        <v>20.863095149210835</v>
      </c>
      <c r="Q772" s="25">
        <f t="shared" ca="1" si="332"/>
        <v>-19.863095149210835</v>
      </c>
      <c r="R772" s="25">
        <f t="shared" ca="1" si="333"/>
        <v>173.51908812593467</v>
      </c>
      <c r="S772" s="25">
        <f t="shared" ca="1" si="334"/>
        <v>1066.6823559047541</v>
      </c>
      <c r="T772" s="25">
        <f t="shared" ca="1" si="335"/>
        <v>45278.979527472802</v>
      </c>
      <c r="U772" s="25">
        <f t="shared" ca="1" si="336"/>
        <v>1040.4102894746256</v>
      </c>
      <c r="W772" s="25">
        <f ca="1">Kp*(AB772+AC772*OnebyTi+Td*(AB772-AB771))</f>
        <v>-36.657045776482761</v>
      </c>
      <c r="X772" s="25">
        <f t="shared" ca="1" si="322"/>
        <v>51.658221053776906</v>
      </c>
      <c r="Y772" s="25">
        <f t="shared" ca="1" si="323"/>
        <v>66.500153647669379</v>
      </c>
      <c r="Z772" s="25">
        <f t="shared" ca="1" si="324"/>
        <v>45.948005849366815</v>
      </c>
      <c r="AA772" s="25">
        <f t="shared" ca="1" si="325"/>
        <v>16.648901682424462</v>
      </c>
      <c r="AB772" s="25">
        <f t="shared" ca="1" si="337"/>
        <v>-15.648901682424462</v>
      </c>
      <c r="AC772" s="25">
        <f t="shared" ca="1" si="338"/>
        <v>63.823882537166746</v>
      </c>
      <c r="AD772" s="25">
        <f t="shared" ca="1" si="339"/>
        <v>416.24294359389256</v>
      </c>
      <c r="AE772" s="25">
        <f t="shared" ca="1" si="340"/>
        <v>5343.2011548482033</v>
      </c>
      <c r="AF772" s="25">
        <f t="shared" ca="1" si="341"/>
        <v>5077736.148064727</v>
      </c>
      <c r="AH772" s="25">
        <f t="shared" ca="1" si="342"/>
        <v>0.33333332058827858</v>
      </c>
      <c r="AI772" s="25">
        <f t="shared" ca="1" si="343"/>
        <v>1.0000000829146909</v>
      </c>
    </row>
    <row r="773" spans="1:35">
      <c r="A773" s="25">
        <v>76.099999999998701</v>
      </c>
      <c r="B773" s="25">
        <f t="shared" si="317"/>
        <v>1</v>
      </c>
      <c r="C773" s="25">
        <f t="shared" si="318"/>
        <v>0</v>
      </c>
      <c r="E773" s="25">
        <f ca="1">Kp*(G773+H773*OnebyTi+Td*(G773-G772))</f>
        <v>0.33333332079971412</v>
      </c>
      <c r="F773" s="25">
        <f t="shared" ca="1" si="319"/>
        <v>1.0000000815391741</v>
      </c>
      <c r="G773" s="25">
        <f t="shared" ca="1" si="326"/>
        <v>-8.1539174079381382E-8</v>
      </c>
      <c r="H773" s="25">
        <f t="shared" ca="1" si="327"/>
        <v>0.33063694506002478</v>
      </c>
      <c r="I773" s="25">
        <f t="shared" ca="1" si="328"/>
        <v>1.7274336305008866</v>
      </c>
      <c r="J773" s="25">
        <f t="shared" ca="1" si="329"/>
        <v>0.97603455500157388</v>
      </c>
      <c r="K773" s="25">
        <f t="shared" ca="1" si="330"/>
        <v>3.3475063924571931</v>
      </c>
      <c r="M773" s="25">
        <f ca="1">Kp*(Q773+R773*OnebyTi+Td*(Q773-Q772))</f>
        <v>-12.257841860218919</v>
      </c>
      <c r="N773" s="25">
        <f t="shared" ca="1" si="320"/>
        <v>334.98984192081218</v>
      </c>
      <c r="O773" s="25">
        <f t="shared" ca="1" si="331"/>
        <v>192.74996307075028</v>
      </c>
      <c r="P773" s="25">
        <f t="shared" ca="1" si="321"/>
        <v>27.614945671291927</v>
      </c>
      <c r="Q773" s="25">
        <f t="shared" ca="1" si="332"/>
        <v>-26.614945671291927</v>
      </c>
      <c r="R773" s="25">
        <f t="shared" ca="1" si="333"/>
        <v>170.85759355880549</v>
      </c>
      <c r="S773" s="25">
        <f t="shared" ca="1" si="334"/>
        <v>1069.3438504718833</v>
      </c>
      <c r="T773" s="25">
        <f t="shared" ca="1" si="335"/>
        <v>45349.815060781388</v>
      </c>
      <c r="U773" s="25">
        <f t="shared" ca="1" si="336"/>
        <v>1043.0080001400927</v>
      </c>
      <c r="W773" s="25">
        <f ca="1">Kp*(AB773+AC773*OnebyTi+Td*(AB773-AB772))</f>
        <v>-47.157060356615531</v>
      </c>
      <c r="X773" s="25">
        <f t="shared" ca="1" si="322"/>
        <v>48.066148752541231</v>
      </c>
      <c r="Y773" s="25">
        <f t="shared" ca="1" si="323"/>
        <v>65.776304053543626</v>
      </c>
      <c r="Z773" s="25">
        <f t="shared" ca="1" si="324"/>
        <v>46.950345925236412</v>
      </c>
      <c r="AA773" s="25">
        <f t="shared" ca="1" si="325"/>
        <v>18.077835854259767</v>
      </c>
      <c r="AB773" s="25">
        <f t="shared" ca="1" si="337"/>
        <v>-17.077835854259767</v>
      </c>
      <c r="AC773" s="25">
        <f t="shared" ca="1" si="338"/>
        <v>62.116098951740767</v>
      </c>
      <c r="AD773" s="25">
        <f t="shared" ca="1" si="339"/>
        <v>417.95072717931856</v>
      </c>
      <c r="AE773" s="25">
        <f t="shared" ca="1" si="340"/>
        <v>5372.3664025947073</v>
      </c>
      <c r="AF773" s="25">
        <f t="shared" ca="1" si="341"/>
        <v>5155183.8178276336</v>
      </c>
      <c r="AH773" s="25">
        <f t="shared" ca="1" si="342"/>
        <v>0.33333332079971412</v>
      </c>
      <c r="AI773" s="25">
        <f t="shared" ca="1" si="343"/>
        <v>1.0000000815391741</v>
      </c>
    </row>
    <row r="774" spans="1:35">
      <c r="A774" s="25">
        <v>76.199999999998695</v>
      </c>
      <c r="B774" s="25">
        <f t="shared" si="317"/>
        <v>1</v>
      </c>
      <c r="C774" s="25">
        <f t="shared" si="318"/>
        <v>0</v>
      </c>
      <c r="E774" s="25">
        <f ca="1">Kp*(G774+H774*OnebyTi+Td*(G774-G773))</f>
        <v>0.33333332100764096</v>
      </c>
      <c r="F774" s="25">
        <f t="shared" ca="1" si="319"/>
        <v>1.0000000801864766</v>
      </c>
      <c r="G774" s="25">
        <f t="shared" ca="1" si="326"/>
        <v>-8.0186476569821252E-8</v>
      </c>
      <c r="H774" s="25">
        <f t="shared" ca="1" si="327"/>
        <v>0.33063693704137714</v>
      </c>
      <c r="I774" s="25">
        <f t="shared" ca="1" si="328"/>
        <v>1.7274336385195344</v>
      </c>
      <c r="J774" s="25">
        <f t="shared" ca="1" si="329"/>
        <v>0.97603455500157454</v>
      </c>
      <c r="K774" s="25">
        <f t="shared" ca="1" si="330"/>
        <v>3.3475070034781447</v>
      </c>
      <c r="M774" s="25">
        <f ca="1">Kp*(Q774+R774*OnebyTi+Td*(Q774-Q773))</f>
        <v>-57.231651266412534</v>
      </c>
      <c r="N774" s="25">
        <f t="shared" ca="1" si="320"/>
        <v>324.41834344078563</v>
      </c>
      <c r="O774" s="25">
        <f t="shared" ca="1" si="331"/>
        <v>198.55484974735171</v>
      </c>
      <c r="P774" s="25">
        <f t="shared" ca="1" si="321"/>
        <v>34.354195381655742</v>
      </c>
      <c r="Q774" s="25">
        <f t="shared" ca="1" si="332"/>
        <v>-33.354195381655742</v>
      </c>
      <c r="R774" s="25">
        <f t="shared" ca="1" si="333"/>
        <v>167.52217402063991</v>
      </c>
      <c r="S774" s="25">
        <f t="shared" ca="1" si="334"/>
        <v>1072.6792700100489</v>
      </c>
      <c r="T774" s="25">
        <f t="shared" ca="1" si="335"/>
        <v>45461.065295737157</v>
      </c>
      <c r="U774" s="25">
        <f t="shared" ca="1" si="336"/>
        <v>1046.2634848647697</v>
      </c>
      <c r="W774" s="25">
        <f ca="1">Kp*(AB774+AC774*OnebyTi+Td*(AB774-AB773))</f>
        <v>-57.661255248758387</v>
      </c>
      <c r="X774" s="25">
        <f t="shared" ca="1" si="322"/>
        <v>44.342008832377488</v>
      </c>
      <c r="Y774" s="25">
        <f t="shared" ca="1" si="323"/>
        <v>64.912569587332015</v>
      </c>
      <c r="Z774" s="25">
        <f t="shared" ca="1" si="324"/>
        <v>47.868498737479413</v>
      </c>
      <c r="AA774" s="25">
        <f t="shared" ca="1" si="325"/>
        <v>19.485964786530229</v>
      </c>
      <c r="AB774" s="25">
        <f t="shared" ca="1" si="337"/>
        <v>-18.485964786530229</v>
      </c>
      <c r="AC774" s="25">
        <f t="shared" ca="1" si="338"/>
        <v>60.267502473087745</v>
      </c>
      <c r="AD774" s="25">
        <f t="shared" ca="1" si="339"/>
        <v>419.79932365797157</v>
      </c>
      <c r="AE774" s="25">
        <f t="shared" ca="1" si="340"/>
        <v>5406.5394920035906</v>
      </c>
      <c r="AF774" s="25">
        <f t="shared" ca="1" si="341"/>
        <v>5239222.9830491487</v>
      </c>
      <c r="AH774" s="25">
        <f t="shared" ca="1" si="342"/>
        <v>0.33333332100764096</v>
      </c>
      <c r="AI774" s="25">
        <f t="shared" ca="1" si="343"/>
        <v>1.0000000801864766</v>
      </c>
    </row>
    <row r="775" spans="1:35">
      <c r="A775" s="25">
        <v>76.299999999998704</v>
      </c>
      <c r="B775" s="25">
        <f t="shared" si="317"/>
        <v>1</v>
      </c>
      <c r="C775" s="25">
        <f t="shared" si="318"/>
        <v>0</v>
      </c>
      <c r="E775" s="25">
        <f ca="1">Kp*(G775+H775*OnebyTi+Td*(G775-G774))</f>
        <v>0.33333332121211995</v>
      </c>
      <c r="F775" s="25">
        <f t="shared" ca="1" si="319"/>
        <v>1.0000000788562196</v>
      </c>
      <c r="G775" s="25">
        <f t="shared" ca="1" si="326"/>
        <v>-7.8856219554168661E-8</v>
      </c>
      <c r="H775" s="25">
        <f t="shared" ca="1" si="327"/>
        <v>0.33063692915575521</v>
      </c>
      <c r="I775" s="25">
        <f t="shared" ca="1" si="328"/>
        <v>1.7274336464051563</v>
      </c>
      <c r="J775" s="25">
        <f t="shared" ca="1" si="329"/>
        <v>0.97603455500157521</v>
      </c>
      <c r="K775" s="25">
        <f t="shared" ca="1" si="330"/>
        <v>3.3475076051510997</v>
      </c>
      <c r="M775" s="25">
        <f ca="1">Kp*(Q775+R775*OnebyTi+Td*(Q775-Q774))</f>
        <v>-102.56964807495</v>
      </c>
      <c r="N775" s="25">
        <f t="shared" ca="1" si="320"/>
        <v>312.49231846950704</v>
      </c>
      <c r="O775" s="25">
        <f t="shared" ca="1" si="331"/>
        <v>203.69140725512131</v>
      </c>
      <c r="P775" s="25">
        <f t="shared" ca="1" si="321"/>
        <v>41.05531322935456</v>
      </c>
      <c r="Q775" s="25">
        <f t="shared" ca="1" si="332"/>
        <v>-40.05531322935456</v>
      </c>
      <c r="R775" s="25">
        <f t="shared" ca="1" si="333"/>
        <v>163.51664269770444</v>
      </c>
      <c r="S775" s="25">
        <f t="shared" ca="1" si="334"/>
        <v>1076.6848013329843</v>
      </c>
      <c r="T775" s="25">
        <f t="shared" ca="1" si="335"/>
        <v>45621.508107527327</v>
      </c>
      <c r="U775" s="25">
        <f t="shared" ca="1" si="336"/>
        <v>1050.1730218470959</v>
      </c>
      <c r="W775" s="25">
        <f ca="1">Kp*(AB775+AC775*OnebyTi+Td*(AB775-AB774))</f>
        <v>-68.148152927386974</v>
      </c>
      <c r="X775" s="25">
        <f t="shared" ca="1" si="322"/>
        <v>40.492119981332117</v>
      </c>
      <c r="Y775" s="25">
        <f t="shared" ca="1" si="323"/>
        <v>63.909331500969856</v>
      </c>
      <c r="Z775" s="25">
        <f t="shared" ca="1" si="324"/>
        <v>48.699747881677325</v>
      </c>
      <c r="AA775" s="25">
        <f t="shared" ca="1" si="325"/>
        <v>20.870197301446044</v>
      </c>
      <c r="AB775" s="25">
        <f t="shared" ca="1" si="337"/>
        <v>-19.870197301446044</v>
      </c>
      <c r="AC775" s="25">
        <f t="shared" ca="1" si="338"/>
        <v>58.280482742943143</v>
      </c>
      <c r="AD775" s="25">
        <f t="shared" ca="1" si="339"/>
        <v>421.78634338811617</v>
      </c>
      <c r="AE775" s="25">
        <f t="shared" ca="1" si="340"/>
        <v>5446.02196608343</v>
      </c>
      <c r="AF775" s="25">
        <f t="shared" ca="1" si="341"/>
        <v>5329873.8197777579</v>
      </c>
      <c r="AH775" s="25">
        <f t="shared" ca="1" si="342"/>
        <v>0.33333332121211995</v>
      </c>
      <c r="AI775" s="25">
        <f t="shared" ca="1" si="343"/>
        <v>1.0000000788562196</v>
      </c>
    </row>
    <row r="776" spans="1:35">
      <c r="A776" s="25">
        <v>76.399999999998698</v>
      </c>
      <c r="B776" s="25">
        <f t="shared" si="317"/>
        <v>1</v>
      </c>
      <c r="C776" s="25">
        <f t="shared" si="318"/>
        <v>0</v>
      </c>
      <c r="E776" s="25">
        <f ca="1">Kp*(G776+H776*OnebyTi+Td*(G776-G775))</f>
        <v>0.33333332141320643</v>
      </c>
      <c r="F776" s="25">
        <f t="shared" ca="1" si="319"/>
        <v>1.0000000775480309</v>
      </c>
      <c r="G776" s="25">
        <f t="shared" ca="1" si="326"/>
        <v>-7.7548030885665753E-8</v>
      </c>
      <c r="H776" s="25">
        <f t="shared" ca="1" si="327"/>
        <v>0.33063692140095213</v>
      </c>
      <c r="I776" s="25">
        <f t="shared" ca="1" si="328"/>
        <v>1.7274336541599593</v>
      </c>
      <c r="J776" s="25">
        <f t="shared" ca="1" si="329"/>
        <v>0.97603455500157577</v>
      </c>
      <c r="K776" s="25">
        <f t="shared" ca="1" si="330"/>
        <v>3.3475081976180556</v>
      </c>
      <c r="M776" s="25">
        <f ca="1">Kp*(Q776+R776*OnebyTi+Td*(Q776-Q775))</f>
        <v>-148.10589699472072</v>
      </c>
      <c r="N776" s="25">
        <f t="shared" ca="1" si="320"/>
        <v>299.2390881225565</v>
      </c>
      <c r="O776" s="25">
        <f t="shared" ca="1" si="331"/>
        <v>208.13163150880087</v>
      </c>
      <c r="P776" s="25">
        <f t="shared" ca="1" si="321"/>
        <v>47.692580520195349</v>
      </c>
      <c r="Q776" s="25">
        <f t="shared" ca="1" si="332"/>
        <v>-46.692580520195349</v>
      </c>
      <c r="R776" s="25">
        <f t="shared" ca="1" si="333"/>
        <v>158.84738464568491</v>
      </c>
      <c r="S776" s="25">
        <f t="shared" ca="1" si="334"/>
        <v>1081.3540593850039</v>
      </c>
      <c r="T776" s="25">
        <f t="shared" ca="1" si="335"/>
        <v>45839.52781509082</v>
      </c>
      <c r="U776" s="25">
        <f t="shared" ca="1" si="336"/>
        <v>1054.7303790520864</v>
      </c>
      <c r="W776" s="25">
        <f ca="1">Kp*(AB776+AC776*OnebyTi+Td*(AB776-AB775))</f>
        <v>-78.59609816132884</v>
      </c>
      <c r="X776" s="25">
        <f t="shared" ca="1" si="322"/>
        <v>36.523121204167204</v>
      </c>
      <c r="Y776" s="25">
        <f t="shared" ca="1" si="323"/>
        <v>62.767260618568613</v>
      </c>
      <c r="Z776" s="25">
        <f t="shared" ca="1" si="324"/>
        <v>49.441528027894734</v>
      </c>
      <c r="AA776" s="25">
        <f t="shared" ca="1" si="325"/>
        <v>22.227460499130412</v>
      </c>
      <c r="AB776" s="25">
        <f t="shared" ca="1" si="337"/>
        <v>-21.227460499130412</v>
      </c>
      <c r="AC776" s="25">
        <f t="shared" ca="1" si="338"/>
        <v>56.157736693030103</v>
      </c>
      <c r="AD776" s="25">
        <f t="shared" ca="1" si="339"/>
        <v>423.90908943802918</v>
      </c>
      <c r="AE776" s="25">
        <f t="shared" ca="1" si="340"/>
        <v>5491.0824740076441</v>
      </c>
      <c r="AF776" s="25">
        <f t="shared" ca="1" si="341"/>
        <v>5427179.4963771207</v>
      </c>
      <c r="AH776" s="25">
        <f t="shared" ca="1" si="342"/>
        <v>0.33333332141320643</v>
      </c>
      <c r="AI776" s="25">
        <f t="shared" ca="1" si="343"/>
        <v>1.0000000775480309</v>
      </c>
    </row>
    <row r="777" spans="1:35">
      <c r="A777" s="25">
        <v>76.499999999998707</v>
      </c>
      <c r="B777" s="25">
        <f t="shared" si="317"/>
        <v>1</v>
      </c>
      <c r="C777" s="25">
        <f t="shared" si="318"/>
        <v>0</v>
      </c>
      <c r="E777" s="25">
        <f ca="1">Kp*(G777+H777*OnebyTi+Td*(G777-G776))</f>
        <v>0.33333332161095536</v>
      </c>
      <c r="F777" s="25">
        <f t="shared" ca="1" si="319"/>
        <v>1.0000000762615446</v>
      </c>
      <c r="G777" s="25">
        <f t="shared" ca="1" si="326"/>
        <v>-7.6261544634803613E-8</v>
      </c>
      <c r="H777" s="25">
        <f t="shared" ca="1" si="327"/>
        <v>0.33063691377479765</v>
      </c>
      <c r="I777" s="25">
        <f t="shared" ca="1" si="328"/>
        <v>1.7274336617861137</v>
      </c>
      <c r="J777" s="25">
        <f t="shared" ca="1" si="329"/>
        <v>0.97603455500157632</v>
      </c>
      <c r="K777" s="25">
        <f t="shared" ca="1" si="330"/>
        <v>3.3475087810188722</v>
      </c>
      <c r="M777" s="25">
        <f ca="1">Kp*(Q777+R777*OnebyTi+Td*(Q777-Q776))</f>
        <v>-193.67156404261667</v>
      </c>
      <c r="N777" s="25">
        <f t="shared" ca="1" si="320"/>
        <v>284.69132372338572</v>
      </c>
      <c r="O777" s="25">
        <f t="shared" ca="1" si="331"/>
        <v>211.84977627461387</v>
      </c>
      <c r="P777" s="25">
        <f t="shared" ca="1" si="321"/>
        <v>54.240185291935006</v>
      </c>
      <c r="Q777" s="25">
        <f t="shared" ca="1" si="332"/>
        <v>-53.240185291935006</v>
      </c>
      <c r="R777" s="25">
        <f t="shared" ca="1" si="333"/>
        <v>153.52336611649142</v>
      </c>
      <c r="S777" s="25">
        <f t="shared" ca="1" si="334"/>
        <v>1086.6780779141975</v>
      </c>
      <c r="T777" s="25">
        <f t="shared" ca="1" si="335"/>
        <v>46122.979548082774</v>
      </c>
      <c r="U777" s="25">
        <f t="shared" ca="1" si="336"/>
        <v>1059.926805108048</v>
      </c>
      <c r="W777" s="25">
        <f ca="1">Kp*(AB777+AC777*OnebyTi+Td*(AB777-AB776))</f>
        <v>-88.983300613377196</v>
      </c>
      <c r="X777" s="25">
        <f t="shared" ca="1" si="322"/>
        <v>32.441961400413966</v>
      </c>
      <c r="Y777" s="25">
        <f t="shared" ca="1" si="323"/>
        <v>61.487318835844761</v>
      </c>
      <c r="Z777" s="25">
        <f t="shared" ca="1" si="324"/>
        <v>50.091431675291489</v>
      </c>
      <c r="AA777" s="25">
        <f t="shared" ca="1" si="325"/>
        <v>23.554706234184678</v>
      </c>
      <c r="AB777" s="25">
        <f t="shared" ca="1" si="337"/>
        <v>-22.554706234184678</v>
      </c>
      <c r="AC777" s="25">
        <f t="shared" ca="1" si="338"/>
        <v>53.902266069611635</v>
      </c>
      <c r="AD777" s="25">
        <f t="shared" ca="1" si="339"/>
        <v>426.16456006144767</v>
      </c>
      <c r="AE777" s="25">
        <f t="shared" ca="1" si="340"/>
        <v>5541.9539513386808</v>
      </c>
      <c r="AF777" s="25">
        <f t="shared" ca="1" si="341"/>
        <v>5531208.5218123524</v>
      </c>
      <c r="AH777" s="25">
        <f t="shared" ca="1" si="342"/>
        <v>0.33333332161095536</v>
      </c>
      <c r="AI777" s="25">
        <f t="shared" ca="1" si="343"/>
        <v>1.0000000762615446</v>
      </c>
    </row>
    <row r="778" spans="1:35">
      <c r="A778" s="25">
        <v>76.599999999998701</v>
      </c>
      <c r="B778" s="25">
        <f t="shared" si="317"/>
        <v>1</v>
      </c>
      <c r="C778" s="25">
        <f t="shared" si="318"/>
        <v>0</v>
      </c>
      <c r="E778" s="25">
        <f ca="1">Kp*(G778+H778*OnebyTi+Td*(G778-G777))</f>
        <v>0.33333332180542391</v>
      </c>
      <c r="F778" s="25">
        <f t="shared" ca="1" si="319"/>
        <v>1.0000000749964006</v>
      </c>
      <c r="G778" s="25">
        <f t="shared" ca="1" si="326"/>
        <v>-7.4996400645233052E-8</v>
      </c>
      <c r="H778" s="25">
        <f t="shared" ca="1" si="327"/>
        <v>0.33063690627515757</v>
      </c>
      <c r="I778" s="25">
        <f t="shared" ca="1" si="328"/>
        <v>1.7274336692857537</v>
      </c>
      <c r="J778" s="25">
        <f t="shared" ca="1" si="329"/>
        <v>0.97603455500157688</v>
      </c>
      <c r="K778" s="25">
        <f t="shared" ca="1" si="330"/>
        <v>3.3475093554913009</v>
      </c>
      <c r="M778" s="25">
        <f ca="1">Kp*(Q778+R778*OnebyTi+Td*(Q778-Q777))</f>
        <v>-239.09551446071092</v>
      </c>
      <c r="N778" s="25">
        <f t="shared" ca="1" si="320"/>
        <v>268.88699322385287</v>
      </c>
      <c r="O778" s="25">
        <f t="shared" ca="1" si="331"/>
        <v>214.82247937100874</v>
      </c>
      <c r="P778" s="25">
        <f t="shared" ca="1" si="321"/>
        <v>60.672318264744817</v>
      </c>
      <c r="Q778" s="25">
        <f t="shared" ca="1" si="332"/>
        <v>-59.672318264744817</v>
      </c>
      <c r="R778" s="25">
        <f t="shared" ca="1" si="333"/>
        <v>147.55613429001693</v>
      </c>
      <c r="S778" s="25">
        <f t="shared" ca="1" si="334"/>
        <v>1092.645309740672</v>
      </c>
      <c r="T778" s="25">
        <f t="shared" ca="1" si="335"/>
        <v>46479.058104791671</v>
      </c>
      <c r="U778" s="25">
        <f t="shared" ca="1" si="336"/>
        <v>1065.7510295683924</v>
      </c>
      <c r="W778" s="25">
        <f ca="1">Kp*(AB778+AC778*OnebyTi+Td*(AB778-AB777))</f>
        <v>-99.28787813943859</v>
      </c>
      <c r="X778" s="25">
        <f t="shared" ca="1" si="322"/>
        <v>28.255888204145933</v>
      </c>
      <c r="Y778" s="25">
        <f t="shared" ca="1" si="323"/>
        <v>60.070760038136335</v>
      </c>
      <c r="Z778" s="25">
        <f t="shared" ca="1" si="324"/>
        <v>50.6472156504366</v>
      </c>
      <c r="AA778" s="25">
        <f t="shared" ca="1" si="325"/>
        <v>24.848917605813998</v>
      </c>
      <c r="AB778" s="25">
        <f t="shared" ca="1" si="337"/>
        <v>-23.848917605813998</v>
      </c>
      <c r="AC778" s="25">
        <f t="shared" ca="1" si="338"/>
        <v>51.517374309030238</v>
      </c>
      <c r="AD778" s="25">
        <f t="shared" ca="1" si="339"/>
        <v>428.54945182202908</v>
      </c>
      <c r="AE778" s="25">
        <f t="shared" ca="1" si="340"/>
        <v>5598.8310384355709</v>
      </c>
      <c r="AF778" s="25">
        <f t="shared" ca="1" si="341"/>
        <v>5642056.0445260545</v>
      </c>
      <c r="AH778" s="25">
        <f t="shared" ca="1" si="342"/>
        <v>0.33333332180542391</v>
      </c>
      <c r="AI778" s="25">
        <f t="shared" ca="1" si="343"/>
        <v>1.0000000749964006</v>
      </c>
    </row>
    <row r="779" spans="1:35">
      <c r="A779" s="25">
        <v>76.699999999998695</v>
      </c>
      <c r="B779" s="25">
        <f t="shared" si="317"/>
        <v>1</v>
      </c>
      <c r="C779" s="25">
        <f t="shared" si="318"/>
        <v>0</v>
      </c>
      <c r="E779" s="25">
        <f ca="1">Kp*(G779+H779*OnebyTi+Td*(G779-G778))</f>
        <v>0.33333332199666688</v>
      </c>
      <c r="F779" s="25">
        <f t="shared" ca="1" si="319"/>
        <v>1.0000000737522448</v>
      </c>
      <c r="G779" s="25">
        <f t="shared" ca="1" si="326"/>
        <v>-7.3752244755809215E-8</v>
      </c>
      <c r="H779" s="25">
        <f t="shared" ca="1" si="327"/>
        <v>0.33063689889993308</v>
      </c>
      <c r="I779" s="25">
        <f t="shared" ca="1" si="328"/>
        <v>1.7274336766609781</v>
      </c>
      <c r="J779" s="25">
        <f t="shared" ca="1" si="329"/>
        <v>0.97603455500157743</v>
      </c>
      <c r="K779" s="25">
        <f t="shared" ca="1" si="330"/>
        <v>3.3475099211710182</v>
      </c>
      <c r="M779" s="25">
        <f ca="1">Kp*(Q779+R779*OnebyTi+Td*(Q779-Q778))</f>
        <v>-284.20492704983491</v>
      </c>
      <c r="N779" s="25">
        <f t="shared" ca="1" si="320"/>
        <v>251.86928699240332</v>
      </c>
      <c r="O779" s="25">
        <f t="shared" ca="1" si="331"/>
        <v>217.02888153247383</v>
      </c>
      <c r="P779" s="25">
        <f t="shared" ca="1" si="321"/>
        <v>66.963270026205265</v>
      </c>
      <c r="Q779" s="25">
        <f t="shared" ca="1" si="332"/>
        <v>-65.963270026205265</v>
      </c>
      <c r="R779" s="25">
        <f t="shared" ca="1" si="333"/>
        <v>140.95980728739642</v>
      </c>
      <c r="S779" s="25">
        <f t="shared" ca="1" si="334"/>
        <v>1099.2416367432925</v>
      </c>
      <c r="T779" s="25">
        <f t="shared" ca="1" si="335"/>
        <v>46914.173404046676</v>
      </c>
      <c r="U779" s="25">
        <f t="shared" ca="1" si="336"/>
        <v>1072.1892726590399</v>
      </c>
      <c r="W779" s="25">
        <f ca="1">Kp*(AB779+AC779*OnebyTi+Td*(AB779-AB778))</f>
        <v>-109.48790070545422</v>
      </c>
      <c r="X779" s="25">
        <f t="shared" ca="1" si="322"/>
        <v>23.972436101008213</v>
      </c>
      <c r="Y779" s="25">
        <f t="shared" ca="1" si="323"/>
        <v>58.519130429356601</v>
      </c>
      <c r="Z779" s="25">
        <f t="shared" ca="1" si="324"/>
        <v>51.106807333467778</v>
      </c>
      <c r="AA779" s="25">
        <f t="shared" ca="1" si="325"/>
        <v>26.107115448352346</v>
      </c>
      <c r="AB779" s="25">
        <f t="shared" ca="1" si="337"/>
        <v>-25.107115448352346</v>
      </c>
      <c r="AC779" s="25">
        <f t="shared" ca="1" si="338"/>
        <v>49.006662764195006</v>
      </c>
      <c r="AD779" s="25">
        <f t="shared" ca="1" si="339"/>
        <v>431.06016336686434</v>
      </c>
      <c r="AE779" s="25">
        <f t="shared" ca="1" si="340"/>
        <v>5661.8677630492602</v>
      </c>
      <c r="AF779" s="25">
        <f t="shared" ca="1" si="341"/>
        <v>5759844.0013079969</v>
      </c>
      <c r="AH779" s="25">
        <f t="shared" ca="1" si="342"/>
        <v>0.33333332199666688</v>
      </c>
      <c r="AI779" s="25">
        <f t="shared" ca="1" si="343"/>
        <v>1.0000000737522448</v>
      </c>
    </row>
    <row r="780" spans="1:35">
      <c r="A780" s="25">
        <v>76.799999999998704</v>
      </c>
      <c r="B780" s="25">
        <f t="shared" ref="B780:B843" si="344">IF(A780&lt;SP_t,0,SP_val)</f>
        <v>1</v>
      </c>
      <c r="C780" s="25">
        <f t="shared" ref="C780:C843" si="345">IF(A780&lt;DIS_t,0,DIS_val)</f>
        <v>0</v>
      </c>
      <c r="E780" s="25">
        <f ca="1">Kp*(G780+H780*OnebyTi+Td*(G780-G779))</f>
        <v>0.33333332218473744</v>
      </c>
      <c r="F780" s="25">
        <f t="shared" ca="1" si="319"/>
        <v>1.0000000725287288</v>
      </c>
      <c r="G780" s="25">
        <f t="shared" ca="1" si="326"/>
        <v>-7.252872880059158E-8</v>
      </c>
      <c r="H780" s="25">
        <f t="shared" ca="1" si="327"/>
        <v>0.33063689164706023</v>
      </c>
      <c r="I780" s="25">
        <f t="shared" ca="1" si="328"/>
        <v>1.7274336839138511</v>
      </c>
      <c r="J780" s="25">
        <f t="shared" ca="1" si="329"/>
        <v>0.97603455500157799</v>
      </c>
      <c r="K780" s="25">
        <f t="shared" ca="1" si="330"/>
        <v>3.3475104781916554</v>
      </c>
      <c r="M780" s="25">
        <f ca="1">Kp*(Q780+R780*OnebyTi+Td*(Q780-Q779))</f>
        <v>-328.8259228200522</v>
      </c>
      <c r="N780" s="25">
        <f t="shared" ca="1" si="320"/>
        <v>233.68652298160754</v>
      </c>
      <c r="O780" s="25">
        <f t="shared" ca="1" si="331"/>
        <v>218.4507373938313</v>
      </c>
      <c r="P780" s="25">
        <f t="shared" ca="1" si="321"/>
        <v>73.08752910102524</v>
      </c>
      <c r="Q780" s="25">
        <f t="shared" ca="1" si="332"/>
        <v>-72.08752910102524</v>
      </c>
      <c r="R780" s="25">
        <f t="shared" ca="1" si="333"/>
        <v>133.75105437729388</v>
      </c>
      <c r="S780" s="25">
        <f t="shared" ca="1" si="334"/>
        <v>1106.450389653395</v>
      </c>
      <c r="T780" s="25">
        <f t="shared" ca="1" si="335"/>
        <v>47433.83458923579</v>
      </c>
      <c r="U780" s="25">
        <f t="shared" ca="1" si="336"/>
        <v>1079.2252645977683</v>
      </c>
      <c r="W780" s="25">
        <f ca="1">Kp*(AB780+AC780*OnebyTi+Td*(AB780-AB779))</f>
        <v>-119.56143483825606</v>
      </c>
      <c r="X780" s="25">
        <f t="shared" ca="1" si="322"/>
        <v>19.599413839673975</v>
      </c>
      <c r="Y780" s="25">
        <f t="shared" ca="1" si="323"/>
        <v>56.834268265365132</v>
      </c>
      <c r="Z780" s="25">
        <f t="shared" ca="1" si="324"/>
        <v>51.468310596640926</v>
      </c>
      <c r="AA780" s="25">
        <f t="shared" ca="1" si="325"/>
        <v>27.326364808894255</v>
      </c>
      <c r="AB780" s="25">
        <f t="shared" ca="1" si="337"/>
        <v>-26.326364808894255</v>
      </c>
      <c r="AC780" s="25">
        <f t="shared" ca="1" si="338"/>
        <v>46.374026283305582</v>
      </c>
      <c r="AD780" s="25">
        <f t="shared" ca="1" si="339"/>
        <v>433.69279984775375</v>
      </c>
      <c r="AE780" s="25">
        <f t="shared" ca="1" si="340"/>
        <v>5731.1755114543585</v>
      </c>
      <c r="AF780" s="25">
        <f t="shared" ca="1" si="341"/>
        <v>5884720.0446760934</v>
      </c>
      <c r="AH780" s="25">
        <f t="shared" ca="1" si="342"/>
        <v>0.33333332218473744</v>
      </c>
      <c r="AI780" s="25">
        <f t="shared" ca="1" si="343"/>
        <v>1.0000000725287288</v>
      </c>
    </row>
    <row r="781" spans="1:35">
      <c r="A781" s="25">
        <v>76.899999999998698</v>
      </c>
      <c r="B781" s="25">
        <f t="shared" si="344"/>
        <v>1</v>
      </c>
      <c r="C781" s="25">
        <f t="shared" si="345"/>
        <v>0</v>
      </c>
      <c r="E781" s="25">
        <f ca="1">Kp*(G781+H781*OnebyTi+Td*(G781-G780))</f>
        <v>0.33333332236968816</v>
      </c>
      <c r="F781" s="25">
        <f t="shared" ref="F781:F844" ca="1" si="346">IF((ROW()-12)*0.1&lt;L_1,0,OFFSET(E781,-L_1*10-1,0)*b_1-F780*a_1)+C781</f>
        <v>1.0000000713255104</v>
      </c>
      <c r="G781" s="25">
        <f t="shared" ca="1" si="326"/>
        <v>-7.1325510386799351E-8</v>
      </c>
      <c r="H781" s="25">
        <f t="shared" ca="1" si="327"/>
        <v>0.33063688451450918</v>
      </c>
      <c r="I781" s="25">
        <f t="shared" ca="1" si="328"/>
        <v>1.7274336910464021</v>
      </c>
      <c r="J781" s="25">
        <f t="shared" ca="1" si="329"/>
        <v>0.97603455500157854</v>
      </c>
      <c r="K781" s="25">
        <f t="shared" ca="1" si="330"/>
        <v>3.3475110266848302</v>
      </c>
      <c r="M781" s="25">
        <f ca="1">Kp*(Q781+R781*OnebyTi+Td*(Q781-Q780))</f>
        <v>-372.78420577740189</v>
      </c>
      <c r="N781" s="25">
        <f t="shared" ref="N781:N844" ca="1" si="347">IF((ROW()-12)*0.1&lt;L_2,0,OFFSET(M781,-L_2*10-1,0)*b_2-N780*a_2)</f>
        <v>214.39203136453875</v>
      </c>
      <c r="O781" s="25">
        <f t="shared" ca="1" si="331"/>
        <v>219.07251807503721</v>
      </c>
      <c r="P781" s="25">
        <f t="shared" ref="P781:P844" ca="1" si="348">IF((ROW()-12)*0.1&lt;L_2,0,OFFSET(O781,-1,0)*b_2/K_2-P780*a_2)+C781</f>
        <v>79.019880547812079</v>
      </c>
      <c r="Q781" s="25">
        <f t="shared" ca="1" si="332"/>
        <v>-78.019880547812079</v>
      </c>
      <c r="R781" s="25">
        <f t="shared" ca="1" si="333"/>
        <v>125.94906632251268</v>
      </c>
      <c r="S781" s="25">
        <f t="shared" ca="1" si="334"/>
        <v>1114.2523777081763</v>
      </c>
      <c r="T781" s="25">
        <f t="shared" ca="1" si="335"/>
        <v>48042.544765305276</v>
      </c>
      <c r="U781" s="25">
        <f t="shared" ca="1" si="336"/>
        <v>1086.8402745369442</v>
      </c>
      <c r="W781" s="25">
        <f ca="1">Kp*(AB781+AC781*OnebyTi+Td*(AB781-AB780))</f>
        <v>-129.48658852459482</v>
      </c>
      <c r="X781" s="25">
        <f t="shared" ref="X781:X844" ca="1" si="349">IF((ROW()-12)*0.1&lt;L_3,0,OFFSET(W781,-L_3*10-1,0)*b_3-X780*a_3)</f>
        <v>15.144891156515129</v>
      </c>
      <c r="Y781" s="25">
        <f t="shared" ref="Y781:Y844" ca="1" si="350">IF((ROW()-12)*0.1&lt;L_3,0,OFFSET(X781,-1,0)*b_3/K_3-Y780*a_3)</f>
        <v>55.018302986392044</v>
      </c>
      <c r="Z781" s="25">
        <f t="shared" ref="Z781:Z844" ca="1" si="351">IF((ROW()-12)*0.1&lt;L_3,0,OFFSET(Y781,-1,0)*b_3/K_3-Z780*a_3)</f>
        <v>51.730011440249413</v>
      </c>
      <c r="AA781" s="25">
        <f t="shared" ref="AA781:AA844" ca="1" si="352">IF((ROW()-12)*0.1&lt;L_3,0,OFFSET(Z781,-1,0)*b_3/K_3-AA780*a_3)+C781</f>
        <v>28.503781398635223</v>
      </c>
      <c r="AB781" s="25">
        <f t="shared" ca="1" si="337"/>
        <v>-27.503781398635223</v>
      </c>
      <c r="AC781" s="25">
        <f t="shared" ca="1" si="338"/>
        <v>43.623648143442061</v>
      </c>
      <c r="AD781" s="25">
        <f t="shared" ca="1" si="339"/>
        <v>436.44317798761728</v>
      </c>
      <c r="AE781" s="25">
        <f t="shared" ca="1" si="340"/>
        <v>5806.82131057675</v>
      </c>
      <c r="AF781" s="25">
        <f t="shared" ca="1" si="341"/>
        <v>6016855.2095820038</v>
      </c>
      <c r="AH781" s="25">
        <f t="shared" ca="1" si="342"/>
        <v>0.33333332236968816</v>
      </c>
      <c r="AI781" s="25">
        <f t="shared" ca="1" si="343"/>
        <v>1.0000000713255104</v>
      </c>
    </row>
    <row r="782" spans="1:35">
      <c r="A782" s="25">
        <v>76.999999999998707</v>
      </c>
      <c r="B782" s="25">
        <f t="shared" si="344"/>
        <v>1</v>
      </c>
      <c r="C782" s="25">
        <f t="shared" si="345"/>
        <v>0</v>
      </c>
      <c r="E782" s="25">
        <f ca="1">Kp*(G782+H782*OnebyTi+Td*(G782-G781))</f>
        <v>0.33333332255156978</v>
      </c>
      <c r="F782" s="25">
        <f t="shared" ca="1" si="346"/>
        <v>1.0000000701422529</v>
      </c>
      <c r="G782" s="25">
        <f t="shared" ca="1" si="326"/>
        <v>-7.0142252894811463E-8</v>
      </c>
      <c r="H782" s="25">
        <f t="shared" ca="1" si="327"/>
        <v>0.33063687750028387</v>
      </c>
      <c r="I782" s="25">
        <f t="shared" ca="1" si="328"/>
        <v>1.7274336980606273</v>
      </c>
      <c r="J782" s="25">
        <f t="shared" ca="1" si="329"/>
        <v>0.97603455500157899</v>
      </c>
      <c r="K782" s="25">
        <f t="shared" ca="1" si="330"/>
        <v>3.3475115667801774</v>
      </c>
      <c r="M782" s="25">
        <f ca="1">Kp*(Q782+R782*OnebyTi+Td*(Q782-Q781))</f>
        <v>-415.90571359231456</v>
      </c>
      <c r="N782" s="25">
        <f t="shared" ca="1" si="347"/>
        <v>194.04401880791571</v>
      </c>
      <c r="O782" s="25">
        <f t="shared" ca="1" si="331"/>
        <v>218.8815048713883</v>
      </c>
      <c r="P782" s="25">
        <f t="shared" ca="1" si="348"/>
        <v>84.735504718595223</v>
      </c>
      <c r="Q782" s="25">
        <f t="shared" ca="1" si="332"/>
        <v>-83.735504718595223</v>
      </c>
      <c r="R782" s="25">
        <f t="shared" ca="1" si="333"/>
        <v>117.57551585065316</v>
      </c>
      <c r="S782" s="25">
        <f t="shared" ca="1" si="334"/>
        <v>1122.6259281800358</v>
      </c>
      <c r="T782" s="25">
        <f t="shared" ca="1" si="335"/>
        <v>48743.708240353066</v>
      </c>
      <c r="U782" s="25">
        <f t="shared" ca="1" si="336"/>
        <v>1095.0131491455288</v>
      </c>
      <c r="W782" s="25">
        <f ca="1">Kp*(AB782+AC782*OnebyTi+Td*(AB782-AB781))</f>
        <v>-139.24155647080605</v>
      </c>
      <c r="X782" s="25">
        <f t="shared" ca="1" si="349"/>
        <v>10.617184833867602</v>
      </c>
      <c r="Y782" s="25">
        <f t="shared" ca="1" si="350"/>
        <v>53.073653744328908</v>
      </c>
      <c r="Z782" s="25">
        <f t="shared" ca="1" si="351"/>
        <v>51.890383311364225</v>
      </c>
      <c r="AA782" s="25">
        <f t="shared" ca="1" si="352"/>
        <v>29.636538004443551</v>
      </c>
      <c r="AB782" s="25">
        <f t="shared" ca="1" si="337"/>
        <v>-28.636538004443551</v>
      </c>
      <c r="AC782" s="25">
        <f t="shared" ca="1" si="338"/>
        <v>40.759994342997707</v>
      </c>
      <c r="AD782" s="25">
        <f t="shared" ca="1" si="339"/>
        <v>439.30683178806163</v>
      </c>
      <c r="AE782" s="25">
        <f t="shared" ca="1" si="340"/>
        <v>5888.8264414647438</v>
      </c>
      <c r="AF782" s="25">
        <f t="shared" ca="1" si="341"/>
        <v>6156440.314932242</v>
      </c>
      <c r="AH782" s="25">
        <f t="shared" ca="1" si="342"/>
        <v>0.33333332255156978</v>
      </c>
      <c r="AI782" s="25">
        <f t="shared" ca="1" si="343"/>
        <v>1.0000000701422529</v>
      </c>
    </row>
    <row r="783" spans="1:35">
      <c r="A783" s="25">
        <v>77.099999999998701</v>
      </c>
      <c r="B783" s="25">
        <f t="shared" si="344"/>
        <v>1</v>
      </c>
      <c r="C783" s="25">
        <f t="shared" si="345"/>
        <v>0</v>
      </c>
      <c r="E783" s="25">
        <f ca="1">Kp*(G783+H783*OnebyTi+Td*(G783-G782))</f>
        <v>0.33333332273043298</v>
      </c>
      <c r="F783" s="25">
        <f t="shared" ca="1" si="346"/>
        <v>1.0000000689786253</v>
      </c>
      <c r="G783" s="25">
        <f t="shared" ca="1" si="326"/>
        <v>-6.8978625256121973E-8</v>
      </c>
      <c r="H783" s="25">
        <f t="shared" ca="1" si="327"/>
        <v>0.33063687060242136</v>
      </c>
      <c r="I783" s="25">
        <f t="shared" ca="1" si="328"/>
        <v>1.7274337049584898</v>
      </c>
      <c r="J783" s="25">
        <f t="shared" ca="1" si="329"/>
        <v>0.97603455500157943</v>
      </c>
      <c r="K783" s="25">
        <f t="shared" ca="1" si="330"/>
        <v>3.3475120986053781</v>
      </c>
      <c r="M783" s="25">
        <f ca="1">Kp*(Q783+R783*OnebyTi+Td*(Q783-Q782))</f>
        <v>-458.01727582866397</v>
      </c>
      <c r="N783" s="25">
        <f t="shared" ca="1" si="347"/>
        <v>172.70541262876512</v>
      </c>
      <c r="O783" s="25">
        <f t="shared" ca="1" si="331"/>
        <v>217.86787358109376</v>
      </c>
      <c r="P783" s="25">
        <f t="shared" ca="1" si="348"/>
        <v>90.210075811468343</v>
      </c>
      <c r="Q783" s="25">
        <f t="shared" ca="1" si="332"/>
        <v>-89.210075811468343</v>
      </c>
      <c r="R783" s="25">
        <f t="shared" ca="1" si="333"/>
        <v>108.65450826950632</v>
      </c>
      <c r="S783" s="25">
        <f t="shared" ca="1" si="334"/>
        <v>1131.5469357611826</v>
      </c>
      <c r="T783" s="25">
        <f t="shared" ca="1" si="335"/>
        <v>49539.552002981858</v>
      </c>
      <c r="U783" s="25">
        <f t="shared" ca="1" si="336"/>
        <v>1103.7203608101593</v>
      </c>
      <c r="W783" s="25">
        <f ca="1">Kp*(AB783+AC783*OnebyTi+Td*(AB783-AB782))</f>
        <v>-148.80466563397428</v>
      </c>
      <c r="X783" s="25">
        <f t="shared" ca="1" si="349"/>
        <v>6.024844113839066</v>
      </c>
      <c r="Y783" s="25">
        <f t="shared" ca="1" si="350"/>
        <v>51.003027321898166</v>
      </c>
      <c r="Z783" s="25">
        <f t="shared" ca="1" si="351"/>
        <v>51.948092091351199</v>
      </c>
      <c r="AA783" s="25">
        <f t="shared" ca="1" si="352"/>
        <v>30.721870847134159</v>
      </c>
      <c r="AB783" s="25">
        <f t="shared" ca="1" si="337"/>
        <v>-29.721870847134159</v>
      </c>
      <c r="AC783" s="25">
        <f t="shared" ca="1" si="338"/>
        <v>37.787807258284289</v>
      </c>
      <c r="AD783" s="25">
        <f t="shared" ca="1" si="339"/>
        <v>442.27901887277505</v>
      </c>
      <c r="AE783" s="25">
        <f t="shared" ca="1" si="340"/>
        <v>5977.1654021301165</v>
      </c>
      <c r="AF783" s="25">
        <f t="shared" ca="1" si="341"/>
        <v>6303681.1315779937</v>
      </c>
      <c r="AH783" s="25">
        <f t="shared" ca="1" si="342"/>
        <v>0.33333332273043298</v>
      </c>
      <c r="AI783" s="25">
        <f t="shared" ca="1" si="343"/>
        <v>1.0000000689786253</v>
      </c>
    </row>
    <row r="784" spans="1:35">
      <c r="A784" s="25">
        <v>77.199999999998695</v>
      </c>
      <c r="B784" s="25">
        <f t="shared" si="344"/>
        <v>1</v>
      </c>
      <c r="C784" s="25">
        <f t="shared" si="345"/>
        <v>0</v>
      </c>
      <c r="E784" s="25">
        <f ca="1">Kp*(G784+H784*OnebyTi+Td*(G784-G783))</f>
        <v>0.33333332290633072</v>
      </c>
      <c r="F784" s="25">
        <f t="shared" ca="1" si="346"/>
        <v>1.0000000678343015</v>
      </c>
      <c r="G784" s="25">
        <f t="shared" ca="1" si="326"/>
        <v>-6.7834301509250849E-8</v>
      </c>
      <c r="H784" s="25">
        <f t="shared" ca="1" si="327"/>
        <v>0.33063686381899121</v>
      </c>
      <c r="I784" s="25">
        <f t="shared" ca="1" si="328"/>
        <v>1.7274337117419201</v>
      </c>
      <c r="J784" s="25">
        <f t="shared" ca="1" si="329"/>
        <v>0.97603455500157987</v>
      </c>
      <c r="K784" s="25">
        <f t="shared" ca="1" si="330"/>
        <v>3.3475126222861857</v>
      </c>
      <c r="M784" s="25">
        <f ca="1">Kp*(Q784+R784*OnebyTi+Td*(Q784-Q783))</f>
        <v>-498.94727735385101</v>
      </c>
      <c r="N784" s="25">
        <f t="shared" ca="1" si="347"/>
        <v>150.44368516028038</v>
      </c>
      <c r="O784" s="25">
        <f t="shared" ca="1" si="331"/>
        <v>216.02476903134189</v>
      </c>
      <c r="P784" s="25">
        <f t="shared" ca="1" si="348"/>
        <v>95.4198598426986</v>
      </c>
      <c r="Q784" s="25">
        <f t="shared" ca="1" si="332"/>
        <v>-94.4198598426986</v>
      </c>
      <c r="R784" s="25">
        <f t="shared" ca="1" si="333"/>
        <v>99.21252228523646</v>
      </c>
      <c r="S784" s="25">
        <f t="shared" ca="1" si="334"/>
        <v>1140.9889217454524</v>
      </c>
      <c r="T784" s="25">
        <f t="shared" ca="1" si="335"/>
        <v>50431.062996253342</v>
      </c>
      <c r="U784" s="25">
        <f t="shared" ca="1" si="336"/>
        <v>1112.9360653986473</v>
      </c>
      <c r="W784" s="25">
        <f ca="1">Kp*(AB784+AC784*OnebyTi+Td*(AB784-AB783))</f>
        <v>-158.15442093401359</v>
      </c>
      <c r="X784" s="25">
        <f t="shared" ca="1" si="349"/>
        <v>1.3766354911449996</v>
      </c>
      <c r="Y784" s="25">
        <f t="shared" ca="1" si="350"/>
        <v>48.809415441928806</v>
      </c>
      <c r="Z784" s="25">
        <f t="shared" ca="1" si="351"/>
        <v>51.902000738660874</v>
      </c>
      <c r="AA784" s="25">
        <f t="shared" ca="1" si="352"/>
        <v>31.757085872889792</v>
      </c>
      <c r="AB784" s="25">
        <f t="shared" ca="1" si="337"/>
        <v>-30.757085872889792</v>
      </c>
      <c r="AC784" s="25">
        <f t="shared" ca="1" si="338"/>
        <v>34.71209867099531</v>
      </c>
      <c r="AD784" s="25">
        <f t="shared" ca="1" si="339"/>
        <v>445.35472746006405</v>
      </c>
      <c r="AE784" s="25">
        <f t="shared" ca="1" si="340"/>
        <v>6071.7652352693485</v>
      </c>
      <c r="AF784" s="25">
        <f t="shared" ca="1" si="341"/>
        <v>6458792.3851016816</v>
      </c>
      <c r="AH784" s="25">
        <f t="shared" ca="1" si="342"/>
        <v>0.33333332290633072</v>
      </c>
      <c r="AI784" s="25">
        <f t="shared" ca="1" si="343"/>
        <v>1.0000000678343015</v>
      </c>
    </row>
    <row r="785" spans="1:35">
      <c r="A785" s="25">
        <v>77.299999999998704</v>
      </c>
      <c r="B785" s="25">
        <f t="shared" si="344"/>
        <v>1</v>
      </c>
      <c r="C785" s="25">
        <f t="shared" si="345"/>
        <v>0</v>
      </c>
      <c r="E785" s="25">
        <f ca="1">Kp*(G785+H785*OnebyTi+Td*(G785-G784))</f>
        <v>0.33333332307930891</v>
      </c>
      <c r="F785" s="25">
        <f t="shared" ca="1" si="346"/>
        <v>1.0000000667089617</v>
      </c>
      <c r="G785" s="25">
        <f t="shared" ca="1" si="326"/>
        <v>-6.6708961687922397E-8</v>
      </c>
      <c r="H785" s="25">
        <f t="shared" ca="1" si="327"/>
        <v>0.33063685714809504</v>
      </c>
      <c r="I785" s="25">
        <f t="shared" ca="1" si="328"/>
        <v>1.7274337184128163</v>
      </c>
      <c r="J785" s="25">
        <f t="shared" ca="1" si="329"/>
        <v>0.97603455500158032</v>
      </c>
      <c r="K785" s="25">
        <f t="shared" ca="1" si="330"/>
        <v>3.3475131379464598</v>
      </c>
      <c r="M785" s="25">
        <f ca="1">Kp*(Q785+R785*OnebyTi+Td*(Q785-Q784))</f>
        <v>-538.52632449994223</v>
      </c>
      <c r="N785" s="25">
        <f t="shared" ca="1" si="347"/>
        <v>127.3306587312738</v>
      </c>
      <c r="O785" s="25">
        <f t="shared" ca="1" si="331"/>
        <v>213.34836939519272</v>
      </c>
      <c r="P785" s="25">
        <f t="shared" ca="1" si="348"/>
        <v>100.34181166199022</v>
      </c>
      <c r="Q785" s="25">
        <f t="shared" ca="1" si="332"/>
        <v>-99.341811661990221</v>
      </c>
      <c r="R785" s="25">
        <f t="shared" ca="1" si="333"/>
        <v>89.278341119037435</v>
      </c>
      <c r="S785" s="25">
        <f t="shared" ca="1" si="334"/>
        <v>1150.9231029116515</v>
      </c>
      <c r="T785" s="25">
        <f t="shared" ca="1" si="335"/>
        <v>51417.942550681975</v>
      </c>
      <c r="U785" s="25">
        <f t="shared" ca="1" si="336"/>
        <v>1122.6321694925034</v>
      </c>
      <c r="W785" s="25">
        <f ca="1">Kp*(AB785+AC785*OnebyTi+Td*(AB785-AB784))</f>
        <v>-167.26955105481429</v>
      </c>
      <c r="X785" s="25">
        <f t="shared" ca="1" si="349"/>
        <v>-3.3184730900357833</v>
      </c>
      <c r="Y785" s="25">
        <f t="shared" ca="1" si="350"/>
        <v>46.496091466198088</v>
      </c>
      <c r="Z785" s="25">
        <f t="shared" ca="1" si="351"/>
        <v>51.751173573958617</v>
      </c>
      <c r="AA785" s="25">
        <f t="shared" ca="1" si="352"/>
        <v>32.739564964277569</v>
      </c>
      <c r="AB785" s="25">
        <f t="shared" ca="1" si="337"/>
        <v>-31.739564964277569</v>
      </c>
      <c r="AC785" s="25">
        <f t="shared" ca="1" si="338"/>
        <v>31.538142174567554</v>
      </c>
      <c r="AD785" s="25">
        <f t="shared" ca="1" si="339"/>
        <v>448.52868395649182</v>
      </c>
      <c r="AE785" s="25">
        <f t="shared" ca="1" si="340"/>
        <v>6172.5052336815079</v>
      </c>
      <c r="AF785" s="25">
        <f t="shared" ca="1" si="341"/>
        <v>6621990.6978933681</v>
      </c>
      <c r="AH785" s="25">
        <f t="shared" ca="1" si="342"/>
        <v>0.33333332307930891</v>
      </c>
      <c r="AI785" s="25">
        <f t="shared" ca="1" si="343"/>
        <v>1.0000000667089617</v>
      </c>
    </row>
    <row r="786" spans="1:35">
      <c r="A786" s="25">
        <v>77.399999999998698</v>
      </c>
      <c r="B786" s="25">
        <f t="shared" si="344"/>
        <v>1</v>
      </c>
      <c r="C786" s="25">
        <f t="shared" si="345"/>
        <v>0</v>
      </c>
      <c r="E786" s="25">
        <f ca="1">Kp*(G786+H786*OnebyTi+Td*(G786-G785))</f>
        <v>0.33333332324941795</v>
      </c>
      <c r="F786" s="25">
        <f t="shared" ca="1" si="346"/>
        <v>1.0000000656022907</v>
      </c>
      <c r="G786" s="25">
        <f t="shared" ca="1" si="326"/>
        <v>-6.5602290710842226E-8</v>
      </c>
      <c r="H786" s="25">
        <f t="shared" ca="1" si="327"/>
        <v>0.33063685058786596</v>
      </c>
      <c r="I786" s="25">
        <f t="shared" ca="1" si="328"/>
        <v>1.7274337249730454</v>
      </c>
      <c r="J786" s="25">
        <f t="shared" ca="1" si="329"/>
        <v>0.97603455500158076</v>
      </c>
      <c r="K786" s="25">
        <f t="shared" ca="1" si="330"/>
        <v>3.3475136457081898</v>
      </c>
      <c r="M786" s="25">
        <f ca="1">Kp*(Q786+R786*OnebyTi+Td*(Q786-Q785))</f>
        <v>-576.58791150401657</v>
      </c>
      <c r="N786" s="25">
        <f t="shared" ca="1" si="347"/>
        <v>103.44229174183806</v>
      </c>
      <c r="O786" s="25">
        <f t="shared" ca="1" si="331"/>
        <v>209.8379399247691</v>
      </c>
      <c r="P786" s="25">
        <f t="shared" ca="1" si="348"/>
        <v>104.95367063330974</v>
      </c>
      <c r="Q786" s="25">
        <f t="shared" ca="1" si="332"/>
        <v>-103.95367063330974</v>
      </c>
      <c r="R786" s="25">
        <f t="shared" ca="1" si="333"/>
        <v>78.882974055706455</v>
      </c>
      <c r="S786" s="25">
        <f t="shared" ca="1" si="334"/>
        <v>1161.3184699749825</v>
      </c>
      <c r="T786" s="25">
        <f t="shared" ca="1" si="335"/>
        <v>52498.579114495842</v>
      </c>
      <c r="U786" s="25">
        <f t="shared" ca="1" si="336"/>
        <v>1132.7784069582397</v>
      </c>
      <c r="W786" s="25">
        <f ca="1">Kp*(AB786+AC786*OnebyTi+Td*(AB786-AB785))</f>
        <v>-176.12905424150969</v>
      </c>
      <c r="X786" s="25">
        <f t="shared" ca="1" si="349"/>
        <v>-8.0513286087261395</v>
      </c>
      <c r="Y786" s="25">
        <f t="shared" ca="1" si="350"/>
        <v>44.066606484544231</v>
      </c>
      <c r="Z786" s="25">
        <f t="shared" ca="1" si="351"/>
        <v>51.494880195267136</v>
      </c>
      <c r="AA786" s="25">
        <f t="shared" ca="1" si="352"/>
        <v>33.666772057338896</v>
      </c>
      <c r="AB786" s="25">
        <f t="shared" ca="1" si="337"/>
        <v>-32.666772057338896</v>
      </c>
      <c r="AC786" s="25">
        <f t="shared" ca="1" si="338"/>
        <v>28.271464968833662</v>
      </c>
      <c r="AD786" s="25">
        <f t="shared" ca="1" si="339"/>
        <v>451.79536116222573</v>
      </c>
      <c r="AE786" s="25">
        <f t="shared" ca="1" si="340"/>
        <v>6279.2170333461218</v>
      </c>
      <c r="AF786" s="25">
        <f t="shared" ca="1" si="341"/>
        <v>6793486.6096201092</v>
      </c>
      <c r="AH786" s="25">
        <f t="shared" ca="1" si="342"/>
        <v>0.33333332324941795</v>
      </c>
      <c r="AI786" s="25">
        <f t="shared" ca="1" si="343"/>
        <v>1.0000000656022907</v>
      </c>
    </row>
    <row r="787" spans="1:35">
      <c r="A787" s="25">
        <v>77.499999999998707</v>
      </c>
      <c r="B787" s="25">
        <f t="shared" si="344"/>
        <v>1</v>
      </c>
      <c r="C787" s="25">
        <f t="shared" si="345"/>
        <v>0</v>
      </c>
      <c r="E787" s="25">
        <f ca="1">Kp*(G787+H787*OnebyTi+Td*(G787-G786))</f>
        <v>0.33333332341670563</v>
      </c>
      <c r="F787" s="25">
        <f t="shared" ca="1" si="346"/>
        <v>1.0000000645139788</v>
      </c>
      <c r="G787" s="25">
        <f t="shared" ca="1" si="326"/>
        <v>-6.4513978825786467E-8</v>
      </c>
      <c r="H787" s="25">
        <f t="shared" ca="1" si="327"/>
        <v>0.3306368441364681</v>
      </c>
      <c r="I787" s="25">
        <f t="shared" ca="1" si="328"/>
        <v>1.7274337314244432</v>
      </c>
      <c r="J787" s="25">
        <f t="shared" ca="1" si="329"/>
        <v>0.97603455500158121</v>
      </c>
      <c r="K787" s="25">
        <f t="shared" ca="1" si="330"/>
        <v>3.3475141456915258</v>
      </c>
      <c r="M787" s="25">
        <f ca="1">Kp*(Q787+R787*OnebyTi+Td*(Q787-Q786))</f>
        <v>-612.969084722753</v>
      </c>
      <c r="N787" s="25">
        <f t="shared" ca="1" si="347"/>
        <v>78.858446395250667</v>
      </c>
      <c r="O787" s="25">
        <f t="shared" ca="1" si="331"/>
        <v>205.49587576119853</v>
      </c>
      <c r="P787" s="25">
        <f t="shared" ca="1" si="348"/>
        <v>109.23405460380555</v>
      </c>
      <c r="Q787" s="25">
        <f t="shared" ca="1" si="332"/>
        <v>-108.23405460380555</v>
      </c>
      <c r="R787" s="25">
        <f t="shared" ca="1" si="333"/>
        <v>68.059568595325899</v>
      </c>
      <c r="S787" s="25">
        <f t="shared" ca="1" si="334"/>
        <v>1172.1418754353631</v>
      </c>
      <c r="T787" s="25">
        <f t="shared" ca="1" si="335"/>
        <v>53670.040172093795</v>
      </c>
      <c r="U787" s="25">
        <f t="shared" ca="1" si="336"/>
        <v>1143.3424246903639</v>
      </c>
      <c r="W787" s="25">
        <f ca="1">Kp*(AB787+AC787*OnebyTi+Td*(AB787-AB786))</f>
        <v>-184.71224400000506</v>
      </c>
      <c r="X787" s="25">
        <f t="shared" ca="1" si="349"/>
        <v>-12.812609881446729</v>
      </c>
      <c r="Y787" s="25">
        <f t="shared" ca="1" si="350"/>
        <v>41.524784796211001</v>
      </c>
      <c r="Z787" s="25">
        <f t="shared" ca="1" si="351"/>
        <v>51.132599011428965</v>
      </c>
      <c r="AA787" s="25">
        <f t="shared" ca="1" si="352"/>
        <v>34.536259151289158</v>
      </c>
      <c r="AB787" s="25">
        <f t="shared" ca="1" si="337"/>
        <v>-33.536259151289158</v>
      </c>
      <c r="AC787" s="25">
        <f t="shared" ca="1" si="338"/>
        <v>24.917839053704746</v>
      </c>
      <c r="AD787" s="25">
        <f t="shared" ca="1" si="339"/>
        <v>455.14898707735466</v>
      </c>
      <c r="AE787" s="25">
        <f t="shared" ca="1" si="340"/>
        <v>6391.6851011323643</v>
      </c>
      <c r="AF787" s="25">
        <f t="shared" ca="1" si="341"/>
        <v>6973475.8472072529</v>
      </c>
      <c r="AH787" s="25">
        <f t="shared" ca="1" si="342"/>
        <v>0.33333332341670563</v>
      </c>
      <c r="AI787" s="25">
        <f t="shared" ca="1" si="343"/>
        <v>1.0000000645139788</v>
      </c>
    </row>
    <row r="788" spans="1:35">
      <c r="A788" s="25">
        <v>77.599999999998701</v>
      </c>
      <c r="B788" s="25">
        <f t="shared" si="344"/>
        <v>1</v>
      </c>
      <c r="C788" s="25">
        <f t="shared" si="345"/>
        <v>0</v>
      </c>
      <c r="E788" s="25">
        <f ca="1">Kp*(G788+H788*OnebyTi+Td*(G788-G787))</f>
        <v>0.33333332358121714</v>
      </c>
      <c r="F788" s="25">
        <f t="shared" ca="1" si="346"/>
        <v>1.0000000634437216</v>
      </c>
      <c r="G788" s="25">
        <f t="shared" ca="1" si="326"/>
        <v>-6.3443721609601766E-8</v>
      </c>
      <c r="H788" s="25">
        <f t="shared" ca="1" si="327"/>
        <v>0.33063683779209596</v>
      </c>
      <c r="I788" s="25">
        <f t="shared" ca="1" si="328"/>
        <v>1.7274337377688154</v>
      </c>
      <c r="J788" s="25">
        <f t="shared" ca="1" si="329"/>
        <v>0.97603455500158165</v>
      </c>
      <c r="K788" s="25">
        <f t="shared" ca="1" si="330"/>
        <v>3.3475146380148053</v>
      </c>
      <c r="M788" s="25">
        <f ca="1">Kp*(Q788+R788*OnebyTi+Td*(Q788-Q787))</f>
        <v>-647.51110209218086</v>
      </c>
      <c r="N788" s="25">
        <f t="shared" ca="1" si="347"/>
        <v>53.662638722467491</v>
      </c>
      <c r="O788" s="25">
        <f t="shared" ca="1" si="331"/>
        <v>200.32773351847101</v>
      </c>
      <c r="P788" s="25">
        <f t="shared" ca="1" si="348"/>
        <v>113.16255178490181</v>
      </c>
      <c r="Q788" s="25">
        <f t="shared" ca="1" si="332"/>
        <v>-112.16255178490181</v>
      </c>
      <c r="R788" s="25">
        <f t="shared" ca="1" si="333"/>
        <v>56.84331341683572</v>
      </c>
      <c r="S788" s="25">
        <f t="shared" ca="1" si="334"/>
        <v>1183.3581306138533</v>
      </c>
      <c r="T788" s="25">
        <f t="shared" ca="1" si="335"/>
        <v>54928.083974383873</v>
      </c>
      <c r="U788" s="25">
        <f t="shared" ca="1" si="336"/>
        <v>1154.2898773222857</v>
      </c>
      <c r="W788" s="25">
        <f ca="1">Kp*(AB788+AC788*OnebyTi+Td*(AB788-AB787))</f>
        <v>-192.99879460417739</v>
      </c>
      <c r="X788" s="25">
        <f t="shared" ca="1" si="349"/>
        <v>-17.592844988867604</v>
      </c>
      <c r="Y788" s="25">
        <f t="shared" ca="1" si="350"/>
        <v>38.874718786649794</v>
      </c>
      <c r="Z788" s="25">
        <f t="shared" ca="1" si="351"/>
        <v>50.66402038286256</v>
      </c>
      <c r="AA788" s="25">
        <f t="shared" ca="1" si="352"/>
        <v>35.345672197449915</v>
      </c>
      <c r="AB788" s="25">
        <f t="shared" ca="1" si="337"/>
        <v>-34.345672197449915</v>
      </c>
      <c r="AC788" s="25">
        <f t="shared" ca="1" si="338"/>
        <v>21.483271833959755</v>
      </c>
      <c r="AD788" s="25">
        <f t="shared" ca="1" si="339"/>
        <v>458.58355429709968</v>
      </c>
      <c r="AE788" s="25">
        <f t="shared" ca="1" si="340"/>
        <v>6509.6476210018327</v>
      </c>
      <c r="AF788" s="25">
        <f t="shared" ca="1" si="341"/>
        <v>7162130.0438690716</v>
      </c>
      <c r="AH788" s="25">
        <f t="shared" ca="1" si="342"/>
        <v>0.33333332358121714</v>
      </c>
      <c r="AI788" s="25">
        <f t="shared" ca="1" si="343"/>
        <v>1.0000000634437216</v>
      </c>
    </row>
    <row r="789" spans="1:35">
      <c r="A789" s="25">
        <v>77.699999999998695</v>
      </c>
      <c r="B789" s="25">
        <f t="shared" si="344"/>
        <v>1</v>
      </c>
      <c r="C789" s="25">
        <f t="shared" si="345"/>
        <v>0</v>
      </c>
      <c r="E789" s="25">
        <f ca="1">Kp*(G789+H789*OnebyTi+Td*(G789-G788))</f>
        <v>0.33333332374300129</v>
      </c>
      <c r="F789" s="25">
        <f t="shared" ca="1" si="346"/>
        <v>1.0000000623912193</v>
      </c>
      <c r="G789" s="25">
        <f t="shared" ca="1" si="326"/>
        <v>-6.2391219302071477E-8</v>
      </c>
      <c r="H789" s="25">
        <f t="shared" ca="1" si="327"/>
        <v>0.33063683155297402</v>
      </c>
      <c r="I789" s="25">
        <f t="shared" ca="1" si="328"/>
        <v>1.7274337440079373</v>
      </c>
      <c r="J789" s="25">
        <f t="shared" ca="1" si="329"/>
        <v>0.97603455500158209</v>
      </c>
      <c r="K789" s="25">
        <f t="shared" ca="1" si="330"/>
        <v>3.3475151227945794</v>
      </c>
      <c r="M789" s="25">
        <f ca="1">Kp*(Q789+R789*OnebyTi+Td*(Q789-Q788))</f>
        <v>-680.06008528860286</v>
      </c>
      <c r="N789" s="25">
        <f t="shared" ca="1" si="347"/>
        <v>27.941771610460293</v>
      </c>
      <c r="O789" s="25">
        <f t="shared" ca="1" si="331"/>
        <v>194.3422513767064</v>
      </c>
      <c r="P789" s="25">
        <f t="shared" ca="1" si="348"/>
        <v>116.71981017262941</v>
      </c>
      <c r="Q789" s="25">
        <f t="shared" ca="1" si="332"/>
        <v>-115.71981017262941</v>
      </c>
      <c r="R789" s="25">
        <f t="shared" ca="1" si="333"/>
        <v>45.271332399572778</v>
      </c>
      <c r="S789" s="25">
        <f t="shared" ca="1" si="334"/>
        <v>1194.9301116311162</v>
      </c>
      <c r="T789" s="25">
        <f t="shared" ca="1" si="335"/>
        <v>56267.191421022813</v>
      </c>
      <c r="U789" s="25">
        <f t="shared" ca="1" si="336"/>
        <v>1165.5845306649567</v>
      </c>
      <c r="W789" s="25">
        <f ca="1">Kp*(AB789+AC789*OnebyTi+Td*(AB789-AB788))</f>
        <v>-200.96878631561097</v>
      </c>
      <c r="X789" s="25">
        <f t="shared" ca="1" si="349"/>
        <v>-22.382429184199331</v>
      </c>
      <c r="Y789" s="25">
        <f t="shared" ca="1" si="350"/>
        <v>36.120763204275178</v>
      </c>
      <c r="Z789" s="25">
        <f t="shared" ca="1" si="351"/>
        <v>50.089049359280615</v>
      </c>
      <c r="AA789" s="25">
        <f t="shared" ca="1" si="352"/>
        <v>36.092756854150927</v>
      </c>
      <c r="AB789" s="25">
        <f t="shared" ca="1" si="337"/>
        <v>-35.092756854150927</v>
      </c>
      <c r="AC789" s="25">
        <f t="shared" ca="1" si="338"/>
        <v>17.973996148544661</v>
      </c>
      <c r="AD789" s="25">
        <f t="shared" ca="1" si="339"/>
        <v>462.09282998251479</v>
      </c>
      <c r="AE789" s="25">
        <f t="shared" ca="1" si="340"/>
        <v>6632.7977793642885</v>
      </c>
      <c r="AF789" s="25">
        <f t="shared" ca="1" si="341"/>
        <v>7359587.1306094639</v>
      </c>
      <c r="AH789" s="25">
        <f t="shared" ca="1" si="342"/>
        <v>0.33333332374300129</v>
      </c>
      <c r="AI789" s="25">
        <f t="shared" ca="1" si="343"/>
        <v>1.0000000623912193</v>
      </c>
    </row>
    <row r="790" spans="1:35">
      <c r="A790" s="25">
        <v>77.799999999998704</v>
      </c>
      <c r="B790" s="25">
        <f t="shared" si="344"/>
        <v>1</v>
      </c>
      <c r="C790" s="25">
        <f t="shared" si="345"/>
        <v>0</v>
      </c>
      <c r="E790" s="25">
        <f ca="1">Kp*(G790+H790*OnebyTi+Td*(G790-G789))</f>
        <v>0.33333332390209935</v>
      </c>
      <c r="F790" s="25">
        <f t="shared" ca="1" si="346"/>
        <v>1.0000000613561777</v>
      </c>
      <c r="G790" s="25">
        <f t="shared" ca="1" si="326"/>
        <v>-6.1356177694094072E-8</v>
      </c>
      <c r="H790" s="25">
        <f t="shared" ca="1" si="327"/>
        <v>0.33063682541735623</v>
      </c>
      <c r="I790" s="25">
        <f t="shared" ca="1" si="328"/>
        <v>1.727433750143555</v>
      </c>
      <c r="J790" s="25">
        <f t="shared" ca="1" si="329"/>
        <v>0.97603455500158243</v>
      </c>
      <c r="K790" s="25">
        <f t="shared" ca="1" si="330"/>
        <v>3.3475156001456421</v>
      </c>
      <c r="M790" s="25">
        <f ca="1">Kp*(Q790+R790*OnebyTi+Td*(Q790-Q789))</f>
        <v>-710.46766204117887</v>
      </c>
      <c r="N790" s="25">
        <f t="shared" ca="1" si="347"/>
        <v>1.7858516188547071</v>
      </c>
      <c r="O790" s="25">
        <f t="shared" ca="1" si="331"/>
        <v>187.55135746014602</v>
      </c>
      <c r="P790" s="25">
        <f t="shared" ca="1" si="348"/>
        <v>119.88762413868179</v>
      </c>
      <c r="Q790" s="25">
        <f t="shared" ca="1" si="332"/>
        <v>-118.88762413868179</v>
      </c>
      <c r="R790" s="25">
        <f t="shared" ca="1" si="333"/>
        <v>33.382569985704599</v>
      </c>
      <c r="S790" s="25">
        <f t="shared" ca="1" si="334"/>
        <v>1206.8188740449843</v>
      </c>
      <c r="T790" s="25">
        <f t="shared" ca="1" si="335"/>
        <v>57680.618138356862</v>
      </c>
      <c r="U790" s="25">
        <f t="shared" ca="1" si="336"/>
        <v>1177.188373597096</v>
      </c>
      <c r="W790" s="25">
        <f ca="1">Kp*(AB790+AC790*OnebyTi+Td*(AB790-AB789))</f>
        <v>-208.60275022037848</v>
      </c>
      <c r="X790" s="25">
        <f t="shared" ca="1" si="349"/>
        <v>-27.171643251417141</v>
      </c>
      <c r="Y790" s="25">
        <f t="shared" ca="1" si="350"/>
        <v>33.267528842943833</v>
      </c>
      <c r="Z790" s="25">
        <f t="shared" ca="1" si="351"/>
        <v>49.407808004762288</v>
      </c>
      <c r="AA790" s="25">
        <f t="shared" ca="1" si="352"/>
        <v>36.775364094482441</v>
      </c>
      <c r="AB790" s="25">
        <f t="shared" ca="1" si="337"/>
        <v>-35.775364094482441</v>
      </c>
      <c r="AC790" s="25">
        <f t="shared" ca="1" si="338"/>
        <v>14.396459739096416</v>
      </c>
      <c r="AD790" s="25">
        <f t="shared" ca="1" si="339"/>
        <v>465.67036639196306</v>
      </c>
      <c r="AE790" s="25">
        <f t="shared" ca="1" si="340"/>
        <v>6760.7854469735666</v>
      </c>
      <c r="AF790" s="25">
        <f t="shared" ca="1" si="341"/>
        <v>7565941.6421189159</v>
      </c>
      <c r="AH790" s="25">
        <f t="shared" ca="1" si="342"/>
        <v>0.33333332390209935</v>
      </c>
      <c r="AI790" s="25">
        <f t="shared" ca="1" si="343"/>
        <v>1.0000000613561777</v>
      </c>
    </row>
    <row r="791" spans="1:35">
      <c r="A791" s="25">
        <v>77.899999999998599</v>
      </c>
      <c r="B791" s="25">
        <f t="shared" si="344"/>
        <v>1</v>
      </c>
      <c r="C791" s="25">
        <f t="shared" si="345"/>
        <v>0</v>
      </c>
      <c r="E791" s="25">
        <f ca="1">Kp*(G791+H791*OnebyTi+Td*(G791-G790))</f>
        <v>0.33333332405856009</v>
      </c>
      <c r="F791" s="25">
        <f t="shared" ca="1" si="346"/>
        <v>1.0000000603383068</v>
      </c>
      <c r="G791" s="25">
        <f t="shared" ca="1" si="326"/>
        <v>-6.0338306795415519E-8</v>
      </c>
      <c r="H791" s="25">
        <f t="shared" ca="1" si="327"/>
        <v>0.33063681938352557</v>
      </c>
      <c r="I791" s="25">
        <f t="shared" ca="1" si="328"/>
        <v>1.7274337561773858</v>
      </c>
      <c r="J791" s="25">
        <f t="shared" ca="1" si="329"/>
        <v>0.97603455500158276</v>
      </c>
      <c r="K791" s="25">
        <f t="shared" ca="1" si="330"/>
        <v>3.3475160701810522</v>
      </c>
      <c r="M791" s="25">
        <f ca="1">Kp*(Q791+R791*OnebyTi+Td*(Q791-Q790))</f>
        <v>-738.5915960506544</v>
      </c>
      <c r="N791" s="25">
        <f t="shared" ca="1" si="347"/>
        <v>-24.712309559475443</v>
      </c>
      <c r="O791" s="25">
        <f t="shared" ca="1" si="331"/>
        <v>179.97016631636734</v>
      </c>
      <c r="P791" s="25">
        <f t="shared" ca="1" si="348"/>
        <v>122.64901782955324</v>
      </c>
      <c r="Q791" s="25">
        <f t="shared" ca="1" si="332"/>
        <v>-121.64901782955324</v>
      </c>
      <c r="R791" s="25">
        <f t="shared" ca="1" si="333"/>
        <v>21.217668202749273</v>
      </c>
      <c r="S791" s="25">
        <f t="shared" ca="1" si="334"/>
        <v>1218.9837758279396</v>
      </c>
      <c r="T791" s="25">
        <f t="shared" ca="1" si="335"/>
        <v>59160.466492246356</v>
      </c>
      <c r="U791" s="25">
        <f t="shared" ca="1" si="336"/>
        <v>1189.0617380954607</v>
      </c>
      <c r="W791" s="25">
        <f ca="1">Kp*(AB791+AC791*OnebyTi+Td*(AB791-AB790))</f>
        <v>-215.8817125872136</v>
      </c>
      <c r="X791" s="25">
        <f t="shared" ca="1" si="349"/>
        <v>-31.950672280173237</v>
      </c>
      <c r="Y791" s="25">
        <f t="shared" ca="1" si="350"/>
        <v>30.319875637201463</v>
      </c>
      <c r="Z791" s="25">
        <f t="shared" ca="1" si="351"/>
        <v>48.620637301321274</v>
      </c>
      <c r="AA791" s="25">
        <f t="shared" ca="1" si="352"/>
        <v>37.391455653949237</v>
      </c>
      <c r="AB791" s="25">
        <f t="shared" ca="1" si="337"/>
        <v>-36.391455653949237</v>
      </c>
      <c r="AC791" s="25">
        <f t="shared" ca="1" si="338"/>
        <v>10.757314173701491</v>
      </c>
      <c r="AD791" s="25">
        <f t="shared" ca="1" si="339"/>
        <v>469.30951195735798</v>
      </c>
      <c r="AE791" s="25">
        <f t="shared" ca="1" si="340"/>
        <v>6893.2192514349017</v>
      </c>
      <c r="AF791" s="25">
        <f t="shared" ca="1" si="341"/>
        <v>7781235.1914008688</v>
      </c>
      <c r="AH791" s="25">
        <f t="shared" ca="1" si="342"/>
        <v>0.33333332405856009</v>
      </c>
      <c r="AI791" s="25">
        <f t="shared" ca="1" si="343"/>
        <v>1.0000000603383068</v>
      </c>
    </row>
    <row r="792" spans="1:35">
      <c r="A792" s="25">
        <v>77.999999999998593</v>
      </c>
      <c r="B792" s="25">
        <f t="shared" si="344"/>
        <v>1</v>
      </c>
      <c r="C792" s="25">
        <f t="shared" si="345"/>
        <v>0</v>
      </c>
      <c r="E792" s="25">
        <f ca="1">Kp*(G792+H792*OnebyTi+Td*(G792-G791))</f>
        <v>0.3333333242124244</v>
      </c>
      <c r="F792" s="25">
        <f t="shared" ca="1" si="346"/>
        <v>1.0000000593373219</v>
      </c>
      <c r="G792" s="25">
        <f t="shared" ca="1" si="326"/>
        <v>-5.9337321944852306E-8</v>
      </c>
      <c r="H792" s="25">
        <f t="shared" ca="1" si="327"/>
        <v>0.3306368134497934</v>
      </c>
      <c r="I792" s="25">
        <f t="shared" ca="1" si="328"/>
        <v>1.727433762111118</v>
      </c>
      <c r="J792" s="25">
        <f t="shared" ca="1" si="329"/>
        <v>0.97603455500158309</v>
      </c>
      <c r="K792" s="25">
        <f t="shared" ca="1" si="330"/>
        <v>3.3475165330121635</v>
      </c>
      <c r="M792" s="25">
        <f ca="1">Kp*(Q792+R792*OnebyTi+Td*(Q792-Q791))</f>
        <v>-764.29640198235427</v>
      </c>
      <c r="N792" s="25">
        <f t="shared" ca="1" si="347"/>
        <v>-51.457408069299902</v>
      </c>
      <c r="O792" s="25">
        <f t="shared" ca="1" si="331"/>
        <v>171.61696335562846</v>
      </c>
      <c r="P792" s="25">
        <f t="shared" ca="1" si="348"/>
        <v>124.98832501842783</v>
      </c>
      <c r="Q792" s="25">
        <f t="shared" ca="1" si="332"/>
        <v>-123.98832501842783</v>
      </c>
      <c r="R792" s="25">
        <f t="shared" ca="1" si="333"/>
        <v>8.8188357009064902</v>
      </c>
      <c r="S792" s="25">
        <f t="shared" ca="1" si="334"/>
        <v>1231.3826083297824</v>
      </c>
      <c r="T792" s="25">
        <f t="shared" ca="1" si="335"/>
        <v>60697.776966333884</v>
      </c>
      <c r="U792" s="25">
        <f t="shared" ca="1" si="336"/>
        <v>1201.1634270589359</v>
      </c>
      <c r="W792" s="25">
        <f ca="1">Kp*(AB792+AC792*OnebyTi+Td*(AB792-AB791))</f>
        <v>-222.78723865145366</v>
      </c>
      <c r="X792" s="25">
        <f t="shared" ca="1" si="349"/>
        <v>-36.709624823070016</v>
      </c>
      <c r="Y792" s="25">
        <f t="shared" ca="1" si="350"/>
        <v>27.282905178615234</v>
      </c>
      <c r="Z792" s="25">
        <f t="shared" ca="1" si="351"/>
        <v>47.728098622886883</v>
      </c>
      <c r="AA792" s="25">
        <f t="shared" ca="1" si="352"/>
        <v>37.93910930527759</v>
      </c>
      <c r="AB792" s="25">
        <f t="shared" ca="1" si="337"/>
        <v>-36.93910930527759</v>
      </c>
      <c r="AC792" s="25">
        <f t="shared" ca="1" si="338"/>
        <v>7.0634032431737328</v>
      </c>
      <c r="AD792" s="25">
        <f t="shared" ca="1" si="339"/>
        <v>473.00342288788573</v>
      </c>
      <c r="AE792" s="25">
        <f t="shared" ca="1" si="340"/>
        <v>7029.6690310616259</v>
      </c>
      <c r="AF792" s="25">
        <f t="shared" ca="1" si="341"/>
        <v>8005447.3731955457</v>
      </c>
      <c r="AH792" s="25">
        <f t="shared" ca="1" si="342"/>
        <v>0.3333333242124244</v>
      </c>
      <c r="AI792" s="25">
        <f t="shared" ca="1" si="343"/>
        <v>1.0000000593373219</v>
      </c>
    </row>
    <row r="793" spans="1:35">
      <c r="A793" s="25">
        <v>78.099999999998602</v>
      </c>
      <c r="B793" s="25">
        <f t="shared" si="344"/>
        <v>1</v>
      </c>
      <c r="C793" s="25">
        <f t="shared" si="345"/>
        <v>0</v>
      </c>
      <c r="E793" s="25">
        <f ca="1">Kp*(G793+H793*OnebyTi+Td*(G793-G792))</f>
        <v>0.33333332436373675</v>
      </c>
      <c r="F793" s="25">
        <f t="shared" ca="1" si="346"/>
        <v>1.0000000583529429</v>
      </c>
      <c r="G793" s="25">
        <f t="shared" ca="1" si="326"/>
        <v>-5.8352942922113016E-8</v>
      </c>
      <c r="H793" s="25">
        <f t="shared" ca="1" si="327"/>
        <v>0.3306368076144991</v>
      </c>
      <c r="I793" s="25">
        <f t="shared" ca="1" si="328"/>
        <v>1.7274337679464122</v>
      </c>
      <c r="J793" s="25">
        <f t="shared" ca="1" si="329"/>
        <v>0.97603455500158343</v>
      </c>
      <c r="K793" s="25">
        <f t="shared" ca="1" si="330"/>
        <v>3.3475169887486476</v>
      </c>
      <c r="M793" s="25">
        <f ca="1">Kp*(Q793+R793*OnebyTi+Td*(Q793-Q792))</f>
        <v>-787.45394302490058</v>
      </c>
      <c r="N793" s="25">
        <f t="shared" ca="1" si="347"/>
        <v>-78.351974304537009</v>
      </c>
      <c r="O793" s="25">
        <f t="shared" ca="1" si="331"/>
        <v>162.51317715273936</v>
      </c>
      <c r="P793" s="25">
        <f t="shared" ca="1" si="348"/>
        <v>126.89126506323063</v>
      </c>
      <c r="Q793" s="25">
        <f t="shared" ca="1" si="332"/>
        <v>-125.89126506323063</v>
      </c>
      <c r="R793" s="25">
        <f t="shared" ca="1" si="333"/>
        <v>-3.7702908054165736</v>
      </c>
      <c r="S793" s="25">
        <f t="shared" ca="1" si="334"/>
        <v>1243.9717348361055</v>
      </c>
      <c r="T793" s="25">
        <f t="shared" ca="1" si="335"/>
        <v>62282.63802825594</v>
      </c>
      <c r="U793" s="25">
        <f t="shared" ca="1" si="336"/>
        <v>1213.4508495463936</v>
      </c>
      <c r="W793" s="25">
        <f ca="1">Kp*(AB793+AC793*OnebyTi+Td*(AB793-AB792))</f>
        <v>-229.30147572935672</v>
      </c>
      <c r="X793" s="25">
        <f t="shared" ca="1" si="349"/>
        <v>-41.438552399842912</v>
      </c>
      <c r="Y793" s="25">
        <f t="shared" ca="1" si="350"/>
        <v>24.161952662777722</v>
      </c>
      <c r="Z793" s="25">
        <f t="shared" ca="1" si="351"/>
        <v>46.730974772415522</v>
      </c>
      <c r="AA793" s="25">
        <f t="shared" ca="1" si="352"/>
        <v>38.416523947853761</v>
      </c>
      <c r="AB793" s="25">
        <f t="shared" ca="1" si="337"/>
        <v>-37.416523947853761</v>
      </c>
      <c r="AC793" s="25">
        <f t="shared" ca="1" si="338"/>
        <v>3.3217508483883567</v>
      </c>
      <c r="AD793" s="25">
        <f t="shared" ca="1" si="339"/>
        <v>476.74507528267111</v>
      </c>
      <c r="AE793" s="25">
        <f t="shared" ca="1" si="340"/>
        <v>7169.6686574956575</v>
      </c>
      <c r="AF793" s="25">
        <f t="shared" ca="1" si="341"/>
        <v>8238487.3549275203</v>
      </c>
      <c r="AH793" s="25">
        <f t="shared" ca="1" si="342"/>
        <v>0.33333332436373675</v>
      </c>
      <c r="AI793" s="25">
        <f t="shared" ca="1" si="343"/>
        <v>1.0000000583529429</v>
      </c>
    </row>
    <row r="794" spans="1:35">
      <c r="A794" s="25">
        <v>78.199999999998596</v>
      </c>
      <c r="B794" s="25">
        <f t="shared" si="344"/>
        <v>1</v>
      </c>
      <c r="C794" s="25">
        <f t="shared" si="345"/>
        <v>0</v>
      </c>
      <c r="E794" s="25">
        <f ca="1">Kp*(G794+H794*OnebyTi+Td*(G794-G793))</f>
        <v>0.33333332451253783</v>
      </c>
      <c r="F794" s="25">
        <f t="shared" ca="1" si="346"/>
        <v>1.0000000573848944</v>
      </c>
      <c r="G794" s="25">
        <f t="shared" ca="1" si="326"/>
        <v>-5.7384894391887542E-8</v>
      </c>
      <c r="H794" s="25">
        <f t="shared" ca="1" si="327"/>
        <v>0.33063680187600963</v>
      </c>
      <c r="I794" s="25">
        <f t="shared" ca="1" si="328"/>
        <v>1.7274337736849017</v>
      </c>
      <c r="J794" s="25">
        <f t="shared" ca="1" si="329"/>
        <v>0.97603455500158376</v>
      </c>
      <c r="K794" s="25">
        <f t="shared" ca="1" si="330"/>
        <v>3.3475174374985217</v>
      </c>
      <c r="M794" s="25">
        <f ca="1">Kp*(Q794+R794*OnebyTi+Td*(Q794-Q793))</f>
        <v>-807.94400853919876</v>
      </c>
      <c r="N794" s="25">
        <f t="shared" ca="1" si="347"/>
        <v>-105.29671170605332</v>
      </c>
      <c r="O794" s="25">
        <f t="shared" ca="1" si="331"/>
        <v>152.68333955827825</v>
      </c>
      <c r="P794" s="25">
        <f t="shared" ca="1" si="348"/>
        <v>128.34501463441404</v>
      </c>
      <c r="Q794" s="25">
        <f t="shared" ca="1" si="332"/>
        <v>-127.34501463441404</v>
      </c>
      <c r="R794" s="25">
        <f t="shared" ca="1" si="333"/>
        <v>-16.504792268857976</v>
      </c>
      <c r="S794" s="25">
        <f t="shared" ca="1" si="334"/>
        <v>1256.7062362995468</v>
      </c>
      <c r="T794" s="25">
        <f t="shared" ca="1" si="335"/>
        <v>63904.313303479852</v>
      </c>
      <c r="U794" s="25">
        <f t="shared" ca="1" si="336"/>
        <v>1225.8801630154305</v>
      </c>
      <c r="W794" s="25">
        <f ca="1">Kp*(AB794+AC794*OnebyTi+Td*(AB794-AB793))</f>
        <v>-235.40719556782349</v>
      </c>
      <c r="X794" s="25">
        <f t="shared" ca="1" si="349"/>
        <v>-46.127469311939024</v>
      </c>
      <c r="Y794" s="25">
        <f t="shared" ca="1" si="350"/>
        <v>20.962578277829891</v>
      </c>
      <c r="Z794" s="25">
        <f t="shared" ca="1" si="351"/>
        <v>45.630270575672377</v>
      </c>
      <c r="AA794" s="25">
        <f t="shared" ca="1" si="352"/>
        <v>38.822024499528155</v>
      </c>
      <c r="AB794" s="25">
        <f t="shared" ca="1" si="337"/>
        <v>-37.822024499528155</v>
      </c>
      <c r="AC794" s="25">
        <f t="shared" ca="1" si="338"/>
        <v>-0.46045160156445908</v>
      </c>
      <c r="AD794" s="25">
        <f t="shared" ca="1" si="339"/>
        <v>480.52727773262393</v>
      </c>
      <c r="AE794" s="25">
        <f t="shared" ca="1" si="340"/>
        <v>7312.7192112199482</v>
      </c>
      <c r="AF794" s="25">
        <f t="shared" ca="1" si="341"/>
        <v>8480186.4052664936</v>
      </c>
      <c r="AH794" s="25">
        <f t="shared" ca="1" si="342"/>
        <v>0.33333332451253783</v>
      </c>
      <c r="AI794" s="25">
        <f t="shared" ca="1" si="343"/>
        <v>1.0000000573848944</v>
      </c>
    </row>
    <row r="795" spans="1:35">
      <c r="A795" s="25">
        <v>78.299999999998604</v>
      </c>
      <c r="B795" s="25">
        <f t="shared" si="344"/>
        <v>1</v>
      </c>
      <c r="C795" s="25">
        <f t="shared" si="345"/>
        <v>0</v>
      </c>
      <c r="E795" s="25">
        <f ca="1">Kp*(G795+H795*OnebyTi+Td*(G795-G794))</f>
        <v>0.33333332465887167</v>
      </c>
      <c r="F795" s="25">
        <f t="shared" ca="1" si="346"/>
        <v>1.0000000564329052</v>
      </c>
      <c r="G795" s="25">
        <f t="shared" ca="1" si="326"/>
        <v>-5.6432905237713271E-8</v>
      </c>
      <c r="H795" s="25">
        <f t="shared" ca="1" si="327"/>
        <v>0.33063679623271913</v>
      </c>
      <c r="I795" s="25">
        <f t="shared" ca="1" si="328"/>
        <v>1.7274337793281922</v>
      </c>
      <c r="J795" s="25">
        <f t="shared" ca="1" si="329"/>
        <v>0.97603455500158409</v>
      </c>
      <c r="K795" s="25">
        <f t="shared" ca="1" si="330"/>
        <v>3.3475178793681697</v>
      </c>
      <c r="M795" s="25">
        <f ca="1">Kp*(Q795+R795*OnebyTi+Td*(Q795-Q794))</f>
        <v>-825.65486936506977</v>
      </c>
      <c r="N795" s="25">
        <f t="shared" ca="1" si="347"/>
        <v>-132.19084683113897</v>
      </c>
      <c r="O795" s="25">
        <f t="shared" ca="1" si="331"/>
        <v>142.15503361116851</v>
      </c>
      <c r="P795" s="25">
        <f t="shared" ca="1" si="348"/>
        <v>129.33827488761114</v>
      </c>
      <c r="Q795" s="25">
        <f t="shared" ca="1" si="332"/>
        <v>-128.33827488761114</v>
      </c>
      <c r="R795" s="25">
        <f t="shared" ca="1" si="333"/>
        <v>-29.338619757619092</v>
      </c>
      <c r="S795" s="25">
        <f t="shared" ca="1" si="334"/>
        <v>1269.5400637883079</v>
      </c>
      <c r="T795" s="25">
        <f t="shared" ca="1" si="335"/>
        <v>65551.384583592662</v>
      </c>
      <c r="U795" s="25">
        <f t="shared" ca="1" si="336"/>
        <v>1238.4064221173905</v>
      </c>
      <c r="W795" s="25">
        <f ca="1">Kp*(AB795+AC795*OnebyTi+Td*(AB795-AB794))</f>
        <v>-241.08783583517848</v>
      </c>
      <c r="X795" s="25">
        <f t="shared" ca="1" si="349"/>
        <v>-50.76637272997953</v>
      </c>
      <c r="Y795" s="25">
        <f t="shared" ca="1" si="350"/>
        <v>17.690558046602376</v>
      </c>
      <c r="Z795" s="25">
        <f t="shared" ca="1" si="351"/>
        <v>44.427213026067292</v>
      </c>
      <c r="AA795" s="25">
        <f t="shared" ca="1" si="352"/>
        <v>39.154066578802464</v>
      </c>
      <c r="AB795" s="25">
        <f t="shared" ca="1" si="337"/>
        <v>-38.154066578802464</v>
      </c>
      <c r="AC795" s="25">
        <f t="shared" ca="1" si="338"/>
        <v>-4.2758582594447052</v>
      </c>
      <c r="AD795" s="25">
        <f t="shared" ca="1" si="339"/>
        <v>484.34268439050419</v>
      </c>
      <c r="AE795" s="25">
        <f t="shared" ca="1" si="340"/>
        <v>7458.2924908699169</v>
      </c>
      <c r="AF795" s="25">
        <f t="shared" ca="1" si="341"/>
        <v>8730291.594440002</v>
      </c>
      <c r="AH795" s="25">
        <f t="shared" ca="1" si="342"/>
        <v>0.33333332465887167</v>
      </c>
      <c r="AI795" s="25">
        <f t="shared" ca="1" si="343"/>
        <v>1.0000000564329052</v>
      </c>
    </row>
    <row r="796" spans="1:35">
      <c r="A796" s="25">
        <v>78.399999999998599</v>
      </c>
      <c r="B796" s="25">
        <f t="shared" si="344"/>
        <v>1</v>
      </c>
      <c r="C796" s="25">
        <f t="shared" si="345"/>
        <v>0</v>
      </c>
      <c r="E796" s="25">
        <f ca="1">Kp*(G796+H796*OnebyTi+Td*(G796-G795))</f>
        <v>0.33333332480277678</v>
      </c>
      <c r="F796" s="25">
        <f t="shared" ca="1" si="346"/>
        <v>1.0000000554967092</v>
      </c>
      <c r="G796" s="25">
        <f t="shared" ca="1" si="326"/>
        <v>-5.5496709228108898E-8</v>
      </c>
      <c r="H796" s="25">
        <f t="shared" ca="1" si="327"/>
        <v>0.33063679068304819</v>
      </c>
      <c r="I796" s="25">
        <f t="shared" ca="1" si="328"/>
        <v>1.7274337848778631</v>
      </c>
      <c r="J796" s="25">
        <f t="shared" ca="1" si="329"/>
        <v>0.97603455500158443</v>
      </c>
      <c r="K796" s="25">
        <f t="shared" ca="1" si="330"/>
        <v>3.3475183144623699</v>
      </c>
      <c r="M796" s="25">
        <f ca="1">Kp*(Q796+R796*OnebyTi+Td*(Q796-Q795))</f>
        <v>-840.48380840545406</v>
      </c>
      <c r="N796" s="25">
        <f t="shared" ca="1" si="347"/>
        <v>-158.93248952315341</v>
      </c>
      <c r="O796" s="25">
        <f t="shared" ca="1" si="331"/>
        <v>130.95882929044646</v>
      </c>
      <c r="P796" s="25">
        <f t="shared" ca="1" si="348"/>
        <v>129.86133376922072</v>
      </c>
      <c r="Q796" s="25">
        <f t="shared" ca="1" si="332"/>
        <v>-128.86133376922072</v>
      </c>
      <c r="R796" s="25">
        <f t="shared" ca="1" si="333"/>
        <v>-42.224753134541167</v>
      </c>
      <c r="S796" s="25">
        <f t="shared" ca="1" si="334"/>
        <v>1282.42619716523</v>
      </c>
      <c r="T796" s="25">
        <f t="shared" ca="1" si="335"/>
        <v>67211.908917670909</v>
      </c>
      <c r="U796" s="25">
        <f t="shared" ca="1" si="336"/>
        <v>1250.9837335736258</v>
      </c>
      <c r="W796" s="25">
        <f ca="1">Kp*(AB796+AC796*OnebyTi+Td*(AB796-AB795))</f>
        <v>-246.32754065948762</v>
      </c>
      <c r="X796" s="25">
        <f t="shared" ca="1" si="349"/>
        <v>-55.345263015662589</v>
      </c>
      <c r="Y796" s="25">
        <f t="shared" ca="1" si="350"/>
        <v>14.351874135713693</v>
      </c>
      <c r="Z796" s="25">
        <f t="shared" ca="1" si="351"/>
        <v>43.123250975792935</v>
      </c>
      <c r="AA796" s="25">
        <f t="shared" ca="1" si="352"/>
        <v>39.411240965727586</v>
      </c>
      <c r="AB796" s="25">
        <f t="shared" ca="1" si="337"/>
        <v>-38.411240965727586</v>
      </c>
      <c r="AC796" s="25">
        <f t="shared" ca="1" si="338"/>
        <v>-8.1169823560174645</v>
      </c>
      <c r="AD796" s="25">
        <f t="shared" ca="1" si="339"/>
        <v>488.18380848707693</v>
      </c>
      <c r="AE796" s="25">
        <f t="shared" ca="1" si="340"/>
        <v>7605.8348341226356</v>
      </c>
      <c r="AF796" s="25">
        <f t="shared" ca="1" si="341"/>
        <v>8988460.8773603216</v>
      </c>
      <c r="AH796" s="25">
        <f t="shared" ca="1" si="342"/>
        <v>0.33333332480277678</v>
      </c>
      <c r="AI796" s="25">
        <f t="shared" ca="1" si="343"/>
        <v>1.0000000554967092</v>
      </c>
    </row>
    <row r="797" spans="1:35">
      <c r="A797" s="25">
        <v>78.499999999998593</v>
      </c>
      <c r="B797" s="25">
        <f t="shared" si="344"/>
        <v>1</v>
      </c>
      <c r="C797" s="25">
        <f t="shared" si="345"/>
        <v>0</v>
      </c>
      <c r="E797" s="25">
        <f ca="1">Kp*(G797+H797*OnebyTi+Td*(G797-G796))</f>
        <v>0.33333332494429418</v>
      </c>
      <c r="F797" s="25">
        <f t="shared" ca="1" si="346"/>
        <v>1.0000000545760444</v>
      </c>
      <c r="G797" s="25">
        <f t="shared" ca="1" si="326"/>
        <v>-5.4576044350440611E-8</v>
      </c>
      <c r="H797" s="25">
        <f t="shared" ca="1" si="327"/>
        <v>0.33063678522544376</v>
      </c>
      <c r="I797" s="25">
        <f t="shared" ca="1" si="328"/>
        <v>1.7274337903354675</v>
      </c>
      <c r="J797" s="25">
        <f t="shared" ca="1" si="329"/>
        <v>0.97603455500158476</v>
      </c>
      <c r="K797" s="25">
        <f t="shared" ca="1" si="330"/>
        <v>3.3475187428843181</v>
      </c>
      <c r="M797" s="25">
        <f ca="1">Kp*(Q797+R797*OnebyTi+Td*(Q797-Q796))</f>
        <v>-852.33762417029163</v>
      </c>
      <c r="N797" s="25">
        <f t="shared" ca="1" si="347"/>
        <v>-185.41900195662112</v>
      </c>
      <c r="O797" s="25">
        <f t="shared" ca="1" si="331"/>
        <v>119.12820719031554</v>
      </c>
      <c r="P797" s="25">
        <f t="shared" ca="1" si="348"/>
        <v>129.90612315726224</v>
      </c>
      <c r="Q797" s="25">
        <f t="shared" ca="1" si="332"/>
        <v>-128.90612315726224</v>
      </c>
      <c r="R797" s="25">
        <f t="shared" ca="1" si="333"/>
        <v>-55.11536545026739</v>
      </c>
      <c r="S797" s="25">
        <f t="shared" ca="1" si="334"/>
        <v>1295.3168094809562</v>
      </c>
      <c r="T797" s="25">
        <f t="shared" ca="1" si="335"/>
        <v>68873.587776414439</v>
      </c>
      <c r="U797" s="25">
        <f t="shared" ca="1" si="336"/>
        <v>1263.5654166289037</v>
      </c>
      <c r="W797" s="25">
        <f ca="1">Kp*(AB797+AC797*OnebyTi+Td*(AB797-AB796))</f>
        <v>-251.11120012191279</v>
      </c>
      <c r="X797" s="25">
        <f t="shared" ca="1" si="349"/>
        <v>-59.854164238801559</v>
      </c>
      <c r="Y797" s="25">
        <f t="shared" ca="1" si="350"/>
        <v>10.952704646188405</v>
      </c>
      <c r="Z797" s="25">
        <f t="shared" ca="1" si="351"/>
        <v>41.720054369395442</v>
      </c>
      <c r="AA797" s="25">
        <f t="shared" ca="1" si="352"/>
        <v>39.592277830177579</v>
      </c>
      <c r="AB797" s="25">
        <f t="shared" ca="1" si="337"/>
        <v>-38.592277830177579</v>
      </c>
      <c r="AC797" s="25">
        <f t="shared" ca="1" si="338"/>
        <v>-11.976210139035222</v>
      </c>
      <c r="AD797" s="25">
        <f t="shared" ca="1" si="339"/>
        <v>492.04303627009472</v>
      </c>
      <c r="AE797" s="25">
        <f t="shared" ca="1" si="340"/>
        <v>7754.7712249347969</v>
      </c>
      <c r="AF797" s="25">
        <f t="shared" ca="1" si="341"/>
        <v>9254259.740823172</v>
      </c>
      <c r="AH797" s="25">
        <f t="shared" ca="1" si="342"/>
        <v>0.33333332494429418</v>
      </c>
      <c r="AI797" s="25">
        <f t="shared" ca="1" si="343"/>
        <v>1.0000000545760444</v>
      </c>
    </row>
    <row r="798" spans="1:35">
      <c r="A798" s="25">
        <v>78.599999999998602</v>
      </c>
      <c r="B798" s="25">
        <f t="shared" si="344"/>
        <v>1</v>
      </c>
      <c r="C798" s="25">
        <f t="shared" si="345"/>
        <v>0</v>
      </c>
      <c r="E798" s="25">
        <f ca="1">Kp*(G798+H798*OnebyTi+Td*(G798-G797))</f>
        <v>0.33333332508346475</v>
      </c>
      <c r="F798" s="25">
        <f t="shared" ca="1" si="346"/>
        <v>1.0000000536706528</v>
      </c>
      <c r="G798" s="25">
        <f t="shared" ca="1" si="326"/>
        <v>-5.3670652810922093E-8</v>
      </c>
      <c r="H798" s="25">
        <f t="shared" ca="1" si="327"/>
        <v>0.33063677985837847</v>
      </c>
      <c r="I798" s="25">
        <f t="shared" ca="1" si="328"/>
        <v>1.7274337957025327</v>
      </c>
      <c r="J798" s="25">
        <f t="shared" ca="1" si="329"/>
        <v>0.97603455500158509</v>
      </c>
      <c r="K798" s="25">
        <f t="shared" ca="1" si="330"/>
        <v>3.3475191647356493</v>
      </c>
      <c r="M798" s="25">
        <f ca="1">Kp*(Q798+R798*OnebyTi+Td*(Q798-Q797))</f>
        <v>-861.13310503390937</v>
      </c>
      <c r="N798" s="25">
        <f t="shared" ca="1" si="347"/>
        <v>-211.54737528376177</v>
      </c>
      <c r="O798" s="25">
        <f t="shared" ca="1" si="331"/>
        <v>106.6994702491322</v>
      </c>
      <c r="P798" s="25">
        <f t="shared" ca="1" si="348"/>
        <v>129.46627055541907</v>
      </c>
      <c r="Q798" s="25">
        <f t="shared" ca="1" si="332"/>
        <v>-128.46627055541907</v>
      </c>
      <c r="R798" s="25">
        <f t="shared" ca="1" si="333"/>
        <v>-67.961992505809292</v>
      </c>
      <c r="S798" s="25">
        <f t="shared" ca="1" si="334"/>
        <v>1308.163436536498</v>
      </c>
      <c r="T798" s="25">
        <f t="shared" ca="1" si="335"/>
        <v>70523.94604345625</v>
      </c>
      <c r="U798" s="25">
        <f t="shared" ca="1" si="336"/>
        <v>1276.1041685503308</v>
      </c>
      <c r="W798" s="25">
        <f ca="1">Kp*(AB798+AC798*OnebyTi+Td*(AB798-AB797))</f>
        <v>-255.42448861382715</v>
      </c>
      <c r="X798" s="25">
        <f t="shared" ca="1" si="349"/>
        <v>-64.283144849403655</v>
      </c>
      <c r="Y798" s="25">
        <f t="shared" ca="1" si="350"/>
        <v>7.4994129013649582</v>
      </c>
      <c r="Z798" s="25">
        <f t="shared" ca="1" si="351"/>
        <v>40.219513016806836</v>
      </c>
      <c r="AA798" s="25">
        <f t="shared" ca="1" si="352"/>
        <v>39.696050716529115</v>
      </c>
      <c r="AB798" s="25">
        <f t="shared" ca="1" si="337"/>
        <v>-38.696050716529115</v>
      </c>
      <c r="AC798" s="25">
        <f t="shared" ca="1" si="338"/>
        <v>-15.845815210688134</v>
      </c>
      <c r="AD798" s="25">
        <f t="shared" ca="1" si="339"/>
        <v>495.91264134174764</v>
      </c>
      <c r="AE798" s="25">
        <f t="shared" ca="1" si="340"/>
        <v>7904.5096590404164</v>
      </c>
      <c r="AF798" s="25">
        <f t="shared" ca="1" si="341"/>
        <v>9527159.5601059068</v>
      </c>
      <c r="AH798" s="25">
        <f t="shared" ca="1" si="342"/>
        <v>0.33333332508346475</v>
      </c>
      <c r="AI798" s="25">
        <f t="shared" ca="1" si="343"/>
        <v>1.0000000536706528</v>
      </c>
    </row>
    <row r="799" spans="1:35">
      <c r="A799" s="25">
        <v>78.699999999998596</v>
      </c>
      <c r="B799" s="25">
        <f t="shared" si="344"/>
        <v>1</v>
      </c>
      <c r="C799" s="25">
        <f t="shared" si="345"/>
        <v>0</v>
      </c>
      <c r="E799" s="25">
        <f ca="1">Kp*(G799+H799*OnebyTi+Td*(G799-G798))</f>
        <v>0.33333332522032677</v>
      </c>
      <c r="F799" s="25">
        <f t="shared" ca="1" si="346"/>
        <v>1.0000000527802813</v>
      </c>
      <c r="G799" s="25">
        <f t="shared" ca="1" si="326"/>
        <v>-5.2780281256659123E-8</v>
      </c>
      <c r="H799" s="25">
        <f t="shared" ca="1" si="327"/>
        <v>0.33063677458035035</v>
      </c>
      <c r="I799" s="25">
        <f t="shared" ca="1" si="328"/>
        <v>1.727433800980561</v>
      </c>
      <c r="J799" s="25">
        <f t="shared" ca="1" si="329"/>
        <v>0.97603455500158542</v>
      </c>
      <c r="K799" s="25">
        <f t="shared" ca="1" si="330"/>
        <v>3.3475195801164626</v>
      </c>
      <c r="M799" s="25">
        <f ca="1">Kp*(Q799+R799*OnebyTi+Td*(Q799-Q798))</f>
        <v>-866.79747204083947</v>
      </c>
      <c r="N799" s="25">
        <f t="shared" ca="1" si="347"/>
        <v>-237.21461256330022</v>
      </c>
      <c r="O799" s="25">
        <f t="shared" ca="1" si="331"/>
        <v>93.71164370963055</v>
      </c>
      <c r="P799" s="25">
        <f t="shared" ca="1" si="348"/>
        <v>128.53714507503167</v>
      </c>
      <c r="Q799" s="25">
        <f t="shared" ca="1" si="332"/>
        <v>-127.53714507503167</v>
      </c>
      <c r="R799" s="25">
        <f t="shared" ca="1" si="333"/>
        <v>-80.715707013312453</v>
      </c>
      <c r="S799" s="25">
        <f t="shared" ca="1" si="334"/>
        <v>1320.9171510440012</v>
      </c>
      <c r="T799" s="25">
        <f t="shared" ca="1" si="335"/>
        <v>72150.518380845213</v>
      </c>
      <c r="U799" s="25">
        <f t="shared" ca="1" si="336"/>
        <v>1288.5522346142789</v>
      </c>
      <c r="W799" s="25">
        <f ca="1">Kp*(AB799+AC799*OnebyTi+Td*(AB799-AB798))</f>
        <v>-259.25390196783576</v>
      </c>
      <c r="X799" s="25">
        <f t="shared" ca="1" si="349"/>
        <v>-68.622338463978579</v>
      </c>
      <c r="Y799" s="25">
        <f t="shared" ca="1" si="350"/>
        <v>3.9985362490492418</v>
      </c>
      <c r="Z799" s="25">
        <f t="shared" ca="1" si="351"/>
        <v>38.623734903782484</v>
      </c>
      <c r="AA799" s="25">
        <f t="shared" ca="1" si="352"/>
        <v>39.721580274165838</v>
      </c>
      <c r="AB799" s="25">
        <f t="shared" ca="1" si="337"/>
        <v>-38.721580274165838</v>
      </c>
      <c r="AC799" s="25">
        <f t="shared" ca="1" si="338"/>
        <v>-19.717973238104719</v>
      </c>
      <c r="AD799" s="25">
        <f t="shared" ca="1" si="339"/>
        <v>499.7847993691642</v>
      </c>
      <c r="AE799" s="25">
        <f t="shared" ca="1" si="340"/>
        <v>8054.4457369332831</v>
      </c>
      <c r="AF799" s="25">
        <f t="shared" ca="1" si="341"/>
        <v>9806537.769036565</v>
      </c>
      <c r="AH799" s="25">
        <f t="shared" ca="1" si="342"/>
        <v>0.33333332522032677</v>
      </c>
      <c r="AI799" s="25">
        <f t="shared" ca="1" si="343"/>
        <v>1.0000000527802813</v>
      </c>
    </row>
    <row r="800" spans="1:35">
      <c r="A800" s="25">
        <v>78.799999999998604</v>
      </c>
      <c r="B800" s="25">
        <f t="shared" si="344"/>
        <v>1</v>
      </c>
      <c r="C800" s="25">
        <f t="shared" si="345"/>
        <v>0</v>
      </c>
      <c r="E800" s="25">
        <f ca="1">Kp*(G800+H800*OnebyTi+Td*(G800-G799))</f>
        <v>0.33333332535491816</v>
      </c>
      <c r="F800" s="25">
        <f t="shared" ca="1" si="346"/>
        <v>1.0000000519046806</v>
      </c>
      <c r="G800" s="25">
        <f t="shared" ca="1" si="326"/>
        <v>-5.1904680553604976E-8</v>
      </c>
      <c r="H800" s="25">
        <f t="shared" ca="1" si="327"/>
        <v>0.33063676938988229</v>
      </c>
      <c r="I800" s="25">
        <f t="shared" ca="1" si="328"/>
        <v>1.727433806171029</v>
      </c>
      <c r="J800" s="25">
        <f t="shared" ca="1" si="329"/>
        <v>0.97603455500158565</v>
      </c>
      <c r="K800" s="25">
        <f t="shared" ca="1" si="330"/>
        <v>3.3475199891253453</v>
      </c>
      <c r="M800" s="25">
        <f ca="1">Kp*(Q800+R800*OnebyTi+Td*(Q800-Q799))</f>
        <v>-869.26878818530679</v>
      </c>
      <c r="N800" s="25">
        <f t="shared" ca="1" si="347"/>
        <v>-262.3181166116434</v>
      </c>
      <c r="O800" s="25">
        <f t="shared" ca="1" si="331"/>
        <v>80.206363534291768</v>
      </c>
      <c r="P800" s="25">
        <f t="shared" ca="1" si="348"/>
        <v>127.11589745786321</v>
      </c>
      <c r="Q800" s="25">
        <f t="shared" ca="1" si="332"/>
        <v>-126.11589745786321</v>
      </c>
      <c r="R800" s="25">
        <f t="shared" ca="1" si="333"/>
        <v>-93.327296759098772</v>
      </c>
      <c r="S800" s="25">
        <f t="shared" ca="1" si="334"/>
        <v>1333.5287407897877</v>
      </c>
      <c r="T800" s="25">
        <f t="shared" ca="1" si="335"/>
        <v>73741.040340005435</v>
      </c>
      <c r="U800" s="25">
        <f t="shared" ca="1" si="336"/>
        <v>1300.8615819996701</v>
      </c>
      <c r="W800" s="25">
        <f ca="1">Kp*(AB800+AC800*OnebyTi+Td*(AB800-AB799))</f>
        <v>-262.58679327446782</v>
      </c>
      <c r="X800" s="25">
        <f t="shared" ca="1" si="349"/>
        <v>-72.86196472462764</v>
      </c>
      <c r="Y800" s="25">
        <f t="shared" ca="1" si="350"/>
        <v>0.45677439603332992</v>
      </c>
      <c r="Z800" s="25">
        <f t="shared" ca="1" si="351"/>
        <v>36.935044038614045</v>
      </c>
      <c r="AA800" s="25">
        <f t="shared" ca="1" si="352"/>
        <v>39.668037723643018</v>
      </c>
      <c r="AB800" s="25">
        <f t="shared" ca="1" si="337"/>
        <v>-38.668037723643018</v>
      </c>
      <c r="AC800" s="25">
        <f t="shared" ca="1" si="338"/>
        <v>-23.584777010469022</v>
      </c>
      <c r="AD800" s="25">
        <f t="shared" ca="1" si="339"/>
        <v>503.65160314152848</v>
      </c>
      <c r="AE800" s="25">
        <f t="shared" ca="1" si="340"/>
        <v>8203.967451072991</v>
      </c>
      <c r="AF800" s="25">
        <f t="shared" ca="1" si="341"/>
        <v>10091679.902001366</v>
      </c>
      <c r="AH800" s="25">
        <f t="shared" ca="1" si="342"/>
        <v>0.33333332535491816</v>
      </c>
      <c r="AI800" s="25">
        <f t="shared" ca="1" si="343"/>
        <v>1.0000000519046806</v>
      </c>
    </row>
    <row r="801" spans="1:35">
      <c r="A801" s="25">
        <v>78.899999999998599</v>
      </c>
      <c r="B801" s="25">
        <f t="shared" si="344"/>
        <v>1</v>
      </c>
      <c r="C801" s="25">
        <f t="shared" si="345"/>
        <v>0</v>
      </c>
      <c r="E801" s="25">
        <f ca="1">Kp*(G801+H801*OnebyTi+Td*(G801-G800))</f>
        <v>0.33333332548727562</v>
      </c>
      <c r="F801" s="25">
        <f t="shared" ca="1" si="346"/>
        <v>1.0000000510436058</v>
      </c>
      <c r="G801" s="25">
        <f t="shared" ca="1" si="326"/>
        <v>-5.104360578656042E-8</v>
      </c>
      <c r="H801" s="25">
        <f t="shared" ca="1" si="327"/>
        <v>0.33063676428552169</v>
      </c>
      <c r="I801" s="25">
        <f t="shared" ca="1" si="328"/>
        <v>1.7274338112753895</v>
      </c>
      <c r="J801" s="25">
        <f t="shared" ca="1" si="329"/>
        <v>0.97603455500158587</v>
      </c>
      <c r="K801" s="25">
        <f t="shared" ca="1" si="330"/>
        <v>3.347520391859395</v>
      </c>
      <c r="M801" s="25">
        <f ca="1">Kp*(Q801+R801*OnebyTi+Td*(Q801-Q800))</f>
        <v>-868.49633218890028</v>
      </c>
      <c r="N801" s="25">
        <f t="shared" ca="1" si="347"/>
        <v>-286.75608138034124</v>
      </c>
      <c r="O801" s="25">
        <f t="shared" ca="1" si="331"/>
        <v>66.227753546125939</v>
      </c>
      <c r="P801" s="25">
        <f t="shared" ca="1" si="348"/>
        <v>125.20149391168495</v>
      </c>
      <c r="Q801" s="25">
        <f t="shared" ca="1" si="332"/>
        <v>-124.20149391168495</v>
      </c>
      <c r="R801" s="25">
        <f t="shared" ca="1" si="333"/>
        <v>-105.74744615026727</v>
      </c>
      <c r="S801" s="25">
        <f t="shared" ca="1" si="334"/>
        <v>1345.9488901809561</v>
      </c>
      <c r="T801" s="25">
        <f t="shared" ca="1" si="335"/>
        <v>75283.641448994866</v>
      </c>
      <c r="U801" s="25">
        <f t="shared" ca="1" si="336"/>
        <v>1312.9840769837324</v>
      </c>
      <c r="W801" s="25">
        <f ca="1">Kp*(AB801+AC801*OnebyTi+Td*(AB801-AB800))</f>
        <v>-265.41140729812156</v>
      </c>
      <c r="X801" s="25">
        <f t="shared" ca="1" si="349"/>
        <v>-76.992350188903586</v>
      </c>
      <c r="Y801" s="25">
        <f t="shared" ca="1" si="350"/>
        <v>-3.1190227057633191</v>
      </c>
      <c r="Z801" s="25">
        <f t="shared" ca="1" si="351"/>
        <v>35.155977834927256</v>
      </c>
      <c r="AA801" s="25">
        <f t="shared" ca="1" si="352"/>
        <v>39.534748048788238</v>
      </c>
      <c r="AB801" s="25">
        <f t="shared" ca="1" si="337"/>
        <v>-38.534748048788238</v>
      </c>
      <c r="AC801" s="25">
        <f t="shared" ca="1" si="338"/>
        <v>-27.438251815347847</v>
      </c>
      <c r="AD801" s="25">
        <f t="shared" ca="1" si="339"/>
        <v>507.50507794640731</v>
      </c>
      <c r="AE801" s="25">
        <f t="shared" ca="1" si="340"/>
        <v>8352.4601317913493</v>
      </c>
      <c r="AF801" s="25">
        <f t="shared" ca="1" si="341"/>
        <v>10381783.517544599</v>
      </c>
      <c r="AH801" s="25">
        <f t="shared" ca="1" si="342"/>
        <v>0.33333332548727562</v>
      </c>
      <c r="AI801" s="25">
        <f t="shared" ca="1" si="343"/>
        <v>1.0000000510436058</v>
      </c>
    </row>
    <row r="802" spans="1:35">
      <c r="A802" s="25">
        <v>78.999999999998593</v>
      </c>
      <c r="B802" s="25">
        <f t="shared" si="344"/>
        <v>1</v>
      </c>
      <c r="C802" s="25">
        <f t="shared" si="345"/>
        <v>0</v>
      </c>
      <c r="E802" s="25">
        <f ca="1">Kp*(G802+H802*OnebyTi+Td*(G802-G801))</f>
        <v>0.33333332561743811</v>
      </c>
      <c r="F802" s="25">
        <f t="shared" ca="1" si="346"/>
        <v>1.0000000501968158</v>
      </c>
      <c r="G802" s="25">
        <f t="shared" ca="1" si="326"/>
        <v>-5.0196815815084506E-8</v>
      </c>
      <c r="H802" s="25">
        <f t="shared" ca="1" si="327"/>
        <v>0.33063675926584013</v>
      </c>
      <c r="I802" s="25">
        <f t="shared" ca="1" si="328"/>
        <v>1.7274338162950711</v>
      </c>
      <c r="J802" s="25">
        <f t="shared" ca="1" si="329"/>
        <v>0.97603455500158609</v>
      </c>
      <c r="K802" s="25">
        <f t="shared" ca="1" si="330"/>
        <v>3.3475207884142399</v>
      </c>
      <c r="M802" s="25">
        <f ca="1">Kp*(Q802+R802*OnebyTi+Td*(Q802-Q801))</f>
        <v>-864.44093490895864</v>
      </c>
      <c r="N802" s="25">
        <f t="shared" ca="1" si="347"/>
        <v>-310.42788543236668</v>
      </c>
      <c r="O802" s="25">
        <f t="shared" ca="1" si="331"/>
        <v>51.822291611078455</v>
      </c>
      <c r="P802" s="25">
        <f t="shared" ca="1" si="348"/>
        <v>122.79474355106174</v>
      </c>
      <c r="Q802" s="25">
        <f t="shared" ca="1" si="332"/>
        <v>-121.79474355106174</v>
      </c>
      <c r="R802" s="25">
        <f t="shared" ca="1" si="333"/>
        <v>-117.92692050537345</v>
      </c>
      <c r="S802" s="25">
        <f t="shared" ca="1" si="334"/>
        <v>1358.1283645360622</v>
      </c>
      <c r="T802" s="25">
        <f t="shared" ca="1" si="335"/>
        <v>76767.037404661751</v>
      </c>
      <c r="U802" s="25">
        <f t="shared" ca="1" si="336"/>
        <v>1324.8716648160716</v>
      </c>
      <c r="W802" s="25">
        <f ca="1">Kp*(AB802+AC802*OnebyTi+Td*(AB802-AB801))</f>
        <v>-267.71691340785725</v>
      </c>
      <c r="X802" s="25">
        <f t="shared" ca="1" si="349"/>
        <v>-81.003949207951067</v>
      </c>
      <c r="Y802" s="25">
        <f t="shared" ca="1" si="350"/>
        <v>-6.7218674011632897</v>
      </c>
      <c r="Z802" s="25">
        <f t="shared" ca="1" si="351"/>
        <v>33.289284031322296</v>
      </c>
      <c r="AA802" s="25">
        <f t="shared" ca="1" si="352"/>
        <v>39.321192905479109</v>
      </c>
      <c r="AB802" s="25">
        <f t="shared" ca="1" si="337"/>
        <v>-38.321192905479109</v>
      </c>
      <c r="AC802" s="25">
        <f t="shared" ca="1" si="338"/>
        <v>-31.270371105895759</v>
      </c>
      <c r="AD802" s="25">
        <f t="shared" ca="1" si="339"/>
        <v>511.33719723695521</v>
      </c>
      <c r="AE802" s="25">
        <f t="shared" ca="1" si="340"/>
        <v>8499.3115143612431</v>
      </c>
      <c r="AF802" s="25">
        <f t="shared" ca="1" si="341"/>
        <v>10675963.962461216</v>
      </c>
      <c r="AH802" s="25">
        <f t="shared" ca="1" si="342"/>
        <v>0.33333332561743811</v>
      </c>
      <c r="AI802" s="25">
        <f t="shared" ca="1" si="343"/>
        <v>1.0000000501968158</v>
      </c>
    </row>
    <row r="803" spans="1:35">
      <c r="A803" s="25">
        <v>79.099999999998602</v>
      </c>
      <c r="B803" s="25">
        <f t="shared" si="344"/>
        <v>1</v>
      </c>
      <c r="C803" s="25">
        <f t="shared" si="345"/>
        <v>0</v>
      </c>
      <c r="E803" s="25">
        <f ca="1">Kp*(G803+H803*OnebyTi+Td*(G803-G802))</f>
        <v>0.33333332574544089</v>
      </c>
      <c r="F803" s="25">
        <f t="shared" ca="1" si="346"/>
        <v>1.0000000493640737</v>
      </c>
      <c r="G803" s="25">
        <f t="shared" ca="1" si="326"/>
        <v>-4.9364073717583778E-8</v>
      </c>
      <c r="H803" s="25">
        <f t="shared" ca="1" si="327"/>
        <v>0.33063675432943274</v>
      </c>
      <c r="I803" s="25">
        <f t="shared" ca="1" si="328"/>
        <v>1.7274338212314784</v>
      </c>
      <c r="J803" s="25">
        <f t="shared" ca="1" si="329"/>
        <v>0.97603455500158631</v>
      </c>
      <c r="K803" s="25">
        <f t="shared" ca="1" si="330"/>
        <v>3.3475211788840631</v>
      </c>
      <c r="M803" s="25">
        <f ca="1">Kp*(Q803+R803*OnebyTi+Td*(Q803-Q802))</f>
        <v>-857.07527662663631</v>
      </c>
      <c r="N803" s="25">
        <f t="shared" ca="1" si="347"/>
        <v>-333.23448606333346</v>
      </c>
      <c r="O803" s="25">
        <f t="shared" ca="1" si="331"/>
        <v>37.038665223624648</v>
      </c>
      <c r="P803" s="25">
        <f t="shared" ca="1" si="348"/>
        <v>119.89831925709542</v>
      </c>
      <c r="Q803" s="25">
        <f t="shared" ca="1" si="332"/>
        <v>-118.89831925709542</v>
      </c>
      <c r="R803" s="25">
        <f t="shared" ca="1" si="333"/>
        <v>-129.81675243108299</v>
      </c>
      <c r="S803" s="25">
        <f t="shared" ca="1" si="334"/>
        <v>1370.0181964617718</v>
      </c>
      <c r="T803" s="25">
        <f t="shared" ca="1" si="335"/>
        <v>78180.718436877971</v>
      </c>
      <c r="U803" s="25">
        <f t="shared" ca="1" si="336"/>
        <v>1336.4765516287252</v>
      </c>
      <c r="W803" s="25">
        <f ca="1">Kp*(AB803+AC803*OnebyTi+Td*(AB803-AB802))</f>
        <v>-269.4934369408366</v>
      </c>
      <c r="X803" s="25">
        <f t="shared" ca="1" si="349"/>
        <v>-84.887364750040589</v>
      </c>
      <c r="Y803" s="25">
        <f t="shared" ca="1" si="350"/>
        <v>-10.344647280165372</v>
      </c>
      <c r="Z803" s="25">
        <f t="shared" ca="1" si="351"/>
        <v>31.337917149570892</v>
      </c>
      <c r="AA803" s="25">
        <f t="shared" ca="1" si="352"/>
        <v>39.027013238327228</v>
      </c>
      <c r="AB803" s="25">
        <f t="shared" ca="1" si="337"/>
        <v>-38.027013238327228</v>
      </c>
      <c r="AC803" s="25">
        <f t="shared" ca="1" si="338"/>
        <v>-35.073072429728484</v>
      </c>
      <c r="AD803" s="25">
        <f t="shared" ca="1" si="339"/>
        <v>515.13989856078797</v>
      </c>
      <c r="AE803" s="25">
        <f t="shared" ca="1" si="340"/>
        <v>8643.9168879440349</v>
      </c>
      <c r="AF803" s="25">
        <f t="shared" ca="1" si="341"/>
        <v>10973261.883959325</v>
      </c>
      <c r="AH803" s="25">
        <f t="shared" ca="1" si="342"/>
        <v>0.33333332574544089</v>
      </c>
      <c r="AI803" s="25">
        <f t="shared" ca="1" si="343"/>
        <v>1.0000000493640737</v>
      </c>
    </row>
    <row r="804" spans="1:35">
      <c r="A804" s="25">
        <v>79.199999999998596</v>
      </c>
      <c r="B804" s="25">
        <f t="shared" si="344"/>
        <v>1</v>
      </c>
      <c r="C804" s="25">
        <f t="shared" si="345"/>
        <v>0</v>
      </c>
      <c r="E804" s="25">
        <f ca="1">Kp*(G804+H804*OnebyTi+Td*(G804-G803))</f>
        <v>0.33333332587132108</v>
      </c>
      <c r="F804" s="25">
        <f t="shared" ca="1" si="346"/>
        <v>1.0000000485451463</v>
      </c>
      <c r="G804" s="25">
        <f t="shared" ca="1" si="326"/>
        <v>-4.8545146347223067E-8</v>
      </c>
      <c r="H804" s="25">
        <f t="shared" ca="1" si="327"/>
        <v>0.33063674947491811</v>
      </c>
      <c r="I804" s="25">
        <f t="shared" ca="1" si="328"/>
        <v>1.7274338260859929</v>
      </c>
      <c r="J804" s="25">
        <f t="shared" ca="1" si="329"/>
        <v>0.97603455500158653</v>
      </c>
      <c r="K804" s="25">
        <f t="shared" ca="1" si="330"/>
        <v>3.3475215633616222</v>
      </c>
      <c r="M804" s="25">
        <f ca="1">Kp*(Q804+R804*OnebyTi+Td*(Q804-Q803))</f>
        <v>-846.38414358815987</v>
      </c>
      <c r="N804" s="25">
        <f t="shared" ca="1" si="347"/>
        <v>-355.07881259248279</v>
      </c>
      <c r="O804" s="25">
        <f t="shared" ca="1" si="331"/>
        <v>21.927616901693671</v>
      </c>
      <c r="P804" s="25">
        <f t="shared" ca="1" si="348"/>
        <v>116.5167717922405</v>
      </c>
      <c r="Q804" s="25">
        <f t="shared" ca="1" si="332"/>
        <v>-115.5167717922405</v>
      </c>
      <c r="R804" s="25">
        <f t="shared" ca="1" si="333"/>
        <v>-141.36842961030703</v>
      </c>
      <c r="S804" s="25">
        <f t="shared" ca="1" si="334"/>
        <v>1381.5698736409959</v>
      </c>
      <c r="T804" s="25">
        <f t="shared" ca="1" si="335"/>
        <v>79515.13089340803</v>
      </c>
      <c r="U804" s="25">
        <f t="shared" ca="1" si="336"/>
        <v>1347.7513877238712</v>
      </c>
      <c r="W804" s="25">
        <f ca="1">Kp*(AB804+AC804*OnebyTi+Td*(AB804-AB803))</f>
        <v>-270.73208891860304</v>
      </c>
      <c r="X804" s="25">
        <f t="shared" ca="1" si="349"/>
        <v>-88.633369126294397</v>
      </c>
      <c r="Y804" s="25">
        <f t="shared" ca="1" si="350"/>
        <v>-13.980138510451866</v>
      </c>
      <c r="Z804" s="25">
        <f t="shared" ca="1" si="351"/>
        <v>29.305034494046588</v>
      </c>
      <c r="AA804" s="25">
        <f t="shared" ca="1" si="352"/>
        <v>38.65201159700927</v>
      </c>
      <c r="AB804" s="25">
        <f t="shared" ca="1" si="337"/>
        <v>-37.65201159700927</v>
      </c>
      <c r="AC804" s="25">
        <f t="shared" ca="1" si="338"/>
        <v>-38.838273589429413</v>
      </c>
      <c r="AD804" s="25">
        <f t="shared" ca="1" si="339"/>
        <v>518.90509972048892</v>
      </c>
      <c r="AE804" s="25">
        <f t="shared" ca="1" si="340"/>
        <v>8785.6842856741678</v>
      </c>
      <c r="AF804" s="25">
        <f t="shared" ca="1" si="341"/>
        <v>11272652.347012956</v>
      </c>
      <c r="AH804" s="25">
        <f t="shared" ca="1" si="342"/>
        <v>0.33333332587132108</v>
      </c>
      <c r="AI804" s="25">
        <f t="shared" ca="1" si="343"/>
        <v>1.0000000485451463</v>
      </c>
    </row>
    <row r="805" spans="1:35">
      <c r="A805" s="25">
        <v>79.299999999998604</v>
      </c>
      <c r="B805" s="25">
        <f t="shared" si="344"/>
        <v>1</v>
      </c>
      <c r="C805" s="25">
        <f t="shared" si="345"/>
        <v>0</v>
      </c>
      <c r="E805" s="25">
        <f ca="1">Kp*(G805+H805*OnebyTi+Td*(G805-G804))</f>
        <v>0.33333332599511112</v>
      </c>
      <c r="F805" s="25">
        <f t="shared" ca="1" si="346"/>
        <v>1.0000000477398048</v>
      </c>
      <c r="G805" s="25">
        <f t="shared" ca="1" si="326"/>
        <v>-4.7739804776014694E-8</v>
      </c>
      <c r="H805" s="25">
        <f t="shared" ca="1" si="327"/>
        <v>0.33063674470093762</v>
      </c>
      <c r="I805" s="25">
        <f t="shared" ca="1" si="328"/>
        <v>1.7274338308599735</v>
      </c>
      <c r="J805" s="25">
        <f t="shared" ca="1" si="329"/>
        <v>0.97603455500158676</v>
      </c>
      <c r="K805" s="25">
        <f t="shared" ca="1" si="330"/>
        <v>3.347521941938274</v>
      </c>
      <c r="M805" s="25">
        <f ca="1">Kp*(Q805+R805*OnebyTi+Td*(Q805-Q804))</f>
        <v>-832.36464230506363</v>
      </c>
      <c r="N805" s="25">
        <f t="shared" ca="1" si="347"/>
        <v>-375.86615733225977</v>
      </c>
      <c r="O805" s="25">
        <f t="shared" ca="1" si="331"/>
        <v>6.5417798406909053</v>
      </c>
      <c r="P805" s="25">
        <f t="shared" ca="1" si="348"/>
        <v>112.65653702956948</v>
      </c>
      <c r="Q805" s="25">
        <f t="shared" ca="1" si="332"/>
        <v>-111.65653702956948</v>
      </c>
      <c r="R805" s="25">
        <f t="shared" ca="1" si="333"/>
        <v>-152.53408331326398</v>
      </c>
      <c r="S805" s="25">
        <f t="shared" ca="1" si="334"/>
        <v>1392.7355273439528</v>
      </c>
      <c r="T805" s="25">
        <f t="shared" ca="1" si="335"/>
        <v>80761.849119551596</v>
      </c>
      <c r="U805" s="25">
        <f t="shared" ca="1" si="336"/>
        <v>1358.6494515671386</v>
      </c>
      <c r="W805" s="25">
        <f ca="1">Kp*(AB805+AC805*OnebyTi+Td*(AB805-AB804))</f>
        <v>-271.42499403897938</v>
      </c>
      <c r="X805" s="25">
        <f t="shared" ca="1" si="349"/>
        <v>-92.232924575174849</v>
      </c>
      <c r="Y805" s="25">
        <f t="shared" ca="1" si="350"/>
        <v>-17.621019530467422</v>
      </c>
      <c r="Z805" s="25">
        <f t="shared" ca="1" si="351"/>
        <v>27.193991696031041</v>
      </c>
      <c r="AA805" s="25">
        <f t="shared" ca="1" si="352"/>
        <v>38.196154144519134</v>
      </c>
      <c r="AB805" s="25">
        <f t="shared" ca="1" si="337"/>
        <v>-37.196154144519134</v>
      </c>
      <c r="AC805" s="25">
        <f t="shared" ca="1" si="338"/>
        <v>-42.557889003881328</v>
      </c>
      <c r="AD805" s="25">
        <f t="shared" ca="1" si="339"/>
        <v>522.62471513494086</v>
      </c>
      <c r="AE805" s="25">
        <f t="shared" ca="1" si="340"/>
        <v>8924.0396739884509</v>
      </c>
      <c r="AF805" s="25">
        <f t="shared" ca="1" si="341"/>
        <v>11573055.36589768</v>
      </c>
      <c r="AH805" s="25">
        <f t="shared" ca="1" si="342"/>
        <v>0.33333332599511112</v>
      </c>
      <c r="AI805" s="25">
        <f t="shared" ca="1" si="343"/>
        <v>1.0000000477398048</v>
      </c>
    </row>
    <row r="806" spans="1:35">
      <c r="A806" s="25">
        <v>79.399999999998599</v>
      </c>
      <c r="B806" s="25">
        <f t="shared" si="344"/>
        <v>1</v>
      </c>
      <c r="C806" s="25">
        <f t="shared" si="345"/>
        <v>0</v>
      </c>
      <c r="E806" s="25">
        <f ca="1">Kp*(G806+H806*OnebyTi+Td*(G806-G805))</f>
        <v>0.33333332611684841</v>
      </c>
      <c r="F806" s="25">
        <f t="shared" ca="1" si="346"/>
        <v>1.0000000469478234</v>
      </c>
      <c r="G806" s="25">
        <f t="shared" ca="1" si="326"/>
        <v>-4.6947823406640055E-8</v>
      </c>
      <c r="H806" s="25">
        <f t="shared" ca="1" si="327"/>
        <v>0.33063674000615528</v>
      </c>
      <c r="I806" s="25">
        <f t="shared" ca="1" si="328"/>
        <v>1.7274338355547558</v>
      </c>
      <c r="J806" s="25">
        <f t="shared" ca="1" si="329"/>
        <v>0.97603455500158698</v>
      </c>
      <c r="K806" s="25">
        <f t="shared" ca="1" si="330"/>
        <v>3.3475223147039919</v>
      </c>
      <c r="M806" s="25">
        <f ca="1">Kp*(Q806+R806*OnebyTi+Td*(Q806-Q805))</f>
        <v>-815.02637025881256</v>
      </c>
      <c r="N806" s="25">
        <f t="shared" ca="1" si="347"/>
        <v>-395.50456273469683</v>
      </c>
      <c r="O806" s="25">
        <f t="shared" ca="1" si="331"/>
        <v>-9.0644956811117972</v>
      </c>
      <c r="P806" s="25">
        <f t="shared" ca="1" si="348"/>
        <v>108.32593617995936</v>
      </c>
      <c r="Q806" s="25">
        <f t="shared" ca="1" si="332"/>
        <v>-107.32593617995936</v>
      </c>
      <c r="R806" s="25">
        <f t="shared" ca="1" si="333"/>
        <v>-163.26667693125992</v>
      </c>
      <c r="S806" s="25">
        <f t="shared" ca="1" si="334"/>
        <v>1403.4681209619487</v>
      </c>
      <c r="T806" s="25">
        <f t="shared" ca="1" si="335"/>
        <v>81913.734777242062</v>
      </c>
      <c r="U806" s="25">
        <f t="shared" ca="1" si="336"/>
        <v>1369.1248338030921</v>
      </c>
      <c r="W806" s="25">
        <f ca="1">Kp*(AB806+AC806*OnebyTi+Td*(AB806-AB805))</f>
        <v>-271.56531686912643</v>
      </c>
      <c r="X806" s="25">
        <f t="shared" ca="1" si="349"/>
        <v>-95.677203662164118</v>
      </c>
      <c r="Y806" s="25">
        <f t="shared" ca="1" si="350"/>
        <v>-21.259885078595879</v>
      </c>
      <c r="Z806" s="25">
        <f t="shared" ca="1" si="351"/>
        <v>25.00833780750775</v>
      </c>
      <c r="AA806" s="25">
        <f t="shared" ca="1" si="352"/>
        <v>37.659572350169739</v>
      </c>
      <c r="AB806" s="25">
        <f t="shared" ca="1" si="337"/>
        <v>-36.659572350169739</v>
      </c>
      <c r="AC806" s="25">
        <f t="shared" ca="1" si="338"/>
        <v>-46.223846238898304</v>
      </c>
      <c r="AD806" s="25">
        <f t="shared" ca="1" si="339"/>
        <v>526.29067236995786</v>
      </c>
      <c r="AE806" s="25">
        <f t="shared" ca="1" si="340"/>
        <v>9058.4320984781843</v>
      </c>
      <c r="AF806" s="25">
        <f t="shared" ca="1" si="341"/>
        <v>11873347.614551572</v>
      </c>
      <c r="AH806" s="25">
        <f t="shared" ca="1" si="342"/>
        <v>0.33333332611684841</v>
      </c>
      <c r="AI806" s="25">
        <f t="shared" ca="1" si="343"/>
        <v>1.0000000469478234</v>
      </c>
    </row>
    <row r="807" spans="1:35">
      <c r="A807" s="25">
        <v>79.499999999998593</v>
      </c>
      <c r="B807" s="25">
        <f t="shared" si="344"/>
        <v>1</v>
      </c>
      <c r="C807" s="25">
        <f t="shared" si="345"/>
        <v>0</v>
      </c>
      <c r="E807" s="25">
        <f ca="1">Kp*(G807+H807*OnebyTi+Td*(G807-G806))</f>
        <v>0.33333332623656609</v>
      </c>
      <c r="F807" s="25">
        <f t="shared" ca="1" si="346"/>
        <v>1.0000000461689806</v>
      </c>
      <c r="G807" s="25">
        <f t="shared" ca="1" si="326"/>
        <v>-4.6168980638583434E-8</v>
      </c>
      <c r="H807" s="25">
        <f t="shared" ca="1" si="327"/>
        <v>0.3306367353892572</v>
      </c>
      <c r="I807" s="25">
        <f t="shared" ca="1" si="328"/>
        <v>1.7274338401716538</v>
      </c>
      <c r="J807" s="25">
        <f t="shared" ca="1" si="329"/>
        <v>0.9760345550015872</v>
      </c>
      <c r="K807" s="25">
        <f t="shared" ca="1" si="330"/>
        <v>3.347522681747388</v>
      </c>
      <c r="M807" s="25">
        <f ca="1">Kp*(Q807+R807*OnebyTi+Td*(Q807-Q806))</f>
        <v>-794.39154180174808</v>
      </c>
      <c r="N807" s="25">
        <f t="shared" ca="1" si="347"/>
        <v>-413.90520320773089</v>
      </c>
      <c r="O807" s="25">
        <f t="shared" ca="1" si="331"/>
        <v>-24.835324612349652</v>
      </c>
      <c r="P807" s="25">
        <f t="shared" ca="1" si="348"/>
        <v>103.53516892551632</v>
      </c>
      <c r="Q807" s="25">
        <f t="shared" ca="1" si="332"/>
        <v>-102.53516892551632</v>
      </c>
      <c r="R807" s="25">
        <f t="shared" ca="1" si="333"/>
        <v>-173.52019382381155</v>
      </c>
      <c r="S807" s="25">
        <f t="shared" ca="1" si="334"/>
        <v>1413.7216378545004</v>
      </c>
      <c r="T807" s="25">
        <f t="shared" ca="1" si="335"/>
        <v>82965.080863900483</v>
      </c>
      <c r="U807" s="25">
        <f t="shared" ca="1" si="336"/>
        <v>1379.1326206005149</v>
      </c>
      <c r="W807" s="25">
        <f ca="1">Kp*(AB807+AC807*OnebyTi+Td*(AB807-AB806))</f>
        <v>-271.14728616825045</v>
      </c>
      <c r="X807" s="25">
        <f t="shared" ca="1" si="349"/>
        <v>-98.95760945100993</v>
      </c>
      <c r="Y807" s="25">
        <f t="shared" ca="1" si="350"/>
        <v>-24.88926053303021</v>
      </c>
      <c r="Z807" s="25">
        <f t="shared" ca="1" si="351"/>
        <v>22.751809950023244</v>
      </c>
      <c r="AA807" s="25">
        <f t="shared" ca="1" si="352"/>
        <v>37.042564360747669</v>
      </c>
      <c r="AB807" s="25">
        <f t="shared" ca="1" si="337"/>
        <v>-36.042564360747669</v>
      </c>
      <c r="AC807" s="25">
        <f t="shared" ca="1" si="338"/>
        <v>-49.828102674973067</v>
      </c>
      <c r="AD807" s="25">
        <f t="shared" ca="1" si="339"/>
        <v>529.89492880603268</v>
      </c>
      <c r="AE807" s="25">
        <f t="shared" ca="1" si="340"/>
        <v>9188.3387430480489</v>
      </c>
      <c r="AF807" s="25">
        <f t="shared" ca="1" si="341"/>
        <v>12172375.04122475</v>
      </c>
      <c r="AH807" s="25">
        <f t="shared" ca="1" si="342"/>
        <v>0.33333332623656609</v>
      </c>
      <c r="AI807" s="25">
        <f t="shared" ca="1" si="343"/>
        <v>1.0000000461689806</v>
      </c>
    </row>
    <row r="808" spans="1:35">
      <c r="A808" s="25">
        <v>79.599999999998502</v>
      </c>
      <c r="B808" s="25">
        <f t="shared" si="344"/>
        <v>1</v>
      </c>
      <c r="C808" s="25">
        <f t="shared" si="345"/>
        <v>0</v>
      </c>
      <c r="E808" s="25">
        <f ca="1">Kp*(G808+H808*OnebyTi+Td*(G808-G807))</f>
        <v>0.33333332635429852</v>
      </c>
      <c r="F808" s="25">
        <f t="shared" ca="1" si="346"/>
        <v>1.0000000454030584</v>
      </c>
      <c r="G808" s="25">
        <f t="shared" ca="1" si="326"/>
        <v>-4.5403058424042797E-8</v>
      </c>
      <c r="H808" s="25">
        <f t="shared" ca="1" si="327"/>
        <v>0.33063673084895134</v>
      </c>
      <c r="I808" s="25">
        <f t="shared" ca="1" si="328"/>
        <v>1.7274338447119597</v>
      </c>
      <c r="J808" s="25">
        <f t="shared" ca="1" si="329"/>
        <v>0.97603455500158742</v>
      </c>
      <c r="K808" s="25">
        <f t="shared" ca="1" si="330"/>
        <v>3.347523043155733</v>
      </c>
      <c r="M808" s="25">
        <f ca="1">Kp*(Q808+R808*OnebyTi+Td*(Q808-Q807))</f>
        <v>-770.4950681992766</v>
      </c>
      <c r="N808" s="25">
        <f t="shared" ca="1" si="347"/>
        <v>-430.98276009509857</v>
      </c>
      <c r="O808" s="25">
        <f t="shared" ca="1" si="331"/>
        <v>-40.713477580308862</v>
      </c>
      <c r="P808" s="25">
        <f t="shared" ca="1" si="348"/>
        <v>98.296299393068125</v>
      </c>
      <c r="Q808" s="25">
        <f t="shared" ca="1" si="332"/>
        <v>-97.296299393068125</v>
      </c>
      <c r="R808" s="25">
        <f t="shared" ca="1" si="333"/>
        <v>-183.24982376311837</v>
      </c>
      <c r="S808" s="25">
        <f t="shared" ca="1" si="334"/>
        <v>1423.4512677938071</v>
      </c>
      <c r="T808" s="25">
        <f t="shared" ca="1" si="335"/>
        <v>83911.737851459038</v>
      </c>
      <c r="U808" s="25">
        <f t="shared" ca="1" si="336"/>
        <v>1388.6290756286564</v>
      </c>
      <c r="W808" s="25">
        <f ca="1">Kp*(AB808+AC808*OnebyTi+Td*(AB808-AB807))</f>
        <v>-270.16621727157172</v>
      </c>
      <c r="X808" s="25">
        <f t="shared" ca="1" si="349"/>
        <v>-102.06579540294769</v>
      </c>
      <c r="Y808" s="25">
        <f t="shared" ca="1" si="350"/>
        <v>-28.501616536042</v>
      </c>
      <c r="Z808" s="25">
        <f t="shared" ca="1" si="351"/>
        <v>20.428327525162683</v>
      </c>
      <c r="AA808" s="25">
        <f t="shared" ca="1" si="352"/>
        <v>36.345596043817679</v>
      </c>
      <c r="AB808" s="25">
        <f t="shared" ca="1" si="337"/>
        <v>-35.345596043817679</v>
      </c>
      <c r="AC808" s="25">
        <f t="shared" ca="1" si="338"/>
        <v>-53.362662279354836</v>
      </c>
      <c r="AD808" s="25">
        <f t="shared" ca="1" si="339"/>
        <v>533.42948841041448</v>
      </c>
      <c r="AE808" s="25">
        <f t="shared" ca="1" si="340"/>
        <v>9313.2698590173222</v>
      </c>
      <c r="AF808" s="25">
        <f t="shared" ca="1" si="341"/>
        <v>12468966.08016799</v>
      </c>
      <c r="AH808" s="25">
        <f t="shared" ca="1" si="342"/>
        <v>0.33333332635429852</v>
      </c>
      <c r="AI808" s="25">
        <f t="shared" ca="1" si="343"/>
        <v>1.0000000454030584</v>
      </c>
    </row>
    <row r="809" spans="1:35">
      <c r="A809" s="25">
        <v>79.699999999998496</v>
      </c>
      <c r="B809" s="25">
        <f t="shared" si="344"/>
        <v>1</v>
      </c>
      <c r="C809" s="25">
        <f t="shared" si="345"/>
        <v>0</v>
      </c>
      <c r="E809" s="25">
        <f ca="1">Kp*(G809+H809*OnebyTi+Td*(G809-G808))</f>
        <v>0.33333332647007763</v>
      </c>
      <c r="F809" s="25">
        <f t="shared" ca="1" si="346"/>
        <v>1.0000000446498425</v>
      </c>
      <c r="G809" s="25">
        <f t="shared" ca="1" si="326"/>
        <v>-4.464984248997439E-8</v>
      </c>
      <c r="H809" s="25">
        <f t="shared" ca="1" si="327"/>
        <v>0.33063672638396707</v>
      </c>
      <c r="I809" s="25">
        <f t="shared" ca="1" si="328"/>
        <v>1.7274338491769439</v>
      </c>
      <c r="J809" s="25">
        <f t="shared" ca="1" si="329"/>
        <v>0.97603455500158764</v>
      </c>
      <c r="K809" s="25">
        <f t="shared" ca="1" si="330"/>
        <v>3.3475233990149778</v>
      </c>
      <c r="M809" s="25">
        <f ca="1">Kp*(Q809+R809*OnebyTi+Td*(Q809-Q808))</f>
        <v>-743.38459091714492</v>
      </c>
      <c r="N809" s="25">
        <f t="shared" ca="1" si="347"/>
        <v>-446.65578831964626</v>
      </c>
      <c r="O809" s="25">
        <f t="shared" ca="1" si="331"/>
        <v>-56.640578873364561</v>
      </c>
      <c r="P809" s="25">
        <f t="shared" ca="1" si="348"/>
        <v>92.62323492764699</v>
      </c>
      <c r="Q809" s="25">
        <f t="shared" ca="1" si="332"/>
        <v>-91.62323492764699</v>
      </c>
      <c r="R809" s="25">
        <f t="shared" ca="1" si="333"/>
        <v>-192.41214725588307</v>
      </c>
      <c r="S809" s="25">
        <f t="shared" ca="1" si="334"/>
        <v>1432.6135912865718</v>
      </c>
      <c r="T809" s="25">
        <f t="shared" ca="1" si="335"/>
        <v>84751.219569319714</v>
      </c>
      <c r="U809" s="25">
        <f t="shared" ca="1" si="336"/>
        <v>1397.5718199616977</v>
      </c>
      <c r="W809" s="25">
        <f ca="1">Kp*(AB809+AC809*OnebyTi+Td*(AB809-AB808))</f>
        <v>-268.61853247045735</v>
      </c>
      <c r="X809" s="25">
        <f t="shared" ca="1" si="349"/>
        <v>-104.99368496043337</v>
      </c>
      <c r="Y809" s="25">
        <f t="shared" ca="1" si="350"/>
        <v>-32.089383875513406</v>
      </c>
      <c r="Z809" s="25">
        <f t="shared" ca="1" si="351"/>
        <v>18.041985994149861</v>
      </c>
      <c r="AA809" s="25">
        <f t="shared" ca="1" si="352"/>
        <v>35.569301697786209</v>
      </c>
      <c r="AB809" s="25">
        <f t="shared" ca="1" si="337"/>
        <v>-34.569301697786209</v>
      </c>
      <c r="AC809" s="25">
        <f t="shared" ca="1" si="338"/>
        <v>-56.819592449133459</v>
      </c>
      <c r="AD809" s="25">
        <f t="shared" ca="1" si="339"/>
        <v>536.88641858019309</v>
      </c>
      <c r="AE809" s="25">
        <f t="shared" ca="1" si="340"/>
        <v>9432.7735210045794</v>
      </c>
      <c r="AF809" s="25">
        <f t="shared" ca="1" si="341"/>
        <v>12761945.128022704</v>
      </c>
      <c r="AH809" s="25">
        <f t="shared" ca="1" si="342"/>
        <v>0.33333332647007763</v>
      </c>
      <c r="AI809" s="25">
        <f t="shared" ca="1" si="343"/>
        <v>1.0000000446498425</v>
      </c>
    </row>
    <row r="810" spans="1:35">
      <c r="A810" s="25">
        <v>79.799999999998505</v>
      </c>
      <c r="B810" s="25">
        <f t="shared" si="344"/>
        <v>1</v>
      </c>
      <c r="C810" s="25">
        <f t="shared" si="345"/>
        <v>0</v>
      </c>
      <c r="E810" s="25">
        <f ca="1">Kp*(G810+H810*OnebyTi+Td*(G810-G809))</f>
        <v>0.33333332658393561</v>
      </c>
      <c r="F810" s="25">
        <f t="shared" ca="1" si="346"/>
        <v>1.0000000439091221</v>
      </c>
      <c r="G810" s="25">
        <f t="shared" ca="1" si="326"/>
        <v>-4.3909122116048138E-8</v>
      </c>
      <c r="H810" s="25">
        <f t="shared" ca="1" si="327"/>
        <v>0.33063672199305488</v>
      </c>
      <c r="I810" s="25">
        <f t="shared" ca="1" si="328"/>
        <v>1.7274338535678562</v>
      </c>
      <c r="J810" s="25">
        <f t="shared" ca="1" si="329"/>
        <v>0.97603455500158787</v>
      </c>
      <c r="K810" s="25">
        <f t="shared" ca="1" si="330"/>
        <v>3.3475237494097723</v>
      </c>
      <c r="M810" s="25">
        <f ca="1">Kp*(Q810+R810*OnebyTi+Td*(Q810-Q809))</f>
        <v>-713.1204674220221</v>
      </c>
      <c r="N810" s="25">
        <f t="shared" ca="1" si="347"/>
        <v>-460.84707320181371</v>
      </c>
      <c r="O810" s="25">
        <f t="shared" ca="1" si="331"/>
        <v>-72.557311306560507</v>
      </c>
      <c r="P810" s="25">
        <f t="shared" ca="1" si="348"/>
        <v>86.531697652467201</v>
      </c>
      <c r="Q810" s="25">
        <f t="shared" ca="1" si="332"/>
        <v>-85.531697652467201</v>
      </c>
      <c r="R810" s="25">
        <f t="shared" ca="1" si="333"/>
        <v>-200.96531702112978</v>
      </c>
      <c r="S810" s="25">
        <f t="shared" ca="1" si="334"/>
        <v>1441.1667610518186</v>
      </c>
      <c r="T810" s="25">
        <f t="shared" ca="1" si="335"/>
        <v>85482.786699651013</v>
      </c>
      <c r="U810" s="25">
        <f t="shared" ca="1" si="336"/>
        <v>1405.9200092073734</v>
      </c>
      <c r="W810" s="25">
        <f ca="1">Kp*(AB810+AC810*OnebyTi+Td*(AB810-AB809))</f>
        <v>-266.5017793270822</v>
      </c>
      <c r="X810" s="25">
        <f t="shared" ca="1" si="349"/>
        <v>-107.73349077213702</v>
      </c>
      <c r="Y810" s="25">
        <f t="shared" ca="1" si="350"/>
        <v>-35.644968595798169</v>
      </c>
      <c r="Z810" s="25">
        <f t="shared" ca="1" si="351"/>
        <v>15.597050235038818</v>
      </c>
      <c r="AA810" s="25">
        <f t="shared" ca="1" si="352"/>
        <v>34.71448442396219</v>
      </c>
      <c r="AB810" s="25">
        <f t="shared" ca="1" si="337"/>
        <v>-33.71448442396219</v>
      </c>
      <c r="AC810" s="25">
        <f t="shared" ca="1" si="338"/>
        <v>-60.191040891529681</v>
      </c>
      <c r="AD810" s="25">
        <f t="shared" ca="1" si="339"/>
        <v>540.25786702258927</v>
      </c>
      <c r="AE810" s="25">
        <f t="shared" ca="1" si="340"/>
        <v>9546.4401670019379</v>
      </c>
      <c r="AF810" s="25">
        <f t="shared" ca="1" si="341"/>
        <v>13050145.936092932</v>
      </c>
      <c r="AH810" s="25">
        <f t="shared" ca="1" si="342"/>
        <v>0.33333332658393561</v>
      </c>
      <c r="AI810" s="25">
        <f t="shared" ca="1" si="343"/>
        <v>1.0000000439091221</v>
      </c>
    </row>
    <row r="811" spans="1:35">
      <c r="A811" s="25">
        <v>79.899999999998499</v>
      </c>
      <c r="B811" s="25">
        <f t="shared" si="344"/>
        <v>1</v>
      </c>
      <c r="C811" s="25">
        <f t="shared" si="345"/>
        <v>0</v>
      </c>
      <c r="E811" s="25">
        <f ca="1">Kp*(G811+H811*OnebyTi+Td*(G811-G810))</f>
        <v>0.33333332669590521</v>
      </c>
      <c r="F811" s="25">
        <f t="shared" ca="1" si="346"/>
        <v>1.0000000431806899</v>
      </c>
      <c r="G811" s="25">
        <f t="shared" ca="1" si="326"/>
        <v>-4.3180689912603043E-8</v>
      </c>
      <c r="H811" s="25">
        <f t="shared" ca="1" si="327"/>
        <v>0.33063671767498587</v>
      </c>
      <c r="I811" s="25">
        <f t="shared" ca="1" si="328"/>
        <v>1.7274338578859252</v>
      </c>
      <c r="J811" s="25">
        <f t="shared" ca="1" si="329"/>
        <v>0.97603455500158809</v>
      </c>
      <c r="K811" s="25">
        <f t="shared" ca="1" si="330"/>
        <v>3.3475240944234845</v>
      </c>
      <c r="M811" s="25">
        <f ca="1">Kp*(Q811+R811*OnebyTi+Td*(Q811-Q810))</f>
        <v>-679.77570893286065</v>
      </c>
      <c r="N811" s="25">
        <f t="shared" ca="1" si="347"/>
        <v>-473.48397598272709</v>
      </c>
      <c r="O811" s="25">
        <f t="shared" ca="1" si="331"/>
        <v>-88.403627288469266</v>
      </c>
      <c r="P811" s="25">
        <f t="shared" ca="1" si="348"/>
        <v>80.0391888288801</v>
      </c>
      <c r="Q811" s="25">
        <f t="shared" ca="1" si="332"/>
        <v>-79.0391888288801</v>
      </c>
      <c r="R811" s="25">
        <f t="shared" ca="1" si="333"/>
        <v>-208.86923590401778</v>
      </c>
      <c r="S811" s="25">
        <f t="shared" ca="1" si="334"/>
        <v>1449.0706799347067</v>
      </c>
      <c r="T811" s="25">
        <f t="shared" ca="1" si="335"/>
        <v>86107.506036723746</v>
      </c>
      <c r="U811" s="25">
        <f t="shared" ca="1" si="336"/>
        <v>1413.6345071570015</v>
      </c>
      <c r="W811" s="25">
        <f ca="1">Kp*(AB811+AC811*OnebyTi+Td*(AB811-AB810))</f>
        <v>-263.81464686560031</v>
      </c>
      <c r="X811" s="25">
        <f t="shared" ca="1" si="349"/>
        <v>-110.27773351625218</v>
      </c>
      <c r="Y811" s="25">
        <f t="shared" ca="1" si="350"/>
        <v>-39.160767309231261</v>
      </c>
      <c r="Z811" s="25">
        <f t="shared" ca="1" si="351"/>
        <v>13.097947486913649</v>
      </c>
      <c r="AA811" s="25">
        <f t="shared" ca="1" si="352"/>
        <v>33.782116156498674</v>
      </c>
      <c r="AB811" s="25">
        <f t="shared" ca="1" si="337"/>
        <v>-32.782116156498674</v>
      </c>
      <c r="AC811" s="25">
        <f t="shared" ca="1" si="338"/>
        <v>-63.469252507179547</v>
      </c>
      <c r="AD811" s="25">
        <f t="shared" ca="1" si="339"/>
        <v>543.53607863823913</v>
      </c>
      <c r="AE811" s="25">
        <f t="shared" ca="1" si="340"/>
        <v>9653.9068809717555</v>
      </c>
      <c r="AF811" s="25">
        <f t="shared" ca="1" si="341"/>
        <v>13332424.56257716</v>
      </c>
      <c r="AH811" s="25">
        <f t="shared" ca="1" si="342"/>
        <v>0.33333332669590521</v>
      </c>
      <c r="AI811" s="25">
        <f t="shared" ca="1" si="343"/>
        <v>1.0000000431806899</v>
      </c>
    </row>
    <row r="812" spans="1:35">
      <c r="A812" s="25">
        <v>79.999999999998494</v>
      </c>
      <c r="B812" s="25">
        <f t="shared" si="344"/>
        <v>1</v>
      </c>
      <c r="C812" s="25">
        <f t="shared" si="345"/>
        <v>0</v>
      </c>
      <c r="E812" s="25">
        <f ca="1">Kp*(G812+H812*OnebyTi+Td*(G812-G811))</f>
        <v>0.33333332680601735</v>
      </c>
      <c r="F812" s="25">
        <f t="shared" ca="1" si="346"/>
        <v>1.000000042464342</v>
      </c>
      <c r="G812" s="25">
        <f t="shared" ca="1" si="326"/>
        <v>-4.2464342042691783E-8</v>
      </c>
      <c r="H812" s="25">
        <f t="shared" ca="1" si="327"/>
        <v>0.33063671342855167</v>
      </c>
      <c r="I812" s="25">
        <f t="shared" ca="1" si="328"/>
        <v>1.7274338621323593</v>
      </c>
      <c r="J812" s="25">
        <f t="shared" ca="1" si="329"/>
        <v>0.97603455500158831</v>
      </c>
      <c r="K812" s="25">
        <f t="shared" ca="1" si="330"/>
        <v>3.3475244341382209</v>
      </c>
      <c r="M812" s="25">
        <f ca="1">Kp*(Q812+R812*OnebyTi+Td*(Q812-Q811))</f>
        <v>-643.43586973407571</v>
      </c>
      <c r="N812" s="25">
        <f t="shared" ca="1" si="347"/>
        <v>-484.49876660477815</v>
      </c>
      <c r="O812" s="25">
        <f t="shared" ca="1" si="331"/>
        <v>-104.11896537528432</v>
      </c>
      <c r="P812" s="25">
        <f t="shared" ca="1" si="348"/>
        <v>73.164946057065464</v>
      </c>
      <c r="Q812" s="25">
        <f t="shared" ca="1" si="332"/>
        <v>-72.164946057065464</v>
      </c>
      <c r="R812" s="25">
        <f t="shared" ca="1" si="333"/>
        <v>-216.08573050972433</v>
      </c>
      <c r="S812" s="25">
        <f t="shared" ca="1" si="334"/>
        <v>1456.2871745404134</v>
      </c>
      <c r="T812" s="25">
        <f t="shared" ca="1" si="335"/>
        <v>86628.283980665656</v>
      </c>
      <c r="U812" s="25">
        <f t="shared" ca="1" si="336"/>
        <v>1420.6780552581536</v>
      </c>
      <c r="W812" s="25">
        <f ca="1">Kp*(AB812+AC812*OnebyTi+Td*(AB812-AB811))</f>
        <v>-260.55697958558432</v>
      </c>
      <c r="X812" s="25">
        <f t="shared" ca="1" si="349"/>
        <v>-112.6192602795734</v>
      </c>
      <c r="Y812" s="25">
        <f t="shared" ca="1" si="350"/>
        <v>-42.629182678910944</v>
      </c>
      <c r="Z812" s="25">
        <f t="shared" ca="1" si="351"/>
        <v>10.549259891452611</v>
      </c>
      <c r="AA812" s="25">
        <f t="shared" ca="1" si="352"/>
        <v>32.773337346758709</v>
      </c>
      <c r="AB812" s="25">
        <f t="shared" ca="1" si="337"/>
        <v>-31.773337346758709</v>
      </c>
      <c r="AC812" s="25">
        <f t="shared" ca="1" si="338"/>
        <v>-66.646586241855417</v>
      </c>
      <c r="AD812" s="25">
        <f t="shared" ca="1" si="339"/>
        <v>546.71341237291506</v>
      </c>
      <c r="AE812" s="25">
        <f t="shared" ca="1" si="340"/>
        <v>9754.8613775868489</v>
      </c>
      <c r="AF812" s="25">
        <f t="shared" ca="1" si="341"/>
        <v>13607671.53164601</v>
      </c>
      <c r="AH812" s="25">
        <f t="shared" ca="1" si="342"/>
        <v>0.33333332680601735</v>
      </c>
      <c r="AI812" s="25">
        <f t="shared" ca="1" si="343"/>
        <v>1.000000042464342</v>
      </c>
    </row>
    <row r="813" spans="1:35">
      <c r="A813" s="25">
        <v>80.099999999998502</v>
      </c>
      <c r="B813" s="25">
        <f t="shared" si="344"/>
        <v>1</v>
      </c>
      <c r="C813" s="25">
        <f t="shared" si="345"/>
        <v>0</v>
      </c>
      <c r="E813" s="25">
        <f ca="1">Kp*(G813+H813*OnebyTi+Td*(G813-G812))</f>
        <v>0.33333332691430329</v>
      </c>
      <c r="F813" s="25">
        <f t="shared" ca="1" si="346"/>
        <v>1.000000041759878</v>
      </c>
      <c r="G813" s="25">
        <f t="shared" ca="1" si="326"/>
        <v>-4.175987800003611E-8</v>
      </c>
      <c r="H813" s="25">
        <f t="shared" ca="1" si="327"/>
        <v>0.33063670925256389</v>
      </c>
      <c r="I813" s="25">
        <f t="shared" ca="1" si="328"/>
        <v>1.7274338663083471</v>
      </c>
      <c r="J813" s="25">
        <f t="shared" ca="1" si="329"/>
        <v>0.97603455500158853</v>
      </c>
      <c r="K813" s="25">
        <f t="shared" ca="1" si="330"/>
        <v>3.3475247686348437</v>
      </c>
      <c r="M813" s="25">
        <f ca="1">Kp*(Q813+R813*OnebyTi+Td*(Q813-Q812))</f>
        <v>-604.19888783886677</v>
      </c>
      <c r="N813" s="25">
        <f t="shared" ca="1" si="347"/>
        <v>-493.82894233176205</v>
      </c>
      <c r="O813" s="25">
        <f t="shared" ca="1" si="331"/>
        <v>-119.64247156817808</v>
      </c>
      <c r="P813" s="25">
        <f t="shared" ca="1" si="348"/>
        <v>65.929893385695806</v>
      </c>
      <c r="Q813" s="25">
        <f t="shared" ca="1" si="332"/>
        <v>-64.929893385695806</v>
      </c>
      <c r="R813" s="25">
        <f t="shared" ca="1" si="333"/>
        <v>-222.5787198482939</v>
      </c>
      <c r="S813" s="25">
        <f t="shared" ca="1" si="334"/>
        <v>1462.7801638789829</v>
      </c>
      <c r="T813" s="25">
        <f t="shared" ca="1" si="335"/>
        <v>87049.873086173437</v>
      </c>
      <c r="U813" s="25">
        <f t="shared" ca="1" si="336"/>
        <v>1427.0154372178545</v>
      </c>
      <c r="W813" s="25">
        <f ca="1">Kp*(AB813+AC813*OnebyTi+Td*(AB813-AB812))</f>
        <v>-256.72978924741284</v>
      </c>
      <c r="X813" s="25">
        <f t="shared" ca="1" si="349"/>
        <v>-114.75126245028152</v>
      </c>
      <c r="Y813" s="25">
        <f t="shared" ca="1" si="350"/>
        <v>-46.042639042734933</v>
      </c>
      <c r="Z813" s="25">
        <f t="shared" ca="1" si="351"/>
        <v>7.955716643140252</v>
      </c>
      <c r="AA813" s="25">
        <f t="shared" ca="1" si="352"/>
        <v>31.689456299322721</v>
      </c>
      <c r="AB813" s="25">
        <f t="shared" ca="1" si="337"/>
        <v>-30.689456299322721</v>
      </c>
      <c r="AC813" s="25">
        <f t="shared" ca="1" si="338"/>
        <v>-69.71553187178769</v>
      </c>
      <c r="AD813" s="25">
        <f t="shared" ca="1" si="339"/>
        <v>549.78235800284733</v>
      </c>
      <c r="AE813" s="25">
        <f t="shared" ca="1" si="340"/>
        <v>9849.0456503816531</v>
      </c>
      <c r="AF813" s="25">
        <f t="shared" ca="1" si="341"/>
        <v>13874822.859239981</v>
      </c>
      <c r="AH813" s="25">
        <f t="shared" ca="1" si="342"/>
        <v>0.33333332691430329</v>
      </c>
      <c r="AI813" s="25">
        <f t="shared" ca="1" si="343"/>
        <v>1.000000041759878</v>
      </c>
    </row>
    <row r="814" spans="1:35">
      <c r="A814" s="25">
        <v>80.199999999998496</v>
      </c>
      <c r="B814" s="25">
        <f t="shared" si="344"/>
        <v>1</v>
      </c>
      <c r="C814" s="25">
        <f t="shared" si="345"/>
        <v>0</v>
      </c>
      <c r="E814" s="25">
        <f ca="1">Kp*(G814+H814*OnebyTi+Td*(G814-G813))</f>
        <v>0.33333332702079338</v>
      </c>
      <c r="F814" s="25">
        <f t="shared" ca="1" si="346"/>
        <v>1.0000000410671006</v>
      </c>
      <c r="G814" s="25">
        <f t="shared" ca="1" si="326"/>
        <v>-4.1067100609026852E-8</v>
      </c>
      <c r="H814" s="25">
        <f t="shared" ca="1" si="327"/>
        <v>0.3306367051458538</v>
      </c>
      <c r="I814" s="25">
        <f t="shared" ca="1" si="328"/>
        <v>1.7274338704150571</v>
      </c>
      <c r="J814" s="25">
        <f t="shared" ca="1" si="329"/>
        <v>0.97603455500158876</v>
      </c>
      <c r="K814" s="25">
        <f t="shared" ca="1" si="330"/>
        <v>3.3475250979929907</v>
      </c>
      <c r="M814" s="25">
        <f ca="1">Kp*(Q814+R814*OnebyTi+Td*(Q814-Q813))</f>
        <v>-562.17487697138631</v>
      </c>
      <c r="N814" s="25">
        <f t="shared" ca="1" si="347"/>
        <v>-501.41753082555329</v>
      </c>
      <c r="O814" s="25">
        <f t="shared" ca="1" si="331"/>
        <v>-134.91322458245554</v>
      </c>
      <c r="P814" s="25">
        <f t="shared" ca="1" si="348"/>
        <v>58.356584426387066</v>
      </c>
      <c r="Q814" s="25">
        <f t="shared" ca="1" si="332"/>
        <v>-57.356584426387066</v>
      </c>
      <c r="R814" s="25">
        <f t="shared" ca="1" si="333"/>
        <v>-228.31437829093261</v>
      </c>
      <c r="S814" s="25">
        <f t="shared" ca="1" si="334"/>
        <v>1468.5158223216215</v>
      </c>
      <c r="T814" s="25">
        <f t="shared" ca="1" si="335"/>
        <v>87378.850863879561</v>
      </c>
      <c r="U814" s="25">
        <f t="shared" ca="1" si="336"/>
        <v>1432.6136380535565</v>
      </c>
      <c r="W814" s="25">
        <f ca="1">Kp*(AB814+AC814*OnebyTi+Td*(AB814-AB813))</f>
        <v>-252.33526438335204</v>
      </c>
      <c r="X814" s="25">
        <f t="shared" ca="1" si="349"/>
        <v>-116.66729308295572</v>
      </c>
      <c r="Y814" s="25">
        <f t="shared" ca="1" si="350"/>
        <v>-49.393598148084692</v>
      </c>
      <c r="Z814" s="25">
        <f t="shared" ca="1" si="351"/>
        <v>5.3221857603249774</v>
      </c>
      <c r="AA814" s="25">
        <f t="shared" ca="1" si="352"/>
        <v>30.531948157540477</v>
      </c>
      <c r="AB814" s="25">
        <f t="shared" ca="1" si="337"/>
        <v>-29.531948157540477</v>
      </c>
      <c r="AC814" s="25">
        <f t="shared" ca="1" si="338"/>
        <v>-72.668726687541735</v>
      </c>
      <c r="AD814" s="25">
        <f t="shared" ca="1" si="339"/>
        <v>552.73555281860138</v>
      </c>
      <c r="AE814" s="25">
        <f t="shared" ca="1" si="340"/>
        <v>9936.2592465796188</v>
      </c>
      <c r="AF814" s="25">
        <f t="shared" ca="1" si="341"/>
        <v>14132869.628617736</v>
      </c>
      <c r="AH814" s="25">
        <f t="shared" ca="1" si="342"/>
        <v>0.33333332702079338</v>
      </c>
      <c r="AI814" s="25">
        <f t="shared" ca="1" si="343"/>
        <v>1.0000000410671006</v>
      </c>
    </row>
    <row r="815" spans="1:35">
      <c r="A815" s="25">
        <v>80.299999999998505</v>
      </c>
      <c r="B815" s="25">
        <f t="shared" si="344"/>
        <v>1</v>
      </c>
      <c r="C815" s="25">
        <f t="shared" si="345"/>
        <v>0</v>
      </c>
      <c r="E815" s="25">
        <f ca="1">Kp*(G815+H815*OnebyTi+Td*(G815-G814))</f>
        <v>0.33333332712551506</v>
      </c>
      <c r="F815" s="25">
        <f t="shared" ca="1" si="346"/>
        <v>1.0000000403858162</v>
      </c>
      <c r="G815" s="25">
        <f t="shared" ca="1" si="326"/>
        <v>-4.0385816246768513E-8</v>
      </c>
      <c r="H815" s="25">
        <f t="shared" ca="1" si="327"/>
        <v>0.33063670110727217</v>
      </c>
      <c r="I815" s="25">
        <f t="shared" ca="1" si="328"/>
        <v>1.7274338744536388</v>
      </c>
      <c r="J815" s="25">
        <f t="shared" ca="1" si="329"/>
        <v>0.97603455500158887</v>
      </c>
      <c r="K815" s="25">
        <f t="shared" ca="1" si="330"/>
        <v>3.3475254222910951</v>
      </c>
      <c r="M815" s="25">
        <f ca="1">Kp*(Q815+R815*OnebyTi+Td*(Q815-Q814))</f>
        <v>-517.48587001929582</v>
      </c>
      <c r="N815" s="25">
        <f t="shared" ca="1" si="347"/>
        <v>-507.21337633686852</v>
      </c>
      <c r="O815" s="25">
        <f t="shared" ca="1" si="331"/>
        <v>-149.87046429207504</v>
      </c>
      <c r="P815" s="25">
        <f t="shared" ca="1" si="348"/>
        <v>50.46913859632302</v>
      </c>
      <c r="Q815" s="25">
        <f t="shared" ca="1" si="332"/>
        <v>-49.46913859632302</v>
      </c>
      <c r="R815" s="25">
        <f t="shared" ca="1" si="333"/>
        <v>-233.26129215056491</v>
      </c>
      <c r="S815" s="25">
        <f t="shared" ca="1" si="334"/>
        <v>1473.4627361812538</v>
      </c>
      <c r="T815" s="25">
        <f t="shared" ca="1" si="335"/>
        <v>87623.570431225788</v>
      </c>
      <c r="U815" s="25">
        <f t="shared" ca="1" si="336"/>
        <v>1437.441996921174</v>
      </c>
      <c r="W815" s="25">
        <f ca="1">Kp*(AB815+AC815*OnebyTi+Td*(AB815-AB814))</f>
        <v>-247.37677749227555</v>
      </c>
      <c r="X815" s="25">
        <f t="shared" ca="1" si="349"/>
        <v>-118.36128369500044</v>
      </c>
      <c r="Y815" s="25">
        <f t="shared" ca="1" si="350"/>
        <v>-52.674574966021758</v>
      </c>
      <c r="Z815" s="25">
        <f t="shared" ca="1" si="351"/>
        <v>2.6536654902172665</v>
      </c>
      <c r="AA815" s="25">
        <f t="shared" ca="1" si="352"/>
        <v>29.302453537228015</v>
      </c>
      <c r="AB815" s="25">
        <f t="shared" ca="1" si="337"/>
        <v>-28.302453537228015</v>
      </c>
      <c r="AC815" s="25">
        <f t="shared" ca="1" si="338"/>
        <v>-75.498972041264537</v>
      </c>
      <c r="AD815" s="25">
        <f t="shared" ca="1" si="339"/>
        <v>555.56579817232421</v>
      </c>
      <c r="AE815" s="25">
        <f t="shared" ca="1" si="340"/>
        <v>10016.362134202314</v>
      </c>
      <c r="AF815" s="25">
        <f t="shared" ca="1" si="341"/>
        <v>14380865.831707316</v>
      </c>
      <c r="AH815" s="25">
        <f t="shared" ca="1" si="342"/>
        <v>0.33333332712551506</v>
      </c>
      <c r="AI815" s="25">
        <f t="shared" ca="1" si="343"/>
        <v>1.0000000403858162</v>
      </c>
    </row>
    <row r="816" spans="1:35">
      <c r="A816" s="25">
        <v>80.399999999998499</v>
      </c>
      <c r="B816" s="25">
        <f t="shared" si="344"/>
        <v>1</v>
      </c>
      <c r="C816" s="25">
        <f t="shared" si="345"/>
        <v>0</v>
      </c>
      <c r="E816" s="25">
        <f ca="1">Kp*(G816+H816*OnebyTi+Td*(G816-G815))</f>
        <v>0.33333332722850112</v>
      </c>
      <c r="F816" s="25">
        <f t="shared" ca="1" si="346"/>
        <v>1.000000039715834</v>
      </c>
      <c r="G816" s="25">
        <f t="shared" ca="1" si="326"/>
        <v>-3.9715833954900859E-8</v>
      </c>
      <c r="H816" s="25">
        <f t="shared" ca="1" si="327"/>
        <v>0.33063669713568877</v>
      </c>
      <c r="I816" s="25">
        <f t="shared" ca="1" si="328"/>
        <v>1.7274338784252223</v>
      </c>
      <c r="J816" s="25">
        <f t="shared" ca="1" si="329"/>
        <v>0.97603455500158898</v>
      </c>
      <c r="K816" s="25">
        <f t="shared" ca="1" si="330"/>
        <v>3.3475257416063999</v>
      </c>
      <c r="M816" s="25">
        <f ca="1">Kp*(Q816+R816*OnebyTi+Td*(Q816-Q815))</f>
        <v>-470.26551429288901</v>
      </c>
      <c r="N816" s="25">
        <f t="shared" ca="1" si="347"/>
        <v>-511.17140771381298</v>
      </c>
      <c r="O816" s="25">
        <f t="shared" ca="1" si="331"/>
        <v>-164.45382253082454</v>
      </c>
      <c r="P816" s="25">
        <f t="shared" ca="1" si="348"/>
        <v>42.293170639907821</v>
      </c>
      <c r="Q816" s="25">
        <f t="shared" ca="1" si="332"/>
        <v>-41.293170639907821</v>
      </c>
      <c r="R816" s="25">
        <f t="shared" ca="1" si="333"/>
        <v>-237.3906092145557</v>
      </c>
      <c r="S816" s="25">
        <f t="shared" ca="1" si="334"/>
        <v>1477.5920532452446</v>
      </c>
      <c r="T816" s="25">
        <f t="shared" ca="1" si="335"/>
        <v>87794.083025375439</v>
      </c>
      <c r="U816" s="25">
        <f t="shared" ca="1" si="336"/>
        <v>1441.4723530641868</v>
      </c>
      <c r="W816" s="25">
        <f ca="1">Kp*(AB816+AC816*OnebyTi+Td*(AB816-AB815))</f>
        <v>-241.85888988029757</v>
      </c>
      <c r="X816" s="25">
        <f t="shared" ca="1" si="349"/>
        <v>-119.82756045443526</v>
      </c>
      <c r="Y816" s="25">
        <f t="shared" ca="1" si="350"/>
        <v>-55.878153553388017</v>
      </c>
      <c r="Z816" s="25">
        <f t="shared" ca="1" si="351"/>
        <v>-4.4724638196388167E-2</v>
      </c>
      <c r="AA816" s="25">
        <f t="shared" ca="1" si="352"/>
        <v>28.002776807816804</v>
      </c>
      <c r="AB816" s="25">
        <f t="shared" ca="1" si="337"/>
        <v>-27.002776807816804</v>
      </c>
      <c r="AC816" s="25">
        <f t="shared" ca="1" si="338"/>
        <v>-78.199249722046218</v>
      </c>
      <c r="AD816" s="25">
        <f t="shared" ca="1" si="339"/>
        <v>558.26607585310592</v>
      </c>
      <c r="AE816" s="25">
        <f t="shared" ca="1" si="340"/>
        <v>10089.277129735592</v>
      </c>
      <c r="AF816" s="25">
        <f t="shared" ca="1" si="341"/>
        <v>14617934.234605432</v>
      </c>
      <c r="AH816" s="25">
        <f t="shared" ca="1" si="342"/>
        <v>0.33333332722850112</v>
      </c>
      <c r="AI816" s="25">
        <f t="shared" ca="1" si="343"/>
        <v>1.000000039715834</v>
      </c>
    </row>
    <row r="817" spans="1:35">
      <c r="A817" s="25">
        <v>80.499999999998494</v>
      </c>
      <c r="B817" s="25">
        <f t="shared" si="344"/>
        <v>1</v>
      </c>
      <c r="C817" s="25">
        <f t="shared" si="345"/>
        <v>0</v>
      </c>
      <c r="E817" s="25">
        <f ca="1">Kp*(G817+H817*OnebyTi+Td*(G817-G816))</f>
        <v>0.33333332732977661</v>
      </c>
      <c r="F817" s="25">
        <f t="shared" ca="1" si="346"/>
        <v>1.0000000390569665</v>
      </c>
      <c r="G817" s="25">
        <f t="shared" ca="1" si="326"/>
        <v>-3.9056966549821936E-8</v>
      </c>
      <c r="H817" s="25">
        <f t="shared" ca="1" si="327"/>
        <v>0.33063669322999212</v>
      </c>
      <c r="I817" s="25">
        <f t="shared" ca="1" si="328"/>
        <v>1.727433882330919</v>
      </c>
      <c r="J817" s="25">
        <f t="shared" ca="1" si="329"/>
        <v>0.97603455500158909</v>
      </c>
      <c r="K817" s="25">
        <f t="shared" ca="1" si="330"/>
        <v>3.3475260560149804</v>
      </c>
      <c r="M817" s="25">
        <f ca="1">Kp*(Q817+R817*OnebyTi+Td*(Q817-Q816))</f>
        <v>-420.65871911273291</v>
      </c>
      <c r="N817" s="25">
        <f t="shared" ca="1" si="347"/>
        <v>-513.25288698353188</v>
      </c>
      <c r="O817" s="25">
        <f t="shared" ca="1" si="331"/>
        <v>-178.60355541195094</v>
      </c>
      <c r="P817" s="25">
        <f t="shared" ca="1" si="348"/>
        <v>33.855713607556929</v>
      </c>
      <c r="Q817" s="25">
        <f t="shared" ca="1" si="332"/>
        <v>-32.855713607556929</v>
      </c>
      <c r="R817" s="25">
        <f t="shared" ca="1" si="333"/>
        <v>-240.67618057531138</v>
      </c>
      <c r="S817" s="25">
        <f t="shared" ca="1" si="334"/>
        <v>1480.8776246060004</v>
      </c>
      <c r="T817" s="25">
        <f t="shared" ca="1" si="335"/>
        <v>87902.032817041618</v>
      </c>
      <c r="U817" s="25">
        <f t="shared" ca="1" si="336"/>
        <v>1444.679184245208</v>
      </c>
      <c r="W817" s="25">
        <f ca="1">Kp*(AB817+AC817*OnebyTi+Td*(AB817-AB816))</f>
        <v>-235.7873541140398</v>
      </c>
      <c r="X817" s="25">
        <f t="shared" ca="1" si="349"/>
        <v>-121.0608597198453</v>
      </c>
      <c r="Y817" s="25">
        <f t="shared" ca="1" si="350"/>
        <v>-58.997002930790103</v>
      </c>
      <c r="Z817" s="25">
        <f t="shared" ca="1" si="351"/>
        <v>-2.7677530984887584</v>
      </c>
      <c r="AA817" s="25">
        <f t="shared" ca="1" si="352"/>
        <v>26.634884020977687</v>
      </c>
      <c r="AB817" s="25">
        <f t="shared" ca="1" si="337"/>
        <v>-25.634884020977687</v>
      </c>
      <c r="AC817" s="25">
        <f t="shared" ca="1" si="338"/>
        <v>-80.762738124143993</v>
      </c>
      <c r="AD817" s="25">
        <f t="shared" ca="1" si="339"/>
        <v>560.82956425520365</v>
      </c>
      <c r="AE817" s="25">
        <f t="shared" ca="1" si="340"/>
        <v>10154.991857612489</v>
      </c>
      <c r="AF817" s="25">
        <f t="shared" ca="1" si="341"/>
        <v>14843270.076252736</v>
      </c>
      <c r="AH817" s="25">
        <f t="shared" ca="1" si="342"/>
        <v>0.33333332732977661</v>
      </c>
      <c r="AI817" s="25">
        <f t="shared" ca="1" si="343"/>
        <v>1.0000000390569665</v>
      </c>
    </row>
    <row r="818" spans="1:35">
      <c r="A818" s="25">
        <v>80.599999999998502</v>
      </c>
      <c r="B818" s="25">
        <f t="shared" si="344"/>
        <v>1</v>
      </c>
      <c r="C818" s="25">
        <f t="shared" si="345"/>
        <v>0</v>
      </c>
      <c r="E818" s="25">
        <f ca="1">Kp*(G818+H818*OnebyTi+Td*(G818-G817))</f>
        <v>0.33333332742937199</v>
      </c>
      <c r="F818" s="25">
        <f t="shared" ca="1" si="346"/>
        <v>1.0000000384090295</v>
      </c>
      <c r="G818" s="25">
        <f t="shared" ca="1" si="326"/>
        <v>-3.8409029512465054E-8</v>
      </c>
      <c r="H818" s="25">
        <f t="shared" ca="1" si="327"/>
        <v>0.33063668938908919</v>
      </c>
      <c r="I818" s="25">
        <f t="shared" ca="1" si="328"/>
        <v>1.7274338861718219</v>
      </c>
      <c r="J818" s="25">
        <f t="shared" ca="1" si="329"/>
        <v>0.9760345550015892</v>
      </c>
      <c r="K818" s="25">
        <f t="shared" ca="1" si="330"/>
        <v>3.3475263655917584</v>
      </c>
      <c r="M818" s="25">
        <f ca="1">Kp*(Q818+R818*OnebyTi+Td*(Q818-Q817))</f>
        <v>-368.82125643398683</v>
      </c>
      <c r="N818" s="25">
        <f t="shared" ca="1" si="347"/>
        <v>-513.42563731926919</v>
      </c>
      <c r="O818" s="25">
        <f t="shared" ca="1" si="331"/>
        <v>-192.2607763114512</v>
      </c>
      <c r="P818" s="25">
        <f t="shared" ca="1" si="348"/>
        <v>25.185135496675155</v>
      </c>
      <c r="Q818" s="25">
        <f t="shared" ca="1" si="332"/>
        <v>-24.185135496675155</v>
      </c>
      <c r="R818" s="25">
        <f t="shared" ca="1" si="333"/>
        <v>-243.0946941249789</v>
      </c>
      <c r="S818" s="25">
        <f t="shared" ca="1" si="334"/>
        <v>1483.2961381556679</v>
      </c>
      <c r="T818" s="25">
        <f t="shared" ca="1" si="335"/>
        <v>87960.524894940871</v>
      </c>
      <c r="U818" s="25">
        <f t="shared" ca="1" si="336"/>
        <v>1447.039737041423</v>
      </c>
      <c r="W818" s="25">
        <f ca="1">Kp*(AB818+AC818*OnebyTi+Td*(AB818-AB817))</f>
        <v>-229.16911405781508</v>
      </c>
      <c r="X818" s="25">
        <f t="shared" ca="1" si="349"/>
        <v>-122.05634289422751</v>
      </c>
      <c r="Y818" s="25">
        <f t="shared" ca="1" si="350"/>
        <v>-62.023892944097597</v>
      </c>
      <c r="Z818" s="25">
        <f t="shared" ca="1" si="351"/>
        <v>-5.5100859727032248</v>
      </c>
      <c r="AA818" s="25">
        <f t="shared" ca="1" si="352"/>
        <v>25.200900487464637</v>
      </c>
      <c r="AB818" s="25">
        <f t="shared" ca="1" si="337"/>
        <v>-24.200900487464637</v>
      </c>
      <c r="AC818" s="25">
        <f t="shared" ca="1" si="338"/>
        <v>-83.182828172890453</v>
      </c>
      <c r="AD818" s="25">
        <f t="shared" ca="1" si="339"/>
        <v>563.24965430395014</v>
      </c>
      <c r="AE818" s="25">
        <f t="shared" ca="1" si="340"/>
        <v>10213.560216052905</v>
      </c>
      <c r="AF818" s="25">
        <f t="shared" ca="1" si="341"/>
        <v>15056142.467233498</v>
      </c>
      <c r="AH818" s="25">
        <f t="shared" ca="1" si="342"/>
        <v>0.33333332742937199</v>
      </c>
      <c r="AI818" s="25">
        <f t="shared" ca="1" si="343"/>
        <v>1.0000000384090295</v>
      </c>
    </row>
    <row r="819" spans="1:35">
      <c r="A819" s="25">
        <v>80.699999999998496</v>
      </c>
      <c r="B819" s="25">
        <f t="shared" si="344"/>
        <v>1</v>
      </c>
      <c r="C819" s="25">
        <f t="shared" si="345"/>
        <v>0</v>
      </c>
      <c r="E819" s="25">
        <f ca="1">Kp*(G819+H819*OnebyTi+Td*(G819-G818))</f>
        <v>0.33333332752731754</v>
      </c>
      <c r="F819" s="25">
        <f t="shared" ca="1" si="346"/>
        <v>1.0000000377718412</v>
      </c>
      <c r="G819" s="25">
        <f t="shared" ca="1" si="326"/>
        <v>-3.7771841210343382E-8</v>
      </c>
      <c r="H819" s="25">
        <f t="shared" ca="1" si="327"/>
        <v>0.33063668561190507</v>
      </c>
      <c r="I819" s="25">
        <f t="shared" ca="1" si="328"/>
        <v>1.727433889949006</v>
      </c>
      <c r="J819" s="25">
        <f t="shared" ca="1" si="329"/>
        <v>0.97603455500158931</v>
      </c>
      <c r="K819" s="25">
        <f t="shared" ca="1" si="330"/>
        <v>3.3475266704105171</v>
      </c>
      <c r="M819" s="25">
        <f ca="1">Kp*(Q819+R819*OnebyTi+Td*(Q819-Q818))</f>
        <v>-314.91931540152535</v>
      </c>
      <c r="N819" s="25">
        <f t="shared" ca="1" si="347"/>
        <v>-511.66424926732623</v>
      </c>
      <c r="O819" s="25">
        <f t="shared" ca="1" si="331"/>
        <v>-205.36768864664845</v>
      </c>
      <c r="P819" s="25">
        <f t="shared" ca="1" si="348"/>
        <v>16.311049786387056</v>
      </c>
      <c r="Q819" s="25">
        <f t="shared" ca="1" si="332"/>
        <v>-15.311049786387056</v>
      </c>
      <c r="R819" s="25">
        <f t="shared" ca="1" si="333"/>
        <v>-244.6257991036176</v>
      </c>
      <c r="S819" s="25">
        <f t="shared" ca="1" si="334"/>
        <v>1484.8272431343066</v>
      </c>
      <c r="T819" s="25">
        <f t="shared" ca="1" si="335"/>
        <v>87983.967719496999</v>
      </c>
      <c r="U819" s="25">
        <f t="shared" ca="1" si="336"/>
        <v>1448.5341484079092</v>
      </c>
      <c r="W819" s="25">
        <f ca="1">Kp*(AB819+AC819*OnebyTi+Td*(AB819-AB818))</f>
        <v>-222.01230247067397</v>
      </c>
      <c r="X819" s="25">
        <f t="shared" ca="1" si="349"/>
        <v>-122.80961055549454</v>
      </c>
      <c r="Y819" s="25">
        <f t="shared" ca="1" si="350"/>
        <v>-64.951710076797511</v>
      </c>
      <c r="Z819" s="25">
        <f t="shared" ca="1" si="351"/>
        <v>-8.2662968623536877</v>
      </c>
      <c r="AA819" s="25">
        <f t="shared" ca="1" si="352"/>
        <v>23.703108003651469</v>
      </c>
      <c r="AB819" s="25">
        <f t="shared" ca="1" si="337"/>
        <v>-22.703108003651469</v>
      </c>
      <c r="AC819" s="25">
        <f t="shared" ca="1" si="338"/>
        <v>-85.453138973255605</v>
      </c>
      <c r="AD819" s="25">
        <f t="shared" ca="1" si="339"/>
        <v>565.51996510431525</v>
      </c>
      <c r="AE819" s="25">
        <f t="shared" ca="1" si="340"/>
        <v>10265.103327355451</v>
      </c>
      <c r="AF819" s="25">
        <f t="shared" ca="1" si="341"/>
        <v>15255893.419406051</v>
      </c>
      <c r="AH819" s="25">
        <f t="shared" ca="1" si="342"/>
        <v>0.33333332752731754</v>
      </c>
      <c r="AI819" s="25">
        <f t="shared" ca="1" si="343"/>
        <v>1.0000000377718412</v>
      </c>
    </row>
    <row r="820" spans="1:35">
      <c r="A820" s="25">
        <v>80.799999999998505</v>
      </c>
      <c r="B820" s="25">
        <f t="shared" si="344"/>
        <v>1</v>
      </c>
      <c r="C820" s="25">
        <f t="shared" si="345"/>
        <v>0</v>
      </c>
      <c r="E820" s="25">
        <f ca="1">Kp*(G820+H820*OnebyTi+Td*(G820-G819))</f>
        <v>0.33333332762363549</v>
      </c>
      <c r="F820" s="25">
        <f t="shared" ca="1" si="346"/>
        <v>1.0000000371452238</v>
      </c>
      <c r="G820" s="25">
        <f t="shared" ca="1" si="326"/>
        <v>-3.7145223785728376E-8</v>
      </c>
      <c r="H820" s="25">
        <f t="shared" ca="1" si="327"/>
        <v>0.33063668189738271</v>
      </c>
      <c r="I820" s="25">
        <f t="shared" ca="1" si="328"/>
        <v>1.7274338936635285</v>
      </c>
      <c r="J820" s="25">
        <f t="shared" ca="1" si="329"/>
        <v>0.97603455500158942</v>
      </c>
      <c r="K820" s="25">
        <f t="shared" ca="1" si="330"/>
        <v>3.3475269705439255</v>
      </c>
      <c r="M820" s="25">
        <f ca="1">Kp*(Q820+R820*OnebyTi+Td*(Q820-Q819))</f>
        <v>-259.12901191500151</v>
      </c>
      <c r="N820" s="25">
        <f t="shared" ca="1" si="347"/>
        <v>-507.95026417564657</v>
      </c>
      <c r="O820" s="25">
        <f t="shared" ca="1" si="331"/>
        <v>-217.86781757118206</v>
      </c>
      <c r="P820" s="25">
        <f t="shared" ca="1" si="348"/>
        <v>7.2642201235735175</v>
      </c>
      <c r="Q820" s="25">
        <f t="shared" ca="1" si="332"/>
        <v>-6.2642201235735175</v>
      </c>
      <c r="R820" s="25">
        <f t="shared" ca="1" si="333"/>
        <v>-245.25222111597495</v>
      </c>
      <c r="S820" s="25">
        <f t="shared" ca="1" si="334"/>
        <v>1485.453665146664</v>
      </c>
      <c r="T820" s="25">
        <f t="shared" ca="1" si="335"/>
        <v>87987.891764872664</v>
      </c>
      <c r="U820" s="25">
        <f t="shared" ca="1" si="336"/>
        <v>1449.1455579379835</v>
      </c>
      <c r="W820" s="25">
        <f ca="1">Kp*(AB820+AC820*OnebyTi+Td*(AB820-AB819))</f>
        <v>-214.32623614402218</v>
      </c>
      <c r="X820" s="25">
        <f t="shared" ca="1" si="349"/>
        <v>-123.31671582750967</v>
      </c>
      <c r="Y820" s="25">
        <f t="shared" ca="1" si="350"/>
        <v>-67.773473180323975</v>
      </c>
      <c r="Z820" s="25">
        <f t="shared" ca="1" si="351"/>
        <v>-11.030877087236943</v>
      </c>
      <c r="AA820" s="25">
        <f t="shared" ca="1" si="352"/>
        <v>22.143941729966723</v>
      </c>
      <c r="AB820" s="25">
        <f t="shared" ca="1" si="337"/>
        <v>-21.143941729966723</v>
      </c>
      <c r="AC820" s="25">
        <f t="shared" ca="1" si="338"/>
        <v>-87.567533146252273</v>
      </c>
      <c r="AD820" s="25">
        <f t="shared" ca="1" si="339"/>
        <v>567.63435927731189</v>
      </c>
      <c r="AE820" s="25">
        <f t="shared" ca="1" si="340"/>
        <v>10309.809954543474</v>
      </c>
      <c r="AF820" s="25">
        <f t="shared" ca="1" si="341"/>
        <v>15441934.50504796</v>
      </c>
      <c r="AH820" s="25">
        <f t="shared" ca="1" si="342"/>
        <v>0.33333332762363549</v>
      </c>
      <c r="AI820" s="25">
        <f t="shared" ca="1" si="343"/>
        <v>1.0000000371452238</v>
      </c>
    </row>
    <row r="821" spans="1:35">
      <c r="A821" s="25">
        <v>80.899999999998499</v>
      </c>
      <c r="B821" s="25">
        <f t="shared" si="344"/>
        <v>1</v>
      </c>
      <c r="C821" s="25">
        <f t="shared" si="345"/>
        <v>0</v>
      </c>
      <c r="E821" s="25">
        <f ca="1">Kp*(G821+H821*OnebyTi+Td*(G821-G820))</f>
        <v>0.33333332771835672</v>
      </c>
      <c r="F821" s="25">
        <f t="shared" ca="1" si="346"/>
        <v>1.0000000365290016</v>
      </c>
      <c r="G821" s="25">
        <f t="shared" ca="1" si="326"/>
        <v>-3.6529001601337541E-8</v>
      </c>
      <c r="H821" s="25">
        <f t="shared" ca="1" si="327"/>
        <v>0.33063667824448256</v>
      </c>
      <c r="I821" s="25">
        <f t="shared" ca="1" si="328"/>
        <v>1.7274338973164287</v>
      </c>
      <c r="J821" s="25">
        <f t="shared" ca="1" si="329"/>
        <v>0.97603455500158953</v>
      </c>
      <c r="K821" s="25">
        <f t="shared" ca="1" si="330"/>
        <v>3.3475272660635484</v>
      </c>
      <c r="M821" s="25">
        <f ca="1">Kp*(Q821+R821*OnebyTi+Td*(Q821-Q820))</f>
        <v>-201.63585446633209</v>
      </c>
      <c r="N821" s="25">
        <f t="shared" ca="1" si="347"/>
        <v>-502.2723338378425</v>
      </c>
      <c r="O821" s="25">
        <f t="shared" ca="1" si="331"/>
        <v>-229.7062397002197</v>
      </c>
      <c r="P821" s="25">
        <f t="shared" ca="1" si="348"/>
        <v>-1.9235405568754285</v>
      </c>
      <c r="Q821" s="25">
        <f t="shared" ca="1" si="332"/>
        <v>2.9235405568754285</v>
      </c>
      <c r="R821" s="25">
        <f t="shared" ca="1" si="333"/>
        <v>-244.95986706028739</v>
      </c>
      <c r="S821" s="25">
        <f t="shared" ca="1" si="334"/>
        <v>1485.7460192023516</v>
      </c>
      <c r="T821" s="25">
        <f t="shared" ca="1" si="335"/>
        <v>87988.746473811436</v>
      </c>
      <c r="U821" s="25">
        <f t="shared" ca="1" si="336"/>
        <v>1449.4309055986294</v>
      </c>
      <c r="W821" s="25">
        <f ca="1">Kp*(AB821+AC821*OnebyTi+Td*(AB821-AB820))</f>
        <v>-206.121408565362</v>
      </c>
      <c r="X821" s="25">
        <f t="shared" ca="1" si="349"/>
        <v>-123.57417695672402</v>
      </c>
      <c r="Y821" s="25">
        <f t="shared" ca="1" si="350"/>
        <v>-70.482349089323705</v>
      </c>
      <c r="Z821" s="25">
        <f t="shared" ca="1" si="351"/>
        <v>-13.798246154020335</v>
      </c>
      <c r="AA821" s="25">
        <f t="shared" ca="1" si="352"/>
        <v>20.525986724167158</v>
      </c>
      <c r="AB821" s="25">
        <f t="shared" ca="1" si="337"/>
        <v>-19.525986724167158</v>
      </c>
      <c r="AC821" s="25">
        <f t="shared" ca="1" si="338"/>
        <v>-89.520131818668986</v>
      </c>
      <c r="AD821" s="25">
        <f t="shared" ca="1" si="339"/>
        <v>569.58695794972857</v>
      </c>
      <c r="AE821" s="25">
        <f t="shared" ca="1" si="340"/>
        <v>10347.93637029871</v>
      </c>
      <c r="AF821" s="25">
        <f t="shared" ca="1" si="341"/>
        <v>15613741.214600336</v>
      </c>
      <c r="AH821" s="25">
        <f t="shared" ca="1" si="342"/>
        <v>0.33333332771835672</v>
      </c>
      <c r="AI821" s="25">
        <f t="shared" ca="1" si="343"/>
        <v>1.0000000365290016</v>
      </c>
    </row>
    <row r="822" spans="1:35">
      <c r="A822" s="25">
        <v>80.999999999998494</v>
      </c>
      <c r="B822" s="25">
        <f t="shared" si="344"/>
        <v>1</v>
      </c>
      <c r="C822" s="25">
        <f t="shared" si="345"/>
        <v>0</v>
      </c>
      <c r="E822" s="25">
        <f ca="1">Kp*(G822+H822*OnebyTi+Td*(G822-G821))</f>
        <v>0.3333333278115056</v>
      </c>
      <c r="F822" s="25">
        <f t="shared" ca="1" si="346"/>
        <v>1.0000000359230024</v>
      </c>
      <c r="G822" s="25">
        <f t="shared" ca="1" si="326"/>
        <v>-3.5923002350557454E-8</v>
      </c>
      <c r="H822" s="25">
        <f t="shared" ca="1" si="327"/>
        <v>0.33063667465218233</v>
      </c>
      <c r="I822" s="25">
        <f t="shared" ca="1" si="328"/>
        <v>1.7274339009087289</v>
      </c>
      <c r="J822" s="25">
        <f t="shared" ca="1" si="329"/>
        <v>0.97603455500158964</v>
      </c>
      <c r="K822" s="25">
        <f t="shared" ca="1" si="330"/>
        <v>3.3475275570398675</v>
      </c>
      <c r="M822" s="25">
        <f ca="1">Kp*(Q822+R822*OnebyTi+Td*(Q822-Q821))</f>
        <v>-142.63416769306275</v>
      </c>
      <c r="N822" s="25">
        <f t="shared" ca="1" si="347"/>
        <v>-494.62635544321478</v>
      </c>
      <c r="O822" s="25">
        <f t="shared" ca="1" si="331"/>
        <v>-240.82980997561782</v>
      </c>
      <c r="P822" s="25">
        <f t="shared" ca="1" si="348"/>
        <v>-11.219476170061156</v>
      </c>
      <c r="Q822" s="25">
        <f t="shared" ca="1" si="332"/>
        <v>12.219476170061156</v>
      </c>
      <c r="R822" s="25">
        <f t="shared" ca="1" si="333"/>
        <v>-243.73791944328127</v>
      </c>
      <c r="S822" s="25">
        <f t="shared" ca="1" si="334"/>
        <v>1486.9679668193578</v>
      </c>
      <c r="T822" s="25">
        <f t="shared" ca="1" si="335"/>
        <v>88003.67803359851</v>
      </c>
      <c r="U822" s="25">
        <f t="shared" ca="1" si="336"/>
        <v>1450.6235686972291</v>
      </c>
      <c r="W822" s="25">
        <f ca="1">Kp*(AB822+AC822*OnebyTi+Td*(AB822-AB821))</f>
        <v>-197.40948009863641</v>
      </c>
      <c r="X822" s="25">
        <f t="shared" ca="1" si="349"/>
        <v>-123.57898906076768</v>
      </c>
      <c r="Y822" s="25">
        <f t="shared" ca="1" si="350"/>
        <v>-73.071668088725843</v>
      </c>
      <c r="Z822" s="25">
        <f t="shared" ca="1" si="351"/>
        <v>-16.562762475835846</v>
      </c>
      <c r="AA822" s="25">
        <f t="shared" ca="1" si="352"/>
        <v>18.85197413312644</v>
      </c>
      <c r="AB822" s="25">
        <f t="shared" ca="1" si="337"/>
        <v>-17.85197413312644</v>
      </c>
      <c r="AC822" s="25">
        <f t="shared" ca="1" si="338"/>
        <v>-91.305329231981631</v>
      </c>
      <c r="AD822" s="25">
        <f t="shared" ca="1" si="339"/>
        <v>571.3721553630412</v>
      </c>
      <c r="AE822" s="25">
        <f t="shared" ca="1" si="340"/>
        <v>10379.805668343692</v>
      </c>
      <c r="AF822" s="25">
        <f t="shared" ca="1" si="341"/>
        <v>15770845.152987914</v>
      </c>
      <c r="AH822" s="25">
        <f t="shared" ca="1" si="342"/>
        <v>0.3333333278115056</v>
      </c>
      <c r="AI822" s="25">
        <f t="shared" ca="1" si="343"/>
        <v>1.0000000359230024</v>
      </c>
    </row>
    <row r="823" spans="1:35">
      <c r="A823" s="25">
        <v>81.099999999998502</v>
      </c>
      <c r="B823" s="25">
        <f t="shared" si="344"/>
        <v>1</v>
      </c>
      <c r="C823" s="25">
        <f t="shared" si="345"/>
        <v>0</v>
      </c>
      <c r="E823" s="25">
        <f ca="1">Kp*(G823+H823*OnebyTi+Td*(G823-G822))</f>
        <v>0.33333332790310899</v>
      </c>
      <c r="F823" s="25">
        <f t="shared" ca="1" si="346"/>
        <v>1.0000000353270564</v>
      </c>
      <c r="G823" s="25">
        <f t="shared" ca="1" si="326"/>
        <v>-3.5327056391309952E-8</v>
      </c>
      <c r="H823" s="25">
        <f t="shared" ca="1" si="327"/>
        <v>0.3306366711194767</v>
      </c>
      <c r="I823" s="25">
        <f t="shared" ca="1" si="328"/>
        <v>1.7274339044414346</v>
      </c>
      <c r="J823" s="25">
        <f t="shared" ca="1" si="329"/>
        <v>0.97603455500158975</v>
      </c>
      <c r="K823" s="25">
        <f t="shared" ca="1" si="330"/>
        <v>3.3475278435422946</v>
      </c>
      <c r="M823" s="25">
        <f ca="1">Kp*(Q823+R823*OnebyTi+Td*(Q823-Q822))</f>
        <v>-82.326475268957481</v>
      </c>
      <c r="N823" s="25">
        <f t="shared" ca="1" si="347"/>
        <v>-485.01558100447261</v>
      </c>
      <c r="O823" s="25">
        <f t="shared" ca="1" si="331"/>
        <v>-251.18738477997573</v>
      </c>
      <c r="P823" s="25">
        <f t="shared" ca="1" si="348"/>
        <v>-20.589998546017931</v>
      </c>
      <c r="Q823" s="25">
        <f t="shared" ca="1" si="332"/>
        <v>21.589998546017931</v>
      </c>
      <c r="R823" s="25">
        <f t="shared" ca="1" si="333"/>
        <v>-241.57891958867947</v>
      </c>
      <c r="S823" s="25">
        <f t="shared" ca="1" si="334"/>
        <v>1489.1269666739595</v>
      </c>
      <c r="T823" s="25">
        <f t="shared" ca="1" si="335"/>
        <v>88050.290837320208</v>
      </c>
      <c r="U823" s="25">
        <f t="shared" ca="1" si="336"/>
        <v>1452.7308271595639</v>
      </c>
      <c r="W823" s="25">
        <f ca="1">Kp*(AB823+AC823*OnebyTi+Td*(AB823-AB822))</f>
        <v>-188.2032656766487</v>
      </c>
      <c r="X823" s="25">
        <f t="shared" ca="1" si="349"/>
        <v>-123.32863501670928</v>
      </c>
      <c r="Y823" s="25">
        <f t="shared" ca="1" si="350"/>
        <v>-75.534939199459473</v>
      </c>
      <c r="Z823" s="25">
        <f t="shared" ca="1" si="351"/>
        <v>-19.318734323411324</v>
      </c>
      <c r="AA823" s="25">
        <f t="shared" ca="1" si="352"/>
        <v>17.124777047551717</v>
      </c>
      <c r="AB823" s="25">
        <f t="shared" ca="1" si="337"/>
        <v>-16.124777047551717</v>
      </c>
      <c r="AC823" s="25">
        <f t="shared" ca="1" si="338"/>
        <v>-92.91780693673681</v>
      </c>
      <c r="AD823" s="25">
        <f t="shared" ca="1" si="339"/>
        <v>572.98463306779638</v>
      </c>
      <c r="AE823" s="25">
        <f t="shared" ca="1" si="340"/>
        <v>10405.806511827017</v>
      </c>
      <c r="AF823" s="25">
        <f t="shared" ca="1" si="341"/>
        <v>15912824.283860302</v>
      </c>
      <c r="AH823" s="25">
        <f t="shared" ca="1" si="342"/>
        <v>0.33333332790310899</v>
      </c>
      <c r="AI823" s="25">
        <f t="shared" ca="1" si="343"/>
        <v>1.0000000353270564</v>
      </c>
    </row>
    <row r="824" spans="1:35">
      <c r="A824" s="25">
        <v>81.199999999998496</v>
      </c>
      <c r="B824" s="25">
        <f t="shared" si="344"/>
        <v>1</v>
      </c>
      <c r="C824" s="25">
        <f t="shared" si="345"/>
        <v>0</v>
      </c>
      <c r="E824" s="25">
        <f ca="1">Kp*(G824+H824*OnebyTi+Td*(G824-G823))</f>
        <v>0.33333332799319432</v>
      </c>
      <c r="F824" s="25">
        <f t="shared" ca="1" si="346"/>
        <v>1.0000000347409967</v>
      </c>
      <c r="G824" s="25">
        <f t="shared" ca="1" si="326"/>
        <v>-3.4740996746052133E-8</v>
      </c>
      <c r="H824" s="25">
        <f t="shared" ca="1" si="327"/>
        <v>0.33063666764537702</v>
      </c>
      <c r="I824" s="25">
        <f t="shared" ca="1" si="328"/>
        <v>1.7274339079155343</v>
      </c>
      <c r="J824" s="25">
        <f t="shared" ca="1" si="329"/>
        <v>0.97603455500158987</v>
      </c>
      <c r="K824" s="25">
        <f t="shared" ca="1" si="330"/>
        <v>3.347528125639188</v>
      </c>
      <c r="M824" s="25">
        <f ca="1">Kp*(Q824+R824*OnebyTi+Td*(Q824-Q823))</f>
        <v>-20.922843927251119</v>
      </c>
      <c r="N824" s="25">
        <f t="shared" ca="1" si="347"/>
        <v>-473.45070052018713</v>
      </c>
      <c r="O824" s="25">
        <f t="shared" ca="1" si="331"/>
        <v>-260.7300404110884</v>
      </c>
      <c r="P824" s="25">
        <f t="shared" ca="1" si="348"/>
        <v>-30.000803067439499</v>
      </c>
      <c r="Q824" s="25">
        <f t="shared" ca="1" si="332"/>
        <v>31.000803067439499</v>
      </c>
      <c r="R824" s="25">
        <f t="shared" ca="1" si="333"/>
        <v>-238.47883928193551</v>
      </c>
      <c r="S824" s="25">
        <f t="shared" ca="1" si="334"/>
        <v>1492.2270469807033</v>
      </c>
      <c r="T824" s="25">
        <f t="shared" ca="1" si="335"/>
        <v>88146.39581640283</v>
      </c>
      <c r="U824" s="25">
        <f t="shared" ca="1" si="336"/>
        <v>1455.756612662226</v>
      </c>
      <c r="W824" s="25">
        <f ca="1">Kp*(AB824+AC824*OnebyTi+Td*(AB824-AB823))</f>
        <v>-178.5167200060792</v>
      </c>
      <c r="X824" s="25">
        <f t="shared" ca="1" si="349"/>
        <v>-122.82109545814008</v>
      </c>
      <c r="Y824" s="25">
        <f t="shared" ca="1" si="350"/>
        <v>-77.865865249704569</v>
      </c>
      <c r="Z824" s="25">
        <f t="shared" ca="1" si="351"/>
        <v>-22.060430987601961</v>
      </c>
      <c r="AA824" s="25">
        <f t="shared" ca="1" si="352"/>
        <v>15.347406024775077</v>
      </c>
      <c r="AB824" s="25">
        <f t="shared" ca="1" si="337"/>
        <v>-14.347406024775077</v>
      </c>
      <c r="AC824" s="25">
        <f t="shared" ca="1" si="338"/>
        <v>-94.352547539214314</v>
      </c>
      <c r="AD824" s="25">
        <f t="shared" ca="1" si="339"/>
        <v>574.4193736702739</v>
      </c>
      <c r="AE824" s="25">
        <f t="shared" ca="1" si="340"/>
        <v>10426.391317790993</v>
      </c>
      <c r="AF824" s="25">
        <f t="shared" ca="1" si="341"/>
        <v>16039291.496900149</v>
      </c>
      <c r="AH824" s="25">
        <f t="shared" ca="1" si="342"/>
        <v>0.33333332799319432</v>
      </c>
      <c r="AI824" s="25">
        <f t="shared" ca="1" si="343"/>
        <v>1.0000000347409967</v>
      </c>
    </row>
    <row r="825" spans="1:35">
      <c r="A825" s="25">
        <v>81.299999999998505</v>
      </c>
      <c r="B825" s="25">
        <f t="shared" si="344"/>
        <v>1</v>
      </c>
      <c r="C825" s="25">
        <f t="shared" si="345"/>
        <v>0</v>
      </c>
      <c r="E825" s="25">
        <f ca="1">Kp*(G825+H825*OnebyTi+Td*(G825-G824))</f>
        <v>0.33333332808178479</v>
      </c>
      <c r="F825" s="25">
        <f t="shared" ca="1" si="346"/>
        <v>1.0000000341646595</v>
      </c>
      <c r="G825" s="25">
        <f t="shared" ca="1" si="326"/>
        <v>-3.4164659545865561E-8</v>
      </c>
      <c r="H825" s="25">
        <f t="shared" ca="1" si="327"/>
        <v>0.33063666422891108</v>
      </c>
      <c r="I825" s="25">
        <f t="shared" ca="1" si="328"/>
        <v>1.7274339113320003</v>
      </c>
      <c r="J825" s="25">
        <f t="shared" ca="1" si="329"/>
        <v>0.97603455500158998</v>
      </c>
      <c r="K825" s="25">
        <f t="shared" ca="1" si="330"/>
        <v>3.3475284033978703</v>
      </c>
      <c r="M825" s="25">
        <f ca="1">Kp*(Q825+R825*OnebyTi+Td*(Q825-Q824))</f>
        <v>41.359809418407309</v>
      </c>
      <c r="N825" s="25">
        <f t="shared" ca="1" si="347"/>
        <v>-459.94989821823958</v>
      </c>
      <c r="O825" s="25">
        <f t="shared" ca="1" si="331"/>
        <v>-269.41128603424318</v>
      </c>
      <c r="P825" s="25">
        <f t="shared" ca="1" si="348"/>
        <v>-39.416988504228321</v>
      </c>
      <c r="Q825" s="25">
        <f t="shared" ca="1" si="332"/>
        <v>40.416988504228321</v>
      </c>
      <c r="R825" s="25">
        <f t="shared" ca="1" si="333"/>
        <v>-234.43714043151269</v>
      </c>
      <c r="S825" s="25">
        <f t="shared" ca="1" si="334"/>
        <v>1496.2687458311261</v>
      </c>
      <c r="T825" s="25">
        <f t="shared" ca="1" si="335"/>
        <v>88309.749112377918</v>
      </c>
      <c r="U825" s="25">
        <f t="shared" ca="1" si="336"/>
        <v>1459.7014504011488</v>
      </c>
      <c r="W825" s="25">
        <f ca="1">Kp*(AB825+AC825*OnebyTi+Td*(AB825-AB824))</f>
        <v>-168.36492029072505</v>
      </c>
      <c r="X825" s="25">
        <f t="shared" ca="1" si="349"/>
        <v>-122.05485785175868</v>
      </c>
      <c r="Y825" s="25">
        <f t="shared" ca="1" si="350"/>
        <v>-80.05835769867285</v>
      </c>
      <c r="Z825" s="25">
        <f t="shared" ca="1" si="351"/>
        <v>-24.782094132552277</v>
      </c>
      <c r="AA825" s="25">
        <f t="shared" ca="1" si="352"/>
        <v>13.523004285497958</v>
      </c>
      <c r="AB825" s="25">
        <f t="shared" ca="1" si="337"/>
        <v>-12.523004285497958</v>
      </c>
      <c r="AC825" s="25">
        <f t="shared" ca="1" si="338"/>
        <v>-95.604847967764115</v>
      </c>
      <c r="AD825" s="25">
        <f t="shared" ca="1" si="339"/>
        <v>575.6716740988237</v>
      </c>
      <c r="AE825" s="25">
        <f t="shared" ca="1" si="340"/>
        <v>10442.073881424452</v>
      </c>
      <c r="AF825" s="25">
        <f t="shared" ca="1" si="341"/>
        <v>16149881.833558705</v>
      </c>
      <c r="AH825" s="25">
        <f t="shared" ca="1" si="342"/>
        <v>0.33333332808178479</v>
      </c>
      <c r="AI825" s="25">
        <f t="shared" ca="1" si="343"/>
        <v>1.0000000341646595</v>
      </c>
    </row>
    <row r="826" spans="1:35">
      <c r="A826" s="25">
        <v>81.3999999999984</v>
      </c>
      <c r="B826" s="25">
        <f t="shared" si="344"/>
        <v>1</v>
      </c>
      <c r="C826" s="25">
        <f t="shared" si="345"/>
        <v>0</v>
      </c>
      <c r="E826" s="25">
        <f ca="1">Kp*(G826+H826*OnebyTi+Td*(G826-G825))</f>
        <v>0.33333332816890499</v>
      </c>
      <c r="F826" s="25">
        <f t="shared" ca="1" si="346"/>
        <v>1.0000000335978836</v>
      </c>
      <c r="G826" s="25">
        <f t="shared" ca="1" si="326"/>
        <v>-3.3597883586367061E-8</v>
      </c>
      <c r="H826" s="25">
        <f t="shared" ca="1" si="327"/>
        <v>0.33063666086912274</v>
      </c>
      <c r="I826" s="25">
        <f t="shared" ca="1" si="328"/>
        <v>1.7274339146917888</v>
      </c>
      <c r="J826" s="25">
        <f t="shared" ca="1" si="329"/>
        <v>0.97603455500159009</v>
      </c>
      <c r="K826" s="25">
        <f t="shared" ca="1" si="330"/>
        <v>3.3475286768846426</v>
      </c>
      <c r="M826" s="25">
        <f ca="1">Kp*(Q826+R826*OnebyTi+Td*(Q826-Q825))</f>
        <v>104.29844532589318</v>
      </c>
      <c r="N826" s="25">
        <f t="shared" ca="1" si="347"/>
        <v>-444.53888131937384</v>
      </c>
      <c r="O826" s="25">
        <f t="shared" ca="1" si="331"/>
        <v>-277.18727023914346</v>
      </c>
      <c r="P826" s="25">
        <f t="shared" ca="1" si="348"/>
        <v>-48.803180648230637</v>
      </c>
      <c r="Q826" s="25">
        <f t="shared" ca="1" si="332"/>
        <v>49.803180648230637</v>
      </c>
      <c r="R826" s="25">
        <f t="shared" ca="1" si="333"/>
        <v>-229.45682236668964</v>
      </c>
      <c r="S826" s="25">
        <f t="shared" ca="1" si="334"/>
        <v>1501.2490638959491</v>
      </c>
      <c r="T826" s="25">
        <f t="shared" ca="1" si="335"/>
        <v>88557.784792645951</v>
      </c>
      <c r="U826" s="25">
        <f t="shared" ca="1" si="336"/>
        <v>1464.5624129273147</v>
      </c>
      <c r="W826" s="25">
        <f ca="1">Kp*(AB826+AC826*OnebyTi+Td*(AB826-AB825))</f>
        <v>-157.7640464837273</v>
      </c>
      <c r="X826" s="25">
        <f t="shared" ca="1" si="349"/>
        <v>-121.02892462572692</v>
      </c>
      <c r="Y826" s="25">
        <f t="shared" ca="1" si="350"/>
        <v>-82.106551180094698</v>
      </c>
      <c r="Z826" s="25">
        <f t="shared" ca="1" si="351"/>
        <v>-27.477949318122192</v>
      </c>
      <c r="AA826" s="25">
        <f t="shared" ca="1" si="352"/>
        <v>11.65484259109286</v>
      </c>
      <c r="AB826" s="25">
        <f t="shared" ca="1" si="337"/>
        <v>-10.65484259109286</v>
      </c>
      <c r="AC826" s="25">
        <f t="shared" ca="1" si="338"/>
        <v>-96.670332226873398</v>
      </c>
      <c r="AD826" s="25">
        <f t="shared" ca="1" si="339"/>
        <v>576.73715835793303</v>
      </c>
      <c r="AE826" s="25">
        <f t="shared" ca="1" si="340"/>
        <v>10453.42644848855</v>
      </c>
      <c r="AF826" s="25">
        <f t="shared" ca="1" si="341"/>
        <v>16244238.759276856</v>
      </c>
      <c r="AH826" s="25">
        <f t="shared" ca="1" si="342"/>
        <v>0.33333332816890499</v>
      </c>
      <c r="AI826" s="25">
        <f t="shared" ca="1" si="343"/>
        <v>1.0000000335978836</v>
      </c>
    </row>
    <row r="827" spans="1:35">
      <c r="A827" s="25">
        <v>81.499999999998394</v>
      </c>
      <c r="B827" s="25">
        <f t="shared" si="344"/>
        <v>1</v>
      </c>
      <c r="C827" s="25">
        <f t="shared" si="345"/>
        <v>0</v>
      </c>
      <c r="E827" s="25">
        <f ca="1">Kp*(G827+H827*OnebyTi+Td*(G827-G826))</f>
        <v>0.33333332825458073</v>
      </c>
      <c r="F827" s="25">
        <f t="shared" ca="1" si="346"/>
        <v>1.0000000330405101</v>
      </c>
      <c r="G827" s="25">
        <f t="shared" ca="1" si="326"/>
        <v>-3.3040510105664112E-8</v>
      </c>
      <c r="H827" s="25">
        <f t="shared" ca="1" si="327"/>
        <v>0.33063665756507171</v>
      </c>
      <c r="I827" s="25">
        <f t="shared" ca="1" si="328"/>
        <v>1.7274339179958398</v>
      </c>
      <c r="J827" s="25">
        <f t="shared" ca="1" si="329"/>
        <v>0.9760345550015902</v>
      </c>
      <c r="K827" s="25">
        <f t="shared" ca="1" si="330"/>
        <v>3.3475289461647999</v>
      </c>
      <c r="M827" s="25">
        <f ca="1">Kp*(Q827+R827*OnebyTi+Td*(Q827-Q826))</f>
        <v>167.66466196148909</v>
      </c>
      <c r="N827" s="25">
        <f t="shared" ca="1" si="347"/>
        <v>-427.25088085612566</v>
      </c>
      <c r="O827" s="25">
        <f t="shared" ca="1" si="331"/>
        <v>-284.01698034098803</v>
      </c>
      <c r="P827" s="25">
        <f t="shared" ca="1" si="348"/>
        <v>-58.123659332071014</v>
      </c>
      <c r="Q827" s="25">
        <f t="shared" ca="1" si="332"/>
        <v>59.123659332071014</v>
      </c>
      <c r="R827" s="25">
        <f t="shared" ca="1" si="333"/>
        <v>-223.54445643348254</v>
      </c>
      <c r="S827" s="25">
        <f t="shared" ca="1" si="334"/>
        <v>1507.1614298291563</v>
      </c>
      <c r="T827" s="25">
        <f t="shared" ca="1" si="335"/>
        <v>88907.345501927426</v>
      </c>
      <c r="U827" s="25">
        <f t="shared" ca="1" si="336"/>
        <v>1470.333086379939</v>
      </c>
      <c r="W827" s="25">
        <f ca="1">Kp*(AB827+AC827*OnebyTi+Td*(AB827-AB826))</f>
        <v>-146.73135908471747</v>
      </c>
      <c r="X827" s="25">
        <f t="shared" ca="1" si="349"/>
        <v>-119.742820323735</v>
      </c>
      <c r="Y827" s="25">
        <f t="shared" ca="1" si="350"/>
        <v>-84.004817732836301</v>
      </c>
      <c r="Z827" s="25">
        <f t="shared" ca="1" si="351"/>
        <v>-30.142217669651959</v>
      </c>
      <c r="AA827" s="25">
        <f t="shared" ca="1" si="352"/>
        <v>9.7463138087866401</v>
      </c>
      <c r="AB827" s="25">
        <f t="shared" ca="1" si="337"/>
        <v>-8.7463138087866401</v>
      </c>
      <c r="AC827" s="25">
        <f t="shared" ca="1" si="338"/>
        <v>-97.544963607752067</v>
      </c>
      <c r="AD827" s="25">
        <f t="shared" ca="1" si="339"/>
        <v>577.61178973881169</v>
      </c>
      <c r="AE827" s="25">
        <f t="shared" ca="1" si="340"/>
        <v>10461.076249012727</v>
      </c>
      <c r="AF827" s="25">
        <f t="shared" ca="1" si="341"/>
        <v>16321999.913643463</v>
      </c>
      <c r="AH827" s="25">
        <f t="shared" ca="1" si="342"/>
        <v>0.33333332825458073</v>
      </c>
      <c r="AI827" s="25">
        <f t="shared" ca="1" si="343"/>
        <v>1.0000000330405101</v>
      </c>
    </row>
    <row r="828" spans="1:35">
      <c r="A828" s="25">
        <v>81.599999999998403</v>
      </c>
      <c r="B828" s="25">
        <f t="shared" si="344"/>
        <v>1</v>
      </c>
      <c r="C828" s="25">
        <f t="shared" si="345"/>
        <v>0</v>
      </c>
      <c r="E828" s="25">
        <f ca="1">Kp*(G828+H828*OnebyTi+Td*(G828-G827))</f>
        <v>0.33333332833883461</v>
      </c>
      <c r="F828" s="25">
        <f t="shared" ca="1" si="346"/>
        <v>1.0000000324923832</v>
      </c>
      <c r="G828" s="25">
        <f t="shared" ca="1" si="326"/>
        <v>-3.2492383228444055E-8</v>
      </c>
      <c r="H828" s="25">
        <f t="shared" ca="1" si="327"/>
        <v>0.33063665431583339</v>
      </c>
      <c r="I828" s="25">
        <f t="shared" ca="1" si="328"/>
        <v>1.727433921245078</v>
      </c>
      <c r="J828" s="25">
        <f t="shared" ca="1" si="329"/>
        <v>0.97603455500159031</v>
      </c>
      <c r="K828" s="25">
        <f t="shared" ca="1" si="330"/>
        <v>3.3475292113026471</v>
      </c>
      <c r="M828" s="25">
        <f ca="1">Kp*(Q828+R828*OnebyTi+Td*(Q828-Q827))</f>
        <v>231.2254852818181</v>
      </c>
      <c r="N828" s="25">
        <f t="shared" ca="1" si="347"/>
        <v>-408.12662418156049</v>
      </c>
      <c r="O828" s="25">
        <f t="shared" ca="1" si="331"/>
        <v>-289.86243358138648</v>
      </c>
      <c r="P828" s="25">
        <f t="shared" ca="1" si="348"/>
        <v>-67.342488397864642</v>
      </c>
      <c r="Q828" s="25">
        <f t="shared" ca="1" si="332"/>
        <v>68.342488397864642</v>
      </c>
      <c r="R828" s="25">
        <f t="shared" ca="1" si="333"/>
        <v>-216.71020759369608</v>
      </c>
      <c r="S828" s="25">
        <f t="shared" ca="1" si="334"/>
        <v>1513.9956786689427</v>
      </c>
      <c r="T828" s="25">
        <f t="shared" ca="1" si="335"/>
        <v>89374.415073968659</v>
      </c>
      <c r="U828" s="25">
        <f t="shared" ca="1" si="336"/>
        <v>1477.0035494050501</v>
      </c>
      <c r="W828" s="25">
        <f ca="1">Kp*(AB828+AC828*OnebyTi+Td*(AB828-AB827))</f>
        <v>-135.28517450300669</v>
      </c>
      <c r="X828" s="25">
        <f t="shared" ca="1" si="349"/>
        <v>-118.19659776045128</v>
      </c>
      <c r="Y828" s="25">
        <f t="shared" ca="1" si="350"/>
        <v>-85.747780686389405</v>
      </c>
      <c r="Z828" s="25">
        <f t="shared" ca="1" si="351"/>
        <v>-32.769127672621337</v>
      </c>
      <c r="AA828" s="25">
        <f t="shared" ca="1" si="352"/>
        <v>7.8009271727618046</v>
      </c>
      <c r="AB828" s="25">
        <f t="shared" ca="1" si="337"/>
        <v>-6.8009271727618046</v>
      </c>
      <c r="AC828" s="25">
        <f t="shared" ca="1" si="338"/>
        <v>-98.225056325028248</v>
      </c>
      <c r="AD828" s="25">
        <f t="shared" ca="1" si="339"/>
        <v>578.29188245608782</v>
      </c>
      <c r="AE828" s="25">
        <f t="shared" ca="1" si="340"/>
        <v>10465.701510053648</v>
      </c>
      <c r="AF828" s="25">
        <f t="shared" ca="1" si="341"/>
        <v>16382782.802446088</v>
      </c>
      <c r="AH828" s="25">
        <f t="shared" ca="1" si="342"/>
        <v>0.33333332833883461</v>
      </c>
      <c r="AI828" s="25">
        <f t="shared" ca="1" si="343"/>
        <v>1.0000000324923832</v>
      </c>
    </row>
    <row r="829" spans="1:35">
      <c r="A829" s="25">
        <v>81.699999999998397</v>
      </c>
      <c r="B829" s="25">
        <f t="shared" si="344"/>
        <v>1</v>
      </c>
      <c r="C829" s="25">
        <f t="shared" si="345"/>
        <v>0</v>
      </c>
      <c r="E829" s="25">
        <f ca="1">Kp*(G829+H829*OnebyTi+Td*(G829-G828))</f>
        <v>0.33333332842169089</v>
      </c>
      <c r="F829" s="25">
        <f t="shared" ca="1" si="346"/>
        <v>1.0000000319533495</v>
      </c>
      <c r="G829" s="25">
        <f t="shared" ca="1" si="326"/>
        <v>-3.1953349521884888E-8</v>
      </c>
      <c r="H829" s="25">
        <f t="shared" ca="1" si="327"/>
        <v>0.33063665112049845</v>
      </c>
      <c r="I829" s="25">
        <f t="shared" ca="1" si="328"/>
        <v>1.7274339244404129</v>
      </c>
      <c r="J829" s="25">
        <f t="shared" ca="1" si="329"/>
        <v>0.97603455500159042</v>
      </c>
      <c r="K829" s="25">
        <f t="shared" ca="1" si="330"/>
        <v>3.3475294723615128</v>
      </c>
      <c r="M829" s="25">
        <f ca="1">Kp*(Q829+R829*OnebyTi+Td*(Q829-Q828))</f>
        <v>294.74418667618767</v>
      </c>
      <c r="N829" s="25">
        <f t="shared" ca="1" si="347"/>
        <v>-387.21427890407369</v>
      </c>
      <c r="O829" s="25">
        <f t="shared" ca="1" si="331"/>
        <v>-294.68885940432796</v>
      </c>
      <c r="P829" s="25">
        <f t="shared" ca="1" si="348"/>
        <v>-76.423648164848984</v>
      </c>
      <c r="Q829" s="25">
        <f t="shared" ca="1" si="332"/>
        <v>77.423648164848984</v>
      </c>
      <c r="R829" s="25">
        <f t="shared" ca="1" si="333"/>
        <v>-208.96784277721119</v>
      </c>
      <c r="S829" s="25">
        <f t="shared" ca="1" si="334"/>
        <v>1521.7380434854276</v>
      </c>
      <c r="T829" s="25">
        <f t="shared" ca="1" si="335"/>
        <v>89973.857203484091</v>
      </c>
      <c r="U829" s="25">
        <f t="shared" ca="1" si="336"/>
        <v>1484.5603650033679</v>
      </c>
      <c r="W829" s="25">
        <f ca="1">Kp*(AB829+AC829*OnebyTi+Td*(AB829-AB828))</f>
        <v>-123.44483801313228</v>
      </c>
      <c r="X829" s="25">
        <f t="shared" ca="1" si="349"/>
        <v>-116.39084315583624</v>
      </c>
      <c r="Y829" s="25">
        <f t="shared" ca="1" si="350"/>
        <v>-87.33032816936246</v>
      </c>
      <c r="Z829" s="25">
        <f t="shared" ca="1" si="351"/>
        <v>-35.352927069279787</v>
      </c>
      <c r="AA829" s="25">
        <f t="shared" ca="1" si="352"/>
        <v>5.8223022499148733</v>
      </c>
      <c r="AB829" s="25">
        <f t="shared" ca="1" si="337"/>
        <v>-4.8223022499148733</v>
      </c>
      <c r="AC829" s="25">
        <f t="shared" ca="1" si="338"/>
        <v>-98.707286550019731</v>
      </c>
      <c r="AD829" s="25">
        <f t="shared" ca="1" si="339"/>
        <v>578.77411268107926</v>
      </c>
      <c r="AE829" s="25">
        <f t="shared" ca="1" si="340"/>
        <v>10468.026969952602</v>
      </c>
      <c r="AF829" s="25">
        <f t="shared" ca="1" si="341"/>
        <v>16426170.915848676</v>
      </c>
      <c r="AH829" s="25">
        <f t="shared" ca="1" si="342"/>
        <v>0.33333332842169089</v>
      </c>
      <c r="AI829" s="25">
        <f t="shared" ca="1" si="343"/>
        <v>1.0000000319533495</v>
      </c>
    </row>
    <row r="830" spans="1:35">
      <c r="A830" s="25">
        <v>81.799999999998406</v>
      </c>
      <c r="B830" s="25">
        <f t="shared" si="344"/>
        <v>1</v>
      </c>
      <c r="C830" s="25">
        <f t="shared" si="345"/>
        <v>0</v>
      </c>
      <c r="E830" s="25">
        <f ca="1">Kp*(G830+H830*OnebyTi+Td*(G830-G829))</f>
        <v>0.33333332850317393</v>
      </c>
      <c r="F830" s="25">
        <f t="shared" ca="1" si="346"/>
        <v>1.000000031423258</v>
      </c>
      <c r="G830" s="25">
        <f t="shared" ca="1" si="326"/>
        <v>-3.1423257995655263E-8</v>
      </c>
      <c r="H830" s="25">
        <f t="shared" ca="1" si="327"/>
        <v>0.33063664797817266</v>
      </c>
      <c r="I830" s="25">
        <f t="shared" ca="1" si="328"/>
        <v>1.7274339275827386</v>
      </c>
      <c r="J830" s="25">
        <f t="shared" ca="1" si="329"/>
        <v>0.97603455500159053</v>
      </c>
      <c r="K830" s="25">
        <f t="shared" ca="1" si="330"/>
        <v>3.3475297294037634</v>
      </c>
      <c r="M830" s="25">
        <f ca="1">Kp*(Q830+R830*OnebyTi+Td*(Q830-Q829))</f>
        <v>357.98112534781569</v>
      </c>
      <c r="N830" s="25">
        <f t="shared" ca="1" si="347"/>
        <v>-364.56936808864367</v>
      </c>
      <c r="O830" s="25">
        <f t="shared" ca="1" si="331"/>
        <v>-298.46487200531732</v>
      </c>
      <c r="P830" s="25">
        <f t="shared" ca="1" si="348"/>
        <v>-85.331169929720758</v>
      </c>
      <c r="Q830" s="25">
        <f t="shared" ca="1" si="332"/>
        <v>86.331169929720758</v>
      </c>
      <c r="R830" s="25">
        <f t="shared" ca="1" si="333"/>
        <v>-200.33472578423911</v>
      </c>
      <c r="S830" s="25">
        <f t="shared" ca="1" si="334"/>
        <v>1530.3711604783996</v>
      </c>
      <c r="T830" s="25">
        <f t="shared" ca="1" si="335"/>
        <v>90719.164293627517</v>
      </c>
      <c r="U830" s="25">
        <f t="shared" ca="1" si="336"/>
        <v>1492.9865855058802</v>
      </c>
      <c r="W830" s="25">
        <f ca="1">Kp*(AB830+AC830*OnebyTi+Td*(AB830-AB829))</f>
        <v>-111.23069433427338</v>
      </c>
      <c r="X830" s="25">
        <f t="shared" ca="1" si="349"/>
        <v>-114.32668022766893</v>
      </c>
      <c r="Y830" s="25">
        <f t="shared" ca="1" si="350"/>
        <v>-88.747626209558405</v>
      </c>
      <c r="Z830" s="25">
        <f t="shared" ca="1" si="351"/>
        <v>-37.887894833888041</v>
      </c>
      <c r="AA830" s="25">
        <f t="shared" ca="1" si="352"/>
        <v>3.8141626197026763</v>
      </c>
      <c r="AB830" s="25">
        <f t="shared" ca="1" si="337"/>
        <v>-2.8141626197026763</v>
      </c>
      <c r="AC830" s="25">
        <f t="shared" ca="1" si="338"/>
        <v>-98.988702811989995</v>
      </c>
      <c r="AD830" s="25">
        <f t="shared" ca="1" si="339"/>
        <v>579.05552894304958</v>
      </c>
      <c r="AE830" s="25">
        <f t="shared" ca="1" si="340"/>
        <v>10468.818921077615</v>
      </c>
      <c r="AF830" s="25">
        <f t="shared" ca="1" si="341"/>
        <v>16451700.763953255</v>
      </c>
      <c r="AH830" s="25">
        <f t="shared" ca="1" si="342"/>
        <v>0.33333332850317393</v>
      </c>
      <c r="AI830" s="25">
        <f t="shared" ca="1" si="343"/>
        <v>1.000000031423258</v>
      </c>
    </row>
    <row r="831" spans="1:35">
      <c r="A831" s="25">
        <v>81.8999999999984</v>
      </c>
      <c r="B831" s="25">
        <f t="shared" si="344"/>
        <v>1</v>
      </c>
      <c r="C831" s="25">
        <f t="shared" si="345"/>
        <v>0</v>
      </c>
      <c r="E831" s="25">
        <f ca="1">Kp*(G831+H831*OnebyTi+Td*(G831-G830))</f>
        <v>0.33333332858330383</v>
      </c>
      <c r="F831" s="25">
        <f t="shared" ca="1" si="346"/>
        <v>1.0000000309019605</v>
      </c>
      <c r="G831" s="25">
        <f t="shared" ca="1" si="326"/>
        <v>-3.0901960546003693E-8</v>
      </c>
      <c r="H831" s="25">
        <f t="shared" ca="1" si="327"/>
        <v>0.33063664488797662</v>
      </c>
      <c r="I831" s="25">
        <f t="shared" ca="1" si="328"/>
        <v>1.7274339306729347</v>
      </c>
      <c r="J831" s="25">
        <f t="shared" ca="1" si="329"/>
        <v>0.97603455500159064</v>
      </c>
      <c r="K831" s="25">
        <f t="shared" ca="1" si="330"/>
        <v>3.3475299824908205</v>
      </c>
      <c r="M831" s="25">
        <f ca="1">Kp*(Q831+R831*OnebyTi+Td*(Q831-Q830))</f>
        <v>420.6946125839832</v>
      </c>
      <c r="N831" s="25">
        <f t="shared" ca="1" si="347"/>
        <v>-340.25465667101372</v>
      </c>
      <c r="O831" s="25">
        <f t="shared" ca="1" si="331"/>
        <v>-301.16263237800473</v>
      </c>
      <c r="P831" s="25">
        <f t="shared" ca="1" si="348"/>
        <v>-94.02927201976506</v>
      </c>
      <c r="Q831" s="25">
        <f t="shared" ca="1" si="332"/>
        <v>95.02927201976506</v>
      </c>
      <c r="R831" s="25">
        <f t="shared" ca="1" si="333"/>
        <v>-190.83179858226259</v>
      </c>
      <c r="S831" s="25">
        <f t="shared" ca="1" si="334"/>
        <v>1539.8740876803761</v>
      </c>
      <c r="T831" s="25">
        <f t="shared" ca="1" si="335"/>
        <v>91622.220547688165</v>
      </c>
      <c r="U831" s="25">
        <f t="shared" ca="1" si="336"/>
        <v>1502.2617708286739</v>
      </c>
      <c r="W831" s="25">
        <f ca="1">Kp*(AB831+AC831*OnebyTi+Td*(AB831-AB830))</f>
        <v>-98.664055870226107</v>
      </c>
      <c r="X831" s="25">
        <f t="shared" ca="1" si="349"/>
        <v>-112.00577322356328</v>
      </c>
      <c r="Y831" s="25">
        <f t="shared" ca="1" si="350"/>
        <v>-89.995131394748967</v>
      </c>
      <c r="Z831" s="25">
        <f t="shared" ca="1" si="351"/>
        <v>-40.368353202818575</v>
      </c>
      <c r="AA831" s="25">
        <f t="shared" ca="1" si="352"/>
        <v>1.7803292781867683</v>
      </c>
      <c r="AB831" s="25">
        <f t="shared" ca="1" si="337"/>
        <v>-0.78032927818676834</v>
      </c>
      <c r="AC831" s="25">
        <f t="shared" ca="1" si="338"/>
        <v>-99.066735739808678</v>
      </c>
      <c r="AD831" s="25">
        <f t="shared" ca="1" si="339"/>
        <v>579.13356187086822</v>
      </c>
      <c r="AE831" s="25">
        <f t="shared" ca="1" si="340"/>
        <v>10468.879812455854</v>
      </c>
      <c r="AF831" s="25">
        <f t="shared" ca="1" si="341"/>
        <v>16458850.314075841</v>
      </c>
      <c r="AH831" s="25">
        <f t="shared" ca="1" si="342"/>
        <v>0.33333332858330383</v>
      </c>
      <c r="AI831" s="25">
        <f t="shared" ca="1" si="343"/>
        <v>1.0000000309019605</v>
      </c>
    </row>
    <row r="832" spans="1:35">
      <c r="A832" s="25">
        <v>81.999999999998394</v>
      </c>
      <c r="B832" s="25">
        <f t="shared" si="344"/>
        <v>1</v>
      </c>
      <c r="C832" s="25">
        <f t="shared" si="345"/>
        <v>0</v>
      </c>
      <c r="E832" s="25">
        <f ca="1">Kp*(G832+H832*OnebyTi+Td*(G832-G831))</f>
        <v>0.3333333286621058</v>
      </c>
      <c r="F832" s="25">
        <f t="shared" ca="1" si="346"/>
        <v>1.0000000303893111</v>
      </c>
      <c r="G832" s="25">
        <f t="shared" ca="1" si="326"/>
        <v>-3.0389311067580138E-8</v>
      </c>
      <c r="H832" s="25">
        <f t="shared" ca="1" si="327"/>
        <v>0.33063664184904551</v>
      </c>
      <c r="I832" s="25">
        <f t="shared" ca="1" si="328"/>
        <v>1.7274339337118658</v>
      </c>
      <c r="J832" s="25">
        <f t="shared" ca="1" si="329"/>
        <v>0.97603455500159075</v>
      </c>
      <c r="K832" s="25">
        <f t="shared" ca="1" si="330"/>
        <v>3.3475302316831712</v>
      </c>
      <c r="M832" s="25">
        <f ca="1">Kp*(Q832+R832*OnebyTi+Td*(Q832-Q831))</f>
        <v>482.64179494579923</v>
      </c>
      <c r="N832" s="25">
        <f t="shared" ca="1" si="347"/>
        <v>-314.34000913894511</v>
      </c>
      <c r="O832" s="25">
        <f t="shared" ca="1" si="331"/>
        <v>-302.75799911210515</v>
      </c>
      <c r="P832" s="25">
        <f t="shared" ca="1" si="348"/>
        <v>-102.48249690679334</v>
      </c>
      <c r="Q832" s="25">
        <f t="shared" ca="1" si="332"/>
        <v>103.48249690679334</v>
      </c>
      <c r="R832" s="25">
        <f t="shared" ca="1" si="333"/>
        <v>-180.48354889158327</v>
      </c>
      <c r="S832" s="25">
        <f t="shared" ca="1" si="334"/>
        <v>1550.2223373710553</v>
      </c>
      <c r="T832" s="25">
        <f t="shared" ca="1" si="335"/>
        <v>92693.083264294619</v>
      </c>
      <c r="U832" s="25">
        <f t="shared" ca="1" si="336"/>
        <v>1512.3620201105614</v>
      </c>
      <c r="W832" s="25">
        <f ca="1">Kp*(AB832+AC832*OnebyTi+Td*(AB832-AB831))</f>
        <v>-85.767168651785724</v>
      </c>
      <c r="X832" s="25">
        <f t="shared" ca="1" si="349"/>
        <v>-109.43032887573837</v>
      </c>
      <c r="Y832" s="25">
        <f t="shared" ca="1" si="350"/>
        <v>-91.068603063848897</v>
      </c>
      <c r="Z832" s="25">
        <f t="shared" ca="1" si="351"/>
        <v>-42.788679735414433</v>
      </c>
      <c r="AA832" s="25">
        <f t="shared" ca="1" si="352"/>
        <v>-0.27528622294853533</v>
      </c>
      <c r="AB832" s="25">
        <f t="shared" ca="1" si="337"/>
        <v>1.2752862229485353</v>
      </c>
      <c r="AC832" s="25">
        <f t="shared" ca="1" si="338"/>
        <v>-98.939207117513831</v>
      </c>
      <c r="AD832" s="25">
        <f t="shared" ca="1" si="339"/>
        <v>579.26109049316312</v>
      </c>
      <c r="AE832" s="25">
        <f t="shared" ca="1" si="340"/>
        <v>10469.042447950898</v>
      </c>
      <c r="AF832" s="25">
        <f t="shared" ca="1" si="341"/>
        <v>16470671.335280798</v>
      </c>
      <c r="AH832" s="25">
        <f t="shared" ca="1" si="342"/>
        <v>0.3333333286621058</v>
      </c>
      <c r="AI832" s="25">
        <f t="shared" ca="1" si="343"/>
        <v>1.0000000303893111</v>
      </c>
    </row>
    <row r="833" spans="1:35">
      <c r="A833" s="25">
        <v>82.099999999998403</v>
      </c>
      <c r="B833" s="25">
        <f t="shared" si="344"/>
        <v>1</v>
      </c>
      <c r="C833" s="25">
        <f t="shared" si="345"/>
        <v>0</v>
      </c>
      <c r="E833" s="25">
        <f ca="1">Kp*(G833+H833*OnebyTi+Td*(G833-G832))</f>
        <v>0.33333332873959892</v>
      </c>
      <c r="F833" s="25">
        <f t="shared" ca="1" si="346"/>
        <v>1.0000000298851663</v>
      </c>
      <c r="G833" s="25">
        <f t="shared" ref="G833:G896" ca="1" si="353">B833-F833</f>
        <v>-2.9885166341614422E-8</v>
      </c>
      <c r="H833" s="25">
        <f t="shared" ref="H833:H896" ca="1" si="354">H832+G833*0.1</f>
        <v>0.33063663886052885</v>
      </c>
      <c r="I833" s="25">
        <f t="shared" ref="I833:I896" ca="1" si="355">IF(ROW()&lt;12,0,I832+ABS(G833)*0.1)</f>
        <v>1.7274339367003824</v>
      </c>
      <c r="J833" s="25">
        <f t="shared" ref="J833:J896" ca="1" si="356">IF(ROW()&lt;12,0,J832+((G833)^2)*0.1)</f>
        <v>0.97603455500159086</v>
      </c>
      <c r="K833" s="25">
        <f t="shared" ref="K833:K896" ca="1" si="357">IF(ROW()&lt;12,0,K832+A833*ABS(G833)*0.1)</f>
        <v>3.3475304770403871</v>
      </c>
      <c r="M833" s="25">
        <f ca="1">Kp*(Q833+R833*OnebyTi+Td*(Q833-Q832))</f>
        <v>543.57955329852825</v>
      </c>
      <c r="N833" s="25">
        <f t="shared" ca="1" si="347"/>
        <v>-286.90221864354027</v>
      </c>
      <c r="O833" s="25">
        <f t="shared" ref="O833:O896" ca="1" si="358">IF((ROW()-12)*0.1&lt;L_2,0,OFFSET(N833,-1,0)*b_2/K_2-O832*a_2)</f>
        <v>-303.23066722906793</v>
      </c>
      <c r="P833" s="25">
        <f t="shared" ca="1" si="348"/>
        <v>-110.65584887953212</v>
      </c>
      <c r="Q833" s="25">
        <f t="shared" ref="Q833:Q896" ca="1" si="359">B833-P833</f>
        <v>111.65584887953212</v>
      </c>
      <c r="R833" s="25">
        <f t="shared" ref="R833:R896" ca="1" si="360">R832+Q833*0.1</f>
        <v>-169.31796400363007</v>
      </c>
      <c r="S833" s="25">
        <f t="shared" ref="S833:S896" ca="1" si="361">IF(ROW()&lt;12,0,S832+ABS(Q833)*0.1)</f>
        <v>1561.3879222590085</v>
      </c>
      <c r="T833" s="25">
        <f t="shared" ref="T833:T896" ca="1" si="362">IF(ROW()&lt;12,0,T832+((Q833)^2)*0.1)</f>
        <v>93939.786123195518</v>
      </c>
      <c r="U833" s="25">
        <f t="shared" ref="U833:U896" ca="1" si="363">IF(ROW()&lt;12,0,U832+J833*ABS(Q833)*0.1)</f>
        <v>1523.2600167880073</v>
      </c>
      <c r="W833" s="25">
        <f ca="1">Kp*(AB833+AC833*OnebyTi+Td*(AB833-AB832))</f>
        <v>-72.56317602850558</v>
      </c>
      <c r="X833" s="25">
        <f t="shared" ca="1" si="349"/>
        <v>-106.60309726384762</v>
      </c>
      <c r="Y833" s="25">
        <f t="shared" ca="1" si="350"/>
        <v>-91.964114998854853</v>
      </c>
      <c r="Z833" s="25">
        <f t="shared" ca="1" si="351"/>
        <v>-45.143319381203582</v>
      </c>
      <c r="AA833" s="25">
        <f t="shared" ca="1" si="352"/>
        <v>-2.3486888909791079</v>
      </c>
      <c r="AB833" s="25">
        <f t="shared" ref="AB833:AB896" ca="1" si="364">B833-AA833</f>
        <v>3.3486888909791079</v>
      </c>
      <c r="AC833" s="25">
        <f t="shared" ref="AC833:AC896" ca="1" si="365">AC832+AB833*0.1</f>
        <v>-98.604338228415926</v>
      </c>
      <c r="AD833" s="25">
        <f t="shared" ref="AD833:AD896" ca="1" si="366">IF(ROW()&lt;12,0,AD832+ABS(AB833)*0.1)</f>
        <v>579.59595938226107</v>
      </c>
      <c r="AE833" s="25">
        <f t="shared" ref="AE833:AE896" ca="1" si="367">IF(ROW()&lt;12,0,AE832+((AB833)^2)*0.1)</f>
        <v>10470.163819679756</v>
      </c>
      <c r="AF833" s="25">
        <f t="shared" ref="AF833:AF896" ca="1" si="368">IF(ROW()&lt;12,0,AF832+T833*ABS(AB833)*0.1)</f>
        <v>16502128.847101968</v>
      </c>
      <c r="AH833" s="25">
        <f t="shared" ca="1" si="342"/>
        <v>0.33333332873959892</v>
      </c>
      <c r="AI833" s="25">
        <f t="shared" ca="1" si="343"/>
        <v>1.0000000298851663</v>
      </c>
    </row>
    <row r="834" spans="1:35">
      <c r="A834" s="25">
        <v>82.199999999998397</v>
      </c>
      <c r="B834" s="25">
        <f t="shared" si="344"/>
        <v>1</v>
      </c>
      <c r="C834" s="25">
        <f t="shared" si="345"/>
        <v>0</v>
      </c>
      <c r="E834" s="25">
        <f ca="1">Kp*(G834+H834*OnebyTi+Td*(G834-G833))</f>
        <v>0.33333332881580685</v>
      </c>
      <c r="F834" s="25">
        <f t="shared" ca="1" si="346"/>
        <v>1.0000000293893851</v>
      </c>
      <c r="G834" s="25">
        <f t="shared" ca="1" si="353"/>
        <v>-2.9389385147737812E-8</v>
      </c>
      <c r="H834" s="25">
        <f t="shared" ca="1" si="354"/>
        <v>0.33063663592159032</v>
      </c>
      <c r="I834" s="25">
        <f t="shared" ca="1" si="355"/>
        <v>1.7274339396393208</v>
      </c>
      <c r="J834" s="25">
        <f t="shared" ca="1" si="356"/>
        <v>0.97603455500159098</v>
      </c>
      <c r="K834" s="25">
        <f t="shared" ca="1" si="357"/>
        <v>3.3475307186211332</v>
      </c>
      <c r="M834" s="25">
        <f ca="1">Kp*(Q834+R834*OnebyTi+Td*(Q834-Q833))</f>
        <v>603.26541450386651</v>
      </c>
      <c r="N834" s="25">
        <f t="shared" ca="1" si="347"/>
        <v>-258.02480781329149</v>
      </c>
      <c r="O834" s="25">
        <f t="shared" ca="1" si="358"/>
        <v>-302.56429437772704</v>
      </c>
      <c r="P834" s="25">
        <f t="shared" ca="1" si="348"/>
        <v>-118.51493176348576</v>
      </c>
      <c r="Q834" s="25">
        <f t="shared" ca="1" si="359"/>
        <v>119.51493176348576</v>
      </c>
      <c r="R834" s="25">
        <f t="shared" ca="1" si="360"/>
        <v>-157.36647082728149</v>
      </c>
      <c r="S834" s="25">
        <f t="shared" ca="1" si="361"/>
        <v>1573.3394154353571</v>
      </c>
      <c r="T834" s="25">
        <f t="shared" ca="1" si="362"/>
        <v>95368.168014638577</v>
      </c>
      <c r="U834" s="25">
        <f t="shared" ca="1" si="363"/>
        <v>1534.9250871119893</v>
      </c>
      <c r="W834" s="25">
        <f ca="1">Kp*(AB834+AC834*OnebyTi+Td*(AB834-AB833))</f>
        <v>-59.076080161879297</v>
      </c>
      <c r="X834" s="25">
        <f t="shared" ca="1" si="349"/>
        <v>-103.52737157326314</v>
      </c>
      <c r="Y834" s="25">
        <f t="shared" ca="1" si="350"/>
        <v>-92.67806658864238</v>
      </c>
      <c r="Z834" s="25">
        <f t="shared" ca="1" si="351"/>
        <v>-47.426796528810883</v>
      </c>
      <c r="AA834" s="25">
        <f t="shared" ca="1" si="352"/>
        <v>-4.4358076482666462</v>
      </c>
      <c r="AB834" s="25">
        <f t="shared" ca="1" si="364"/>
        <v>5.4358076482666462</v>
      </c>
      <c r="AC834" s="25">
        <f t="shared" ca="1" si="365"/>
        <v>-98.060757463589255</v>
      </c>
      <c r="AD834" s="25">
        <f t="shared" ca="1" si="366"/>
        <v>580.1395401470877</v>
      </c>
      <c r="AE834" s="25">
        <f t="shared" ca="1" si="367"/>
        <v>10473.118620158652</v>
      </c>
      <c r="AF834" s="25">
        <f t="shared" ca="1" si="368"/>
        <v>16553969.148811484</v>
      </c>
      <c r="AH834" s="25">
        <f t="shared" ref="AH834:AH897" ca="1" si="369">IF(ProcessModel = "Model1", E834, IF(ProcessModel = "Model2", M834, W834))</f>
        <v>0.33333332881580685</v>
      </c>
      <c r="AI834" s="25">
        <f t="shared" ref="AI834:AI897" ca="1" si="370">IF(ProcessModel = "Model1", F834, IF(ProcessModel = "Model2", P834, AA834))</f>
        <v>1.0000000293893851</v>
      </c>
    </row>
    <row r="835" spans="1:35">
      <c r="A835" s="25">
        <v>82.299999999998406</v>
      </c>
      <c r="B835" s="25">
        <f t="shared" si="344"/>
        <v>1</v>
      </c>
      <c r="C835" s="25">
        <f t="shared" si="345"/>
        <v>0</v>
      </c>
      <c r="E835" s="25">
        <f ca="1">Kp*(G835+H835*OnebyTi+Td*(G835-G834))</f>
        <v>0.33333332889075074</v>
      </c>
      <c r="F835" s="25">
        <f t="shared" ca="1" si="346"/>
        <v>1.0000000289018287</v>
      </c>
      <c r="G835" s="25">
        <f t="shared" ca="1" si="353"/>
        <v>-2.890182870807223E-8</v>
      </c>
      <c r="H835" s="25">
        <f t="shared" ca="1" si="354"/>
        <v>0.33063663303140745</v>
      </c>
      <c r="I835" s="25">
        <f t="shared" ca="1" si="355"/>
        <v>1.7274339425295038</v>
      </c>
      <c r="J835" s="25">
        <f t="shared" ca="1" si="356"/>
        <v>0.97603455500159109</v>
      </c>
      <c r="K835" s="25">
        <f t="shared" ca="1" si="357"/>
        <v>3.3475309564831832</v>
      </c>
      <c r="M835" s="25">
        <f ca="1">Kp*(Q835+R835*OnebyTi+Td*(Q835-Q834))</f>
        <v>661.4584725066577</v>
      </c>
      <c r="N835" s="25">
        <f t="shared" ca="1" si="347"/>
        <v>-227.79780165356269</v>
      </c>
      <c r="O835" s="25">
        <f t="shared" ca="1" si="358"/>
        <v>-300.74661375095218</v>
      </c>
      <c r="P835" s="25">
        <f t="shared" ca="1" si="348"/>
        <v>-126.02608617049003</v>
      </c>
      <c r="Q835" s="25">
        <f t="shared" ca="1" si="359"/>
        <v>127.02608617049003</v>
      </c>
      <c r="R835" s="25">
        <f t="shared" ca="1" si="360"/>
        <v>-144.66386221023248</v>
      </c>
      <c r="S835" s="25">
        <f t="shared" ca="1" si="361"/>
        <v>1586.0420240524061</v>
      </c>
      <c r="T835" s="25">
        <f t="shared" ca="1" si="362"/>
        <v>96981.730671417856</v>
      </c>
      <c r="U835" s="25">
        <f t="shared" ca="1" si="363"/>
        <v>1547.3232720608901</v>
      </c>
      <c r="W835" s="25">
        <f ca="1">Kp*(AB835+AC835*OnebyTi+Td*(AB835-AB834))</f>
        <v>-45.330701377013511</v>
      </c>
      <c r="X835" s="25">
        <f t="shared" ca="1" si="349"/>
        <v>-100.20698673834876</v>
      </c>
      <c r="Y835" s="25">
        <f t="shared" ca="1" si="350"/>
        <v>-93.207193436509598</v>
      </c>
      <c r="Z835" s="25">
        <f t="shared" ca="1" si="351"/>
        <v>-49.633727011702476</v>
      </c>
      <c r="AA835" s="25">
        <f t="shared" ca="1" si="352"/>
        <v>-6.5325029172541926</v>
      </c>
      <c r="AB835" s="25">
        <f t="shared" ca="1" si="364"/>
        <v>7.5325029172541926</v>
      </c>
      <c r="AC835" s="25">
        <f t="shared" ca="1" si="365"/>
        <v>-97.307507171863833</v>
      </c>
      <c r="AD835" s="25">
        <f t="shared" ca="1" si="366"/>
        <v>580.89279043881311</v>
      </c>
      <c r="AE835" s="25">
        <f t="shared" ca="1" si="367"/>
        <v>10478.792480178496</v>
      </c>
      <c r="AF835" s="25">
        <f t="shared" ca="1" si="368"/>
        <v>16627020.665731765</v>
      </c>
      <c r="AH835" s="25">
        <f t="shared" ca="1" si="369"/>
        <v>0.33333332889075074</v>
      </c>
      <c r="AI835" s="25">
        <f t="shared" ca="1" si="370"/>
        <v>1.0000000289018287</v>
      </c>
    </row>
    <row r="836" spans="1:35">
      <c r="A836" s="25">
        <v>82.3999999999984</v>
      </c>
      <c r="B836" s="25">
        <f t="shared" si="344"/>
        <v>1</v>
      </c>
      <c r="C836" s="25">
        <f t="shared" si="345"/>
        <v>0</v>
      </c>
      <c r="E836" s="25">
        <f ca="1">Kp*(G836+H836*OnebyTi+Td*(G836-G835))</f>
        <v>0.33333332896445061</v>
      </c>
      <c r="F836" s="25">
        <f t="shared" ca="1" si="346"/>
        <v>1.0000000284223607</v>
      </c>
      <c r="G836" s="25">
        <f t="shared" ca="1" si="353"/>
        <v>-2.8422360687230253E-8</v>
      </c>
      <c r="H836" s="25">
        <f t="shared" ca="1" si="354"/>
        <v>0.33063663018917139</v>
      </c>
      <c r="I836" s="25">
        <f t="shared" ca="1" si="355"/>
        <v>1.7274339453717398</v>
      </c>
      <c r="J836" s="25">
        <f t="shared" ca="1" si="356"/>
        <v>0.9760345550015912</v>
      </c>
      <c r="K836" s="25">
        <f t="shared" ca="1" si="357"/>
        <v>3.3475311906834353</v>
      </c>
      <c r="M836" s="25">
        <f ca="1">Kp*(Q836+R836*OnebyTi+Td*(Q836-Q835))</f>
        <v>717.92031547079193</v>
      </c>
      <c r="N836" s="25">
        <f t="shared" ca="1" si="347"/>
        <v>-196.31747302425083</v>
      </c>
      <c r="O836" s="25">
        <f t="shared" ca="1" si="358"/>
        <v>-297.76953312601427</v>
      </c>
      <c r="P836" s="25">
        <f t="shared" ca="1" si="348"/>
        <v>-133.15652575522648</v>
      </c>
      <c r="Q836" s="25">
        <f t="shared" ca="1" si="359"/>
        <v>134.15652575522648</v>
      </c>
      <c r="R836" s="25">
        <f t="shared" ca="1" si="360"/>
        <v>-131.24820963470984</v>
      </c>
      <c r="S836" s="25">
        <f t="shared" ca="1" si="361"/>
        <v>1599.4576766279288</v>
      </c>
      <c r="T836" s="25">
        <f t="shared" ca="1" si="362"/>
        <v>98781.528011689137</v>
      </c>
      <c r="U836" s="25">
        <f t="shared" ca="1" si="363"/>
        <v>1560.4174125524962</v>
      </c>
      <c r="W836" s="25">
        <f ca="1">Kp*(AB836+AC836*OnebyTi+Td*(AB836-AB835))</f>
        <v>-31.352635434811113</v>
      </c>
      <c r="X836" s="25">
        <f t="shared" ca="1" si="349"/>
        <v>-96.646316962436117</v>
      </c>
      <c r="Y836" s="25">
        <f t="shared" ca="1" si="350"/>
        <v>-93.54857738421633</v>
      </c>
      <c r="Z836" s="25">
        <f t="shared" ca="1" si="351"/>
        <v>-51.758830045739131</v>
      </c>
      <c r="AA836" s="25">
        <f t="shared" ca="1" si="352"/>
        <v>-8.6345744210641264</v>
      </c>
      <c r="AB836" s="25">
        <f t="shared" ca="1" si="364"/>
        <v>9.6345744210641264</v>
      </c>
      <c r="AC836" s="25">
        <f t="shared" ca="1" si="365"/>
        <v>-96.344049729757415</v>
      </c>
      <c r="AD836" s="25">
        <f t="shared" ca="1" si="366"/>
        <v>581.85624788091957</v>
      </c>
      <c r="AE836" s="25">
        <f t="shared" ca="1" si="367"/>
        <v>10488.074982605998</v>
      </c>
      <c r="AF836" s="25">
        <f t="shared" ca="1" si="368"/>
        <v>16722192.464037271</v>
      </c>
      <c r="AH836" s="25">
        <f t="shared" ca="1" si="369"/>
        <v>0.33333332896445061</v>
      </c>
      <c r="AI836" s="25">
        <f t="shared" ca="1" si="370"/>
        <v>1.0000000284223607</v>
      </c>
    </row>
    <row r="837" spans="1:35">
      <c r="A837" s="25">
        <v>82.499999999998394</v>
      </c>
      <c r="B837" s="25">
        <f t="shared" si="344"/>
        <v>1</v>
      </c>
      <c r="C837" s="25">
        <f t="shared" si="345"/>
        <v>0</v>
      </c>
      <c r="E837" s="25">
        <f ca="1">Kp*(G837+H837*OnebyTi+Td*(G837-G836))</f>
        <v>0.33333332903692869</v>
      </c>
      <c r="F837" s="25">
        <f t="shared" ca="1" si="346"/>
        <v>1.0000000279508467</v>
      </c>
      <c r="G837" s="25">
        <f t="shared" ca="1" si="353"/>
        <v>-2.7950846748225899E-8</v>
      </c>
      <c r="H837" s="25">
        <f t="shared" ca="1" si="354"/>
        <v>0.33063662739408672</v>
      </c>
      <c r="I837" s="25">
        <f t="shared" ca="1" si="355"/>
        <v>1.7274339481668244</v>
      </c>
      <c r="J837" s="25">
        <f t="shared" ca="1" si="356"/>
        <v>0.97603455500159131</v>
      </c>
      <c r="K837" s="25">
        <f t="shared" ca="1" si="357"/>
        <v>3.347531421277921</v>
      </c>
      <c r="M837" s="25">
        <f ca="1">Kp*(Q837+R837*OnebyTi+Td*(Q837-Q836))</f>
        <v>772.41595555287302</v>
      </c>
      <c r="N837" s="25">
        <f t="shared" ca="1" si="347"/>
        <v>-163.68606129798545</v>
      </c>
      <c r="O837" s="25">
        <f t="shared" ca="1" si="358"/>
        <v>-293.629219475865</v>
      </c>
      <c r="P837" s="25">
        <f t="shared" ca="1" si="348"/>
        <v>-139.87447195292577</v>
      </c>
      <c r="Q837" s="25">
        <f t="shared" ca="1" si="359"/>
        <v>140.87447195292577</v>
      </c>
      <c r="R837" s="25">
        <f t="shared" ca="1" si="360"/>
        <v>-117.16076243941725</v>
      </c>
      <c r="S837" s="25">
        <f t="shared" ca="1" si="361"/>
        <v>1613.5451238232213</v>
      </c>
      <c r="T837" s="25">
        <f t="shared" ca="1" si="362"/>
        <v>100766.0896964907</v>
      </c>
      <c r="U837" s="25">
        <f t="shared" ca="1" si="363"/>
        <v>1574.167247806862</v>
      </c>
      <c r="W837" s="25">
        <f ca="1">Kp*(AB837+AC837*OnebyTi+Td*(AB837-AB836))</f>
        <v>-17.168208791561508</v>
      </c>
      <c r="X837" s="25">
        <f t="shared" ca="1" si="349"/>
        <v>-92.850272108436741</v>
      </c>
      <c r="Y837" s="25">
        <f t="shared" ca="1" si="350"/>
        <v>-93.699655926193017</v>
      </c>
      <c r="Z837" s="25">
        <f t="shared" ca="1" si="351"/>
        <v>-53.796940073406418</v>
      </c>
      <c r="AA837" s="25">
        <f t="shared" ca="1" si="352"/>
        <v>-10.737769185857847</v>
      </c>
      <c r="AB837" s="25">
        <f t="shared" ca="1" si="364"/>
        <v>11.737769185857847</v>
      </c>
      <c r="AC837" s="25">
        <f t="shared" ca="1" si="365"/>
        <v>-95.170272811171628</v>
      </c>
      <c r="AD837" s="25">
        <f t="shared" ca="1" si="366"/>
        <v>583.03002479950533</v>
      </c>
      <c r="AE837" s="25">
        <f t="shared" ca="1" si="367"/>
        <v>10501.852505152046</v>
      </c>
      <c r="AF837" s="25">
        <f t="shared" ca="1" si="368"/>
        <v>16840469.374299157</v>
      </c>
      <c r="AH837" s="25">
        <f t="shared" ca="1" si="369"/>
        <v>0.33333332903692869</v>
      </c>
      <c r="AI837" s="25">
        <f t="shared" ca="1" si="370"/>
        <v>1.0000000279508467</v>
      </c>
    </row>
    <row r="838" spans="1:35">
      <c r="A838" s="25">
        <v>82.599999999998403</v>
      </c>
      <c r="B838" s="25">
        <f t="shared" si="344"/>
        <v>1</v>
      </c>
      <c r="C838" s="25">
        <f t="shared" si="345"/>
        <v>0</v>
      </c>
      <c r="E838" s="25">
        <f ca="1">Kp*(G838+H838*OnebyTi+Td*(G838-G837))</f>
        <v>0.33333332910820429</v>
      </c>
      <c r="F838" s="25">
        <f t="shared" ca="1" si="346"/>
        <v>1.000000027487155</v>
      </c>
      <c r="G838" s="25">
        <f t="shared" ca="1" si="353"/>
        <v>-2.7487154996563845E-8</v>
      </c>
      <c r="H838" s="25">
        <f t="shared" ca="1" si="354"/>
        <v>0.33063662464537125</v>
      </c>
      <c r="I838" s="25">
        <f t="shared" ca="1" si="355"/>
        <v>1.7274339509155399</v>
      </c>
      <c r="J838" s="25">
        <f t="shared" ca="1" si="356"/>
        <v>0.97603455500159142</v>
      </c>
      <c r="K838" s="25">
        <f t="shared" ca="1" si="357"/>
        <v>3.3475316483218212</v>
      </c>
      <c r="M838" s="25">
        <f ca="1">Kp*(Q838+R838*OnebyTi+Td*(Q838-Q837))</f>
        <v>824.71475784805205</v>
      </c>
      <c r="N838" s="25">
        <f t="shared" ca="1" si="347"/>
        <v>-130.01146490999088</v>
      </c>
      <c r="O838" s="25">
        <f t="shared" ca="1" si="358"/>
        <v>-288.32616864567262</v>
      </c>
      <c r="P838" s="25">
        <f t="shared" ca="1" si="348"/>
        <v>-146.14928667138432</v>
      </c>
      <c r="Q838" s="25">
        <f t="shared" ca="1" si="359"/>
        <v>147.14928667138432</v>
      </c>
      <c r="R838" s="25">
        <f t="shared" ca="1" si="360"/>
        <v>-102.44583377227882</v>
      </c>
      <c r="S838" s="25">
        <f t="shared" ca="1" si="361"/>
        <v>1628.2600524903596</v>
      </c>
      <c r="T838" s="25">
        <f t="shared" ca="1" si="362"/>
        <v>102931.38095328043</v>
      </c>
      <c r="U838" s="25">
        <f t="shared" ca="1" si="363"/>
        <v>1588.5295266603725</v>
      </c>
      <c r="W838" s="25">
        <f ca="1">Kp*(AB838+AC838*OnebyTi+Td*(AB838-AB837))</f>
        <v>-2.8044319176205308</v>
      </c>
      <c r="X838" s="25">
        <f t="shared" ca="1" si="349"/>
        <v>-88.824292956276793</v>
      </c>
      <c r="Y838" s="25">
        <f t="shared" ca="1" si="350"/>
        <v>-93.658230988581266</v>
      </c>
      <c r="Z838" s="25">
        <f t="shared" ca="1" si="351"/>
        <v>-55.743018489531309</v>
      </c>
      <c r="AA838" s="25">
        <f t="shared" ca="1" si="352"/>
        <v>-12.837789730565692</v>
      </c>
      <c r="AB838" s="25">
        <f t="shared" ca="1" si="364"/>
        <v>13.837789730565692</v>
      </c>
      <c r="AC838" s="25">
        <f t="shared" ca="1" si="365"/>
        <v>-93.786493838115064</v>
      </c>
      <c r="AD838" s="25">
        <f t="shared" ca="1" si="366"/>
        <v>584.41380377256189</v>
      </c>
      <c r="AE838" s="25">
        <f t="shared" ca="1" si="367"/>
        <v>10521.000947614781</v>
      </c>
      <c r="AF838" s="25">
        <f t="shared" ca="1" si="368"/>
        <v>16982903.654929981</v>
      </c>
      <c r="AH838" s="25">
        <f t="shared" ca="1" si="369"/>
        <v>0.33333332910820429</v>
      </c>
      <c r="AI838" s="25">
        <f t="shared" ca="1" si="370"/>
        <v>1.000000027487155</v>
      </c>
    </row>
    <row r="839" spans="1:35">
      <c r="A839" s="25">
        <v>82.699999999998397</v>
      </c>
      <c r="B839" s="25">
        <f t="shared" si="344"/>
        <v>1</v>
      </c>
      <c r="C839" s="25">
        <f t="shared" si="345"/>
        <v>0</v>
      </c>
      <c r="E839" s="25">
        <f ca="1">Kp*(G839+H839*OnebyTi+Td*(G839-G838))</f>
        <v>0.33333332917829667</v>
      </c>
      <c r="F839" s="25">
        <f t="shared" ca="1" si="346"/>
        <v>1.0000000270311558</v>
      </c>
      <c r="G839" s="25">
        <f t="shared" ca="1" si="353"/>
        <v>-2.7031155758194814E-8</v>
      </c>
      <c r="H839" s="25">
        <f t="shared" ca="1" si="354"/>
        <v>0.33063662194225568</v>
      </c>
      <c r="I839" s="25">
        <f t="shared" ca="1" si="355"/>
        <v>1.7274339536186554</v>
      </c>
      <c r="J839" s="25">
        <f t="shared" ca="1" si="356"/>
        <v>0.97603455500159153</v>
      </c>
      <c r="K839" s="25">
        <f t="shared" ca="1" si="357"/>
        <v>3.3475318718694793</v>
      </c>
      <c r="M839" s="25">
        <f ca="1">Kp*(Q839+R839*OnebyTi+Td*(Q839-Q838))</f>
        <v>874.59136500059117</v>
      </c>
      <c r="N839" s="25">
        <f t="shared" ca="1" si="347"/>
        <v>-95.406908618236116</v>
      </c>
      <c r="O839" s="25">
        <f t="shared" ca="1" si="358"/>
        <v>-281.86525963861351</v>
      </c>
      <c r="P839" s="25">
        <f t="shared" ca="1" si="348"/>
        <v>-151.95160241128502</v>
      </c>
      <c r="Q839" s="25">
        <f t="shared" ca="1" si="359"/>
        <v>152.95160241128502</v>
      </c>
      <c r="R839" s="25">
        <f t="shared" ca="1" si="360"/>
        <v>-87.150673531150318</v>
      </c>
      <c r="S839" s="25">
        <f t="shared" ca="1" si="361"/>
        <v>1643.5552127314882</v>
      </c>
      <c r="T839" s="25">
        <f t="shared" ca="1" si="362"/>
        <v>105270.80022129841</v>
      </c>
      <c r="U839" s="25">
        <f t="shared" ca="1" si="363"/>
        <v>1603.4581315800003</v>
      </c>
      <c r="W839" s="25">
        <f ca="1">Kp*(AB839+AC839*OnebyTi+Td*(AB839-AB838))</f>
        <v>11.711049248449324</v>
      </c>
      <c r="X839" s="25">
        <f t="shared" ca="1" si="349"/>
        <v>-84.574345325624549</v>
      </c>
      <c r="Y839" s="25">
        <f t="shared" ca="1" si="350"/>
        <v>-93.422477048817896</v>
      </c>
      <c r="Z839" s="25">
        <f t="shared" ca="1" si="351"/>
        <v>-57.592165223287694</v>
      </c>
      <c r="AA839" s="25">
        <f t="shared" ca="1" si="352"/>
        <v>-14.930302429068961</v>
      </c>
      <c r="AB839" s="25">
        <f t="shared" ca="1" si="364"/>
        <v>15.930302429068961</v>
      </c>
      <c r="AC839" s="25">
        <f t="shared" ca="1" si="365"/>
        <v>-92.193463595208172</v>
      </c>
      <c r="AD839" s="25">
        <f t="shared" ca="1" si="366"/>
        <v>586.00683401546883</v>
      </c>
      <c r="AE839" s="25">
        <f t="shared" ca="1" si="367"/>
        <v>10546.378401162941</v>
      </c>
      <c r="AF839" s="25">
        <f t="shared" ca="1" si="368"/>
        <v>17150603.223377518</v>
      </c>
      <c r="AH839" s="25">
        <f t="shared" ca="1" si="369"/>
        <v>0.33333332917829667</v>
      </c>
      <c r="AI839" s="25">
        <f t="shared" ca="1" si="370"/>
        <v>1.0000000270311558</v>
      </c>
    </row>
    <row r="840" spans="1:35">
      <c r="A840" s="25">
        <v>82.799999999998406</v>
      </c>
      <c r="B840" s="25">
        <f t="shared" si="344"/>
        <v>1</v>
      </c>
      <c r="C840" s="25">
        <f t="shared" si="345"/>
        <v>0</v>
      </c>
      <c r="E840" s="25">
        <f ca="1">Kp*(G840+H840*OnebyTi+Td*(G840-G839))</f>
        <v>0.33333332924722631</v>
      </c>
      <c r="F840" s="25">
        <f t="shared" ca="1" si="346"/>
        <v>1.0000000265827214</v>
      </c>
      <c r="G840" s="25">
        <f t="shared" ca="1" si="353"/>
        <v>-2.6582721357470973E-8</v>
      </c>
      <c r="H840" s="25">
        <f t="shared" ca="1" si="354"/>
        <v>0.33063661928398352</v>
      </c>
      <c r="I840" s="25">
        <f t="shared" ca="1" si="355"/>
        <v>1.7274339562769274</v>
      </c>
      <c r="J840" s="25">
        <f t="shared" ca="1" si="356"/>
        <v>0.97603455500159164</v>
      </c>
      <c r="K840" s="25">
        <f t="shared" ca="1" si="357"/>
        <v>3.3475320919744123</v>
      </c>
      <c r="M840" s="25">
        <f ca="1">Kp*(Q840+R840*OnebyTi+Td*(Q840-Q839))</f>
        <v>921.82661394254364</v>
      </c>
      <c r="N840" s="25">
        <f t="shared" ca="1" si="347"/>
        <v>-59.990586398310498</v>
      </c>
      <c r="O840" s="25">
        <f t="shared" ca="1" si="358"/>
        <v>-274.25579310693701</v>
      </c>
      <c r="P840" s="25">
        <f t="shared" ca="1" si="348"/>
        <v>-157.25344929166963</v>
      </c>
      <c r="Q840" s="25">
        <f t="shared" ca="1" si="359"/>
        <v>158.25344929166963</v>
      </c>
      <c r="R840" s="25">
        <f t="shared" ca="1" si="360"/>
        <v>-71.325328601983358</v>
      </c>
      <c r="S840" s="25">
        <f t="shared" ca="1" si="361"/>
        <v>1659.3805576606551</v>
      </c>
      <c r="T840" s="25">
        <f t="shared" ca="1" si="362"/>
        <v>107775.21564256951</v>
      </c>
      <c r="U840" s="25">
        <f t="shared" ca="1" si="363"/>
        <v>1618.9042150756866</v>
      </c>
      <c r="W840" s="25">
        <f ca="1">Kp*(AB840+AC840*OnebyTi+Td*(AB840-AB839))</f>
        <v>26.35000362933053</v>
      </c>
      <c r="X840" s="25">
        <f t="shared" ca="1" si="349"/>
        <v>-80.10691306469009</v>
      </c>
      <c r="Y840" s="25">
        <f t="shared" ca="1" si="350"/>
        <v>-92.990948572584259</v>
      </c>
      <c r="Z840" s="25">
        <f t="shared" ca="1" si="351"/>
        <v>-59.33963015133768</v>
      </c>
      <c r="AA840" s="25">
        <f t="shared" ca="1" si="352"/>
        <v>-17.010946029414583</v>
      </c>
      <c r="AB840" s="25">
        <f t="shared" ca="1" si="364"/>
        <v>18.010946029414583</v>
      </c>
      <c r="AC840" s="25">
        <f t="shared" ca="1" si="365"/>
        <v>-90.392368992266711</v>
      </c>
      <c r="AD840" s="25">
        <f t="shared" ca="1" si="366"/>
        <v>587.8079286184103</v>
      </c>
      <c r="AE840" s="25">
        <f t="shared" ca="1" si="367"/>
        <v>10578.81781885039</v>
      </c>
      <c r="AF840" s="25">
        <f t="shared" ca="1" si="368"/>
        <v>17344716.582602203</v>
      </c>
      <c r="AH840" s="25">
        <f t="shared" ca="1" si="369"/>
        <v>0.33333332924722631</v>
      </c>
      <c r="AI840" s="25">
        <f t="shared" ca="1" si="370"/>
        <v>1.0000000265827214</v>
      </c>
    </row>
    <row r="841" spans="1:35">
      <c r="A841" s="25">
        <v>82.8999999999984</v>
      </c>
      <c r="B841" s="25">
        <f t="shared" si="344"/>
        <v>1</v>
      </c>
      <c r="C841" s="25">
        <f t="shared" si="345"/>
        <v>0</v>
      </c>
      <c r="E841" s="25">
        <f ca="1">Kp*(G841+H841*OnebyTi+Td*(G841-G840))</f>
        <v>0.33333332931501403</v>
      </c>
      <c r="F841" s="25">
        <f t="shared" ca="1" si="346"/>
        <v>1.0000000261417261</v>
      </c>
      <c r="G841" s="25">
        <f t="shared" ca="1" si="353"/>
        <v>-2.6141726117145936E-8</v>
      </c>
      <c r="H841" s="25">
        <f t="shared" ca="1" si="354"/>
        <v>0.33063661666981092</v>
      </c>
      <c r="I841" s="25">
        <f t="shared" ca="1" si="355"/>
        <v>1.7274339588911001</v>
      </c>
      <c r="J841" s="25">
        <f t="shared" ca="1" si="356"/>
        <v>0.97603455500159175</v>
      </c>
      <c r="K841" s="25">
        <f t="shared" ca="1" si="357"/>
        <v>3.3475323086893218</v>
      </c>
      <c r="M841" s="25">
        <f ca="1">Kp*(Q841+R841*OnebyTi+Td*(Q841-Q840))</f>
        <v>966.20844120769004</v>
      </c>
      <c r="N841" s="25">
        <f t="shared" ca="1" si="347"/>
        <v>-23.885281001169638</v>
      </c>
      <c r="O841" s="25">
        <f t="shared" ca="1" si="358"/>
        <v>-265.51151369853523</v>
      </c>
      <c r="P841" s="25">
        <f t="shared" ca="1" si="348"/>
        <v>-162.02837846227396</v>
      </c>
      <c r="Q841" s="25">
        <f t="shared" ca="1" si="359"/>
        <v>163.02837846227396</v>
      </c>
      <c r="R841" s="25">
        <f t="shared" ca="1" si="360"/>
        <v>-55.02249075575596</v>
      </c>
      <c r="S841" s="25">
        <f t="shared" ca="1" si="361"/>
        <v>1675.6833955068826</v>
      </c>
      <c r="T841" s="25">
        <f t="shared" ca="1" si="362"/>
        <v>110433.04086097336</v>
      </c>
      <c r="U841" s="25">
        <f t="shared" ca="1" si="363"/>
        <v>1634.8163481581923</v>
      </c>
      <c r="W841" s="25">
        <f ca="1">Kp*(AB841+AC841*OnebyTi+Td*(AB841-AB840))</f>
        <v>41.083667036588515</v>
      </c>
      <c r="X841" s="25">
        <f t="shared" ca="1" si="349"/>
        <v>-75.428989908207456</v>
      </c>
      <c r="Y841" s="25">
        <f t="shared" ca="1" si="350"/>
        <v>-92.36258674611102</v>
      </c>
      <c r="Z841" s="25">
        <f t="shared" ca="1" si="351"/>
        <v>-60.980824317051599</v>
      </c>
      <c r="AA841" s="25">
        <f t="shared" ca="1" si="352"/>
        <v>-19.075340314168262</v>
      </c>
      <c r="AB841" s="25">
        <f t="shared" ca="1" si="364"/>
        <v>20.075340314168262</v>
      </c>
      <c r="AC841" s="25">
        <f t="shared" ca="1" si="365"/>
        <v>-88.384834960849886</v>
      </c>
      <c r="AD841" s="25">
        <f t="shared" ca="1" si="366"/>
        <v>589.81546264982717</v>
      </c>
      <c r="AE841" s="25">
        <f t="shared" ca="1" si="367"/>
        <v>10619.119747723356</v>
      </c>
      <c r="AF841" s="25">
        <f t="shared" ca="1" si="368"/>
        <v>17566414.67032345</v>
      </c>
      <c r="AH841" s="25">
        <f t="shared" ca="1" si="369"/>
        <v>0.33333332931501403</v>
      </c>
      <c r="AI841" s="25">
        <f t="shared" ca="1" si="370"/>
        <v>1.0000000261417261</v>
      </c>
    </row>
    <row r="842" spans="1:35">
      <c r="A842" s="25">
        <v>82.999999999998394</v>
      </c>
      <c r="B842" s="25">
        <f t="shared" si="344"/>
        <v>1</v>
      </c>
      <c r="C842" s="25">
        <f t="shared" si="345"/>
        <v>0</v>
      </c>
      <c r="E842" s="25">
        <f ca="1">Kp*(G842+H842*OnebyTi+Td*(G842-G841))</f>
        <v>0.33333332938167648</v>
      </c>
      <c r="F842" s="25">
        <f t="shared" ca="1" si="346"/>
        <v>1.0000000257080468</v>
      </c>
      <c r="G842" s="25">
        <f t="shared" ca="1" si="353"/>
        <v>-2.5708046802463969E-8</v>
      </c>
      <c r="H842" s="25">
        <f t="shared" ca="1" si="354"/>
        <v>0.33063661409900624</v>
      </c>
      <c r="I842" s="25">
        <f t="shared" ca="1" si="355"/>
        <v>1.7274339614619048</v>
      </c>
      <c r="J842" s="25">
        <f t="shared" ca="1" si="356"/>
        <v>0.97603455500159186</v>
      </c>
      <c r="K842" s="25">
        <f t="shared" ca="1" si="357"/>
        <v>3.3475325220661105</v>
      </c>
      <c r="M842" s="25">
        <f ca="1">Kp*(Q842+R842*OnebyTi+Td*(Q842-Q841))</f>
        <v>1007.5327732647859</v>
      </c>
      <c r="N842" s="25">
        <f t="shared" ca="1" si="347"/>
        <v>12.782038696922907</v>
      </c>
      <c r="O842" s="25">
        <f t="shared" ca="1" si="358"/>
        <v>-255.65061596548205</v>
      </c>
      <c r="P842" s="25">
        <f t="shared" ca="1" si="348"/>
        <v>-166.25158139131426</v>
      </c>
      <c r="Q842" s="25">
        <f t="shared" ca="1" si="359"/>
        <v>167.25158139131426</v>
      </c>
      <c r="R842" s="25">
        <f t="shared" ca="1" si="360"/>
        <v>-38.29733261662453</v>
      </c>
      <c r="S842" s="25">
        <f t="shared" ca="1" si="361"/>
        <v>1692.4085536460141</v>
      </c>
      <c r="T842" s="25">
        <f t="shared" ca="1" si="362"/>
        <v>113230.35000876289</v>
      </c>
      <c r="U842" s="25">
        <f t="shared" ca="1" si="363"/>
        <v>1651.1406804398507</v>
      </c>
      <c r="W842" s="25">
        <f ca="1">Kp*(AB842+AC842*OnebyTi+Td*(AB842-AB841))</f>
        <v>55.882795806764243</v>
      </c>
      <c r="X842" s="25">
        <f t="shared" ca="1" si="349"/>
        <v>-70.548070210057062</v>
      </c>
      <c r="Y842" s="25">
        <f t="shared" ca="1" si="350"/>
        <v>-91.536725483053573</v>
      </c>
      <c r="Z842" s="25">
        <f t="shared" ca="1" si="351"/>
        <v>-62.511330930898694</v>
      </c>
      <c r="AA842" s="25">
        <f t="shared" ca="1" si="352"/>
        <v>-21.119094885565005</v>
      </c>
      <c r="AB842" s="25">
        <f t="shared" ca="1" si="364"/>
        <v>22.119094885565005</v>
      </c>
      <c r="AC842" s="25">
        <f t="shared" ca="1" si="365"/>
        <v>-86.172925472293386</v>
      </c>
      <c r="AD842" s="25">
        <f t="shared" ca="1" si="366"/>
        <v>592.02737213838373</v>
      </c>
      <c r="AE842" s="25">
        <f t="shared" ca="1" si="367"/>
        <v>10668.045183579019</v>
      </c>
      <c r="AF842" s="25">
        <f t="shared" ca="1" si="368"/>
        <v>17816869.955900405</v>
      </c>
      <c r="AH842" s="25">
        <f t="shared" ca="1" si="369"/>
        <v>0.33333332938167648</v>
      </c>
      <c r="AI842" s="25">
        <f t="shared" ca="1" si="370"/>
        <v>1.0000000257080468</v>
      </c>
    </row>
    <row r="843" spans="1:35">
      <c r="A843" s="25">
        <v>83.099999999998403</v>
      </c>
      <c r="B843" s="25">
        <f t="shared" si="344"/>
        <v>1</v>
      </c>
      <c r="C843" s="25">
        <f t="shared" si="345"/>
        <v>0</v>
      </c>
      <c r="E843" s="25">
        <f ca="1">Kp*(G843+H843*OnebyTi+Td*(G843-G842))</f>
        <v>0.33333332944723171</v>
      </c>
      <c r="F843" s="25">
        <f t="shared" ca="1" si="346"/>
        <v>1.0000000252815622</v>
      </c>
      <c r="G843" s="25">
        <f t="shared" ca="1" si="353"/>
        <v>-2.5281562177070782E-8</v>
      </c>
      <c r="H843" s="25">
        <f t="shared" ca="1" si="354"/>
        <v>0.33063661157085</v>
      </c>
      <c r="I843" s="25">
        <f t="shared" ca="1" si="355"/>
        <v>1.7274339639900609</v>
      </c>
      <c r="J843" s="25">
        <f t="shared" ca="1" si="356"/>
        <v>0.97603455500159197</v>
      </c>
      <c r="K843" s="25">
        <f t="shared" ca="1" si="357"/>
        <v>3.3475327321558921</v>
      </c>
      <c r="M843" s="25">
        <f ca="1">Kp*(Q843+R843*OnebyTi+Td*(Q843-Q842))</f>
        <v>1045.6043983244506</v>
      </c>
      <c r="N843" s="25">
        <f t="shared" ca="1" si="347"/>
        <v>49.880641324689591</v>
      </c>
      <c r="O843" s="25">
        <f t="shared" ca="1" si="358"/>
        <v>-244.69573359907406</v>
      </c>
      <c r="P843" s="25">
        <f t="shared" ca="1" si="348"/>
        <v>-169.90000452620498</v>
      </c>
      <c r="Q843" s="25">
        <f t="shared" ca="1" si="359"/>
        <v>170.90000452620498</v>
      </c>
      <c r="R843" s="25">
        <f t="shared" ca="1" si="360"/>
        <v>-21.207332164004033</v>
      </c>
      <c r="S843" s="25">
        <f t="shared" ca="1" si="361"/>
        <v>1709.4985540986345</v>
      </c>
      <c r="T843" s="25">
        <f t="shared" ca="1" si="362"/>
        <v>116151.03116346858</v>
      </c>
      <c r="U843" s="25">
        <f t="shared" ca="1" si="363"/>
        <v>1667.8211114266012</v>
      </c>
      <c r="W843" s="25">
        <f ca="1">Kp*(AB843+AC843*OnebyTi+Td*(AB843-AB842))</f>
        <v>70.717721952004297</v>
      </c>
      <c r="X843" s="25">
        <f t="shared" ca="1" si="349"/>
        <v>-65.472138558345563</v>
      </c>
      <c r="Y843" s="25">
        <f t="shared" ca="1" si="350"/>
        <v>-90.513096686433414</v>
      </c>
      <c r="Z843" s="25">
        <f t="shared" ca="1" si="351"/>
        <v>-63.926916127301126</v>
      </c>
      <c r="AA843" s="25">
        <f t="shared" ca="1" si="352"/>
        <v>-23.137818058698219</v>
      </c>
      <c r="AB843" s="25">
        <f t="shared" ca="1" si="364"/>
        <v>24.137818058698219</v>
      </c>
      <c r="AC843" s="25">
        <f t="shared" ca="1" si="365"/>
        <v>-83.759143666423569</v>
      </c>
      <c r="AD843" s="25">
        <f t="shared" ca="1" si="366"/>
        <v>594.44115394425353</v>
      </c>
      <c r="AE843" s="25">
        <f t="shared" ca="1" si="367"/>
        <v>10726.308609642501</v>
      </c>
      <c r="AF843" s="25">
        <f t="shared" ca="1" si="368"/>
        <v>18097233.201655805</v>
      </c>
      <c r="AH843" s="25">
        <f t="shared" ca="1" si="369"/>
        <v>0.33333332944723171</v>
      </c>
      <c r="AI843" s="25">
        <f t="shared" ca="1" si="370"/>
        <v>1.0000000252815622</v>
      </c>
    </row>
    <row r="844" spans="1:35">
      <c r="A844" s="25">
        <v>83.199999999998298</v>
      </c>
      <c r="B844" s="25">
        <f t="shared" ref="B844:B907" si="371">IF(A844&lt;SP_t,0,SP_val)</f>
        <v>1</v>
      </c>
      <c r="C844" s="25">
        <f t="shared" ref="C844:C907" si="372">IF(A844&lt;DIS_t,0,DIS_val)</f>
        <v>0</v>
      </c>
      <c r="E844" s="25">
        <f ca="1">Kp*(G844+H844*OnebyTi+Td*(G844-G843))</f>
        <v>0.33333332951170153</v>
      </c>
      <c r="F844" s="25">
        <f t="shared" ca="1" si="346"/>
        <v>1.0000000248621526</v>
      </c>
      <c r="G844" s="25">
        <f t="shared" ca="1" si="353"/>
        <v>-2.4862152558924322E-8</v>
      </c>
      <c r="H844" s="25">
        <f t="shared" ca="1" si="354"/>
        <v>0.33063660908463477</v>
      </c>
      <c r="I844" s="25">
        <f t="shared" ca="1" si="355"/>
        <v>1.7274339664762761</v>
      </c>
      <c r="J844" s="25">
        <f t="shared" ca="1" si="356"/>
        <v>0.97603455500159209</v>
      </c>
      <c r="K844" s="25">
        <f t="shared" ca="1" si="357"/>
        <v>3.3475329390090014</v>
      </c>
      <c r="M844" s="25">
        <f ca="1">Kp*(Q844+R844*OnebyTi+Td*(Q844-Q843))</f>
        <v>1080.2378160977555</v>
      </c>
      <c r="N844" s="25">
        <f t="shared" ca="1" si="347"/>
        <v>87.276476303903848</v>
      </c>
      <c r="O844" s="25">
        <f t="shared" ca="1" si="358"/>
        <v>-232.67391181561322</v>
      </c>
      <c r="P844" s="25">
        <f t="shared" ca="1" si="348"/>
        <v>-172.95245883558658</v>
      </c>
      <c r="Q844" s="25">
        <f t="shared" ca="1" si="359"/>
        <v>173.95245883558658</v>
      </c>
      <c r="R844" s="25">
        <f t="shared" ca="1" si="360"/>
        <v>-3.8120862804453743</v>
      </c>
      <c r="S844" s="25">
        <f t="shared" ca="1" si="361"/>
        <v>1726.8937999821931</v>
      </c>
      <c r="T844" s="25">
        <f t="shared" ca="1" si="362"/>
        <v>119176.97695696322</v>
      </c>
      <c r="U844" s="25">
        <f t="shared" ca="1" si="363"/>
        <v>1684.7994725017036</v>
      </c>
      <c r="W844" s="25">
        <f ca="1">Kp*(AB844+AC844*OnebyTi+Td*(AB844-AB843))</f>
        <v>85.558409727276114</v>
      </c>
      <c r="X844" s="25">
        <f t="shared" ca="1" si="349"/>
        <v>-60.209658283127418</v>
      </c>
      <c r="Y844" s="25">
        <f t="shared" ca="1" si="350"/>
        <v>-89.291834747473047</v>
      </c>
      <c r="Z844" s="25">
        <f t="shared" ca="1" si="351"/>
        <v>-65.223539453497935</v>
      </c>
      <c r="AA844" s="25">
        <f t="shared" ca="1" si="352"/>
        <v>-25.127125845600798</v>
      </c>
      <c r="AB844" s="25">
        <f t="shared" ca="1" si="364"/>
        <v>26.127125845600798</v>
      </c>
      <c r="AC844" s="25">
        <f t="shared" ca="1" si="365"/>
        <v>-81.146431081863483</v>
      </c>
      <c r="AD844" s="25">
        <f t="shared" ca="1" si="366"/>
        <v>597.05386652881361</v>
      </c>
      <c r="AE844" s="25">
        <f t="shared" ca="1" si="367"/>
        <v>10794.571280137687</v>
      </c>
      <c r="AF844" s="25">
        <f t="shared" ca="1" si="368"/>
        <v>18408608.38914109</v>
      </c>
      <c r="AH844" s="25">
        <f t="shared" ca="1" si="369"/>
        <v>0.33333332951170153</v>
      </c>
      <c r="AI844" s="25">
        <f t="shared" ca="1" si="370"/>
        <v>1.0000000248621526</v>
      </c>
    </row>
    <row r="845" spans="1:35">
      <c r="A845" s="25">
        <v>83.299999999998306</v>
      </c>
      <c r="B845" s="25">
        <f t="shared" si="371"/>
        <v>1</v>
      </c>
      <c r="C845" s="25">
        <f t="shared" si="372"/>
        <v>0</v>
      </c>
      <c r="E845" s="25">
        <f ca="1">Kp*(G845+H845*OnebyTi+Td*(G845-G844))</f>
        <v>0.3333333295751017</v>
      </c>
      <c r="F845" s="25">
        <f t="shared" ref="F845:F908" ca="1" si="373">IF((ROW()-12)*0.1&lt;L_1,0,OFFSET(E845,-L_1*10-1,0)*b_1-F844*a_1)+C845</f>
        <v>1.0000000244497007</v>
      </c>
      <c r="G845" s="25">
        <f t="shared" ca="1" si="353"/>
        <v>-2.4449700708473188E-8</v>
      </c>
      <c r="H845" s="25">
        <f t="shared" ca="1" si="354"/>
        <v>0.33063660663966471</v>
      </c>
      <c r="I845" s="25">
        <f t="shared" ca="1" si="355"/>
        <v>1.7274339689212461</v>
      </c>
      <c r="J845" s="25">
        <f t="shared" ca="1" si="356"/>
        <v>0.9760345550015922</v>
      </c>
      <c r="K845" s="25">
        <f t="shared" ca="1" si="357"/>
        <v>3.3475331426750081</v>
      </c>
      <c r="M845" s="25">
        <f ca="1">Kp*(Q845+R845*OnebyTi+Td*(Q845-Q844))</f>
        <v>1111.2580620218903</v>
      </c>
      <c r="N845" s="25">
        <f t="shared" ref="N845:N908" ca="1" si="374">IF((ROW()-12)*0.1&lt;L_2,0,OFFSET(M845,-L_2*10-1,0)*b_2-N844*a_2)</f>
        <v>124.83263538161162</v>
      </c>
      <c r="O845" s="25">
        <f t="shared" ca="1" si="358"/>
        <v>-219.61656277831378</v>
      </c>
      <c r="P845" s="25">
        <f t="shared" ref="P845:P908" ca="1" si="375">IF((ROW()-12)*0.1&lt;L_2,0,OFFSET(O845,-1,0)*b_2/K_2-P844*a_2)+C845</f>
        <v>-175.38972375393257</v>
      </c>
      <c r="Q845" s="25">
        <f t="shared" ca="1" si="359"/>
        <v>176.38972375393257</v>
      </c>
      <c r="R845" s="25">
        <f t="shared" ca="1" si="360"/>
        <v>13.826886094947884</v>
      </c>
      <c r="S845" s="25">
        <f t="shared" ca="1" si="361"/>
        <v>1744.5327723575863</v>
      </c>
      <c r="T845" s="25">
        <f t="shared" ca="1" si="362"/>
        <v>122288.31042156208</v>
      </c>
      <c r="U845" s="25">
        <f t="shared" ca="1" si="363"/>
        <v>1702.0157190548059</v>
      </c>
      <c r="W845" s="25">
        <f ca="1">Kp*(AB845+AC845*OnebyTi+Td*(AB845-AB844))</f>
        <v>100.37451351234229</v>
      </c>
      <c r="X845" s="25">
        <f t="shared" ref="X845:X908" ca="1" si="376">IF((ROW()-12)*0.1&lt;L_3,0,OFFSET(W845,-L_3*10-1,0)*b_3-X844*a_3)</f>
        <v>-54.769558869322161</v>
      </c>
      <c r="Y845" s="25">
        <f t="shared" ref="Y845:Y908" ca="1" si="377">IF((ROW()-12)*0.1&lt;L_3,0,OFFSET(X845,-1,0)*b_3/K_3-Y844*a_3)</f>
        <v>-87.873480264535118</v>
      </c>
      <c r="Z845" s="25">
        <f t="shared" ref="Z845:Z908" ca="1" si="378">IF((ROW()-12)*0.1&lt;L_3,0,OFFSET(Y845,-1,0)*b_3/K_3-Z844*a_3)</f>
        <v>-66.397364066271862</v>
      </c>
      <c r="AA845" s="25">
        <f t="shared" ref="AA845:AA908" ca="1" si="379">IF((ROW()-12)*0.1&lt;L_3,0,OFFSET(Z845,-1,0)*b_3/K_3-AA844*a_3)+C845</f>
        <v>-27.082651012715342</v>
      </c>
      <c r="AB845" s="25">
        <f t="shared" ca="1" si="364"/>
        <v>28.082651012715342</v>
      </c>
      <c r="AC845" s="25">
        <f t="shared" ca="1" si="365"/>
        <v>-78.338165980591953</v>
      </c>
      <c r="AD845" s="25">
        <f t="shared" ca="1" si="366"/>
        <v>599.86213163008517</v>
      </c>
      <c r="AE845" s="25">
        <f t="shared" ca="1" si="367"/>
        <v>10873.434808927883</v>
      </c>
      <c r="AF845" s="25">
        <f t="shared" ca="1" si="368"/>
        <v>18752026.383591425</v>
      </c>
      <c r="AH845" s="25">
        <f t="shared" ca="1" si="369"/>
        <v>0.3333333295751017</v>
      </c>
      <c r="AI845" s="25">
        <f t="shared" ca="1" si="370"/>
        <v>1.0000000244497007</v>
      </c>
    </row>
    <row r="846" spans="1:35">
      <c r="A846" s="25">
        <v>83.3999999999983</v>
      </c>
      <c r="B846" s="25">
        <f t="shared" si="371"/>
        <v>1</v>
      </c>
      <c r="C846" s="25">
        <f t="shared" si="372"/>
        <v>0</v>
      </c>
      <c r="E846" s="25">
        <f ca="1">Kp*(G846+H846*OnebyTi+Td*(G846-G845))</f>
        <v>0.33333332963744877</v>
      </c>
      <c r="F846" s="25">
        <f t="shared" ca="1" si="373"/>
        <v>1.0000000240440914</v>
      </c>
      <c r="G846" s="25">
        <f t="shared" ca="1" si="353"/>
        <v>-2.4044091384567423E-8</v>
      </c>
      <c r="H846" s="25">
        <f t="shared" ca="1" si="354"/>
        <v>0.33063660423525559</v>
      </c>
      <c r="I846" s="25">
        <f t="shared" ca="1" si="355"/>
        <v>1.7274339713256552</v>
      </c>
      <c r="J846" s="25">
        <f t="shared" ca="1" si="356"/>
        <v>0.97603455500159231</v>
      </c>
      <c r="K846" s="25">
        <f t="shared" ca="1" si="357"/>
        <v>3.3475333432027301</v>
      </c>
      <c r="M846" s="25">
        <f ca="1">Kp*(Q846+R846*OnebyTi+Td*(Q846-Q845))</f>
        <v>1138.501502519186</v>
      </c>
      <c r="N846" s="25">
        <f t="shared" ca="1" si="374"/>
        <v>162.4098309058848</v>
      </c>
      <c r="O846" s="25">
        <f t="shared" ca="1" si="358"/>
        <v>-205.55940400308518</v>
      </c>
      <c r="P846" s="25">
        <f t="shared" ca="1" si="375"/>
        <v>-177.19464506486432</v>
      </c>
      <c r="Q846" s="25">
        <f t="shared" ca="1" si="359"/>
        <v>178.19464506486432</v>
      </c>
      <c r="R846" s="25">
        <f t="shared" ca="1" si="360"/>
        <v>31.646350601434317</v>
      </c>
      <c r="S846" s="25">
        <f t="shared" ca="1" si="361"/>
        <v>1762.3522368640727</v>
      </c>
      <c r="T846" s="25">
        <f t="shared" ca="1" si="362"/>
        <v>125463.64357454138</v>
      </c>
      <c r="U846" s="25">
        <f t="shared" ca="1" si="363"/>
        <v>1719.4081321647611</v>
      </c>
      <c r="W846" s="25">
        <f ca="1">Kp*(AB846+AC846*OnebyTi+Td*(AB846-AB845))</f>
        <v>115.13543690296405</v>
      </c>
      <c r="X846" s="25">
        <f t="shared" ca="1" si="376"/>
        <v>-49.161222289748622</v>
      </c>
      <c r="Y846" s="25">
        <f t="shared" ca="1" si="377"/>
        <v>-86.258982966807451</v>
      </c>
      <c r="Z846" s="25">
        <f t="shared" ca="1" si="378"/>
        <v>-67.444766612750698</v>
      </c>
      <c r="AA846" s="25">
        <f t="shared" ca="1" si="379"/>
        <v>-29.000052193926582</v>
      </c>
      <c r="AB846" s="25">
        <f t="shared" ca="1" si="364"/>
        <v>30.000052193926582</v>
      </c>
      <c r="AC846" s="25">
        <f t="shared" ca="1" si="365"/>
        <v>-75.338160761199291</v>
      </c>
      <c r="AD846" s="25">
        <f t="shared" ca="1" si="366"/>
        <v>602.86213684947779</v>
      </c>
      <c r="AE846" s="25">
        <f t="shared" ca="1" si="367"/>
        <v>10963.435122091714</v>
      </c>
      <c r="AF846" s="25">
        <f t="shared" ca="1" si="368"/>
        <v>19128417.96915907</v>
      </c>
      <c r="AH846" s="25">
        <f t="shared" ca="1" si="369"/>
        <v>0.33333332963744877</v>
      </c>
      <c r="AI846" s="25">
        <f t="shared" ca="1" si="370"/>
        <v>1.0000000240440914</v>
      </c>
    </row>
    <row r="847" spans="1:35">
      <c r="A847" s="25">
        <v>83.499999999998295</v>
      </c>
      <c r="B847" s="25">
        <f t="shared" si="371"/>
        <v>1</v>
      </c>
      <c r="C847" s="25">
        <f t="shared" si="372"/>
        <v>0</v>
      </c>
      <c r="E847" s="25">
        <f ca="1">Kp*(G847+H847*OnebyTi+Td*(G847-G846))</f>
        <v>0.33333332969876217</v>
      </c>
      <c r="F847" s="25">
        <f t="shared" ca="1" si="373"/>
        <v>1.0000000236452109</v>
      </c>
      <c r="G847" s="25">
        <f t="shared" ca="1" si="353"/>
        <v>-2.3645210900369307E-8</v>
      </c>
      <c r="H847" s="25">
        <f t="shared" ca="1" si="354"/>
        <v>0.33063660187073451</v>
      </c>
      <c r="I847" s="25">
        <f t="shared" ca="1" si="355"/>
        <v>1.7274339736901763</v>
      </c>
      <c r="J847" s="25">
        <f t="shared" ca="1" si="356"/>
        <v>0.97603455500159242</v>
      </c>
      <c r="K847" s="25">
        <f t="shared" ca="1" si="357"/>
        <v>3.3475335406402413</v>
      </c>
      <c r="M847" s="25">
        <f ca="1">Kp*(Q847+R847*OnebyTi+Td*(Q847-Q846))</f>
        <v>1161.8165979202765</v>
      </c>
      <c r="N847" s="25">
        <f t="shared" ca="1" si="374"/>
        <v>199.86688926199093</v>
      </c>
      <c r="O847" s="25">
        <f t="shared" ca="1" si="358"/>
        <v>-190.54237975931505</v>
      </c>
      <c r="P847" s="25">
        <f t="shared" ca="1" si="375"/>
        <v>-178.35222627610153</v>
      </c>
      <c r="Q847" s="25">
        <f t="shared" ca="1" si="359"/>
        <v>179.35222627610153</v>
      </c>
      <c r="R847" s="25">
        <f t="shared" ca="1" si="360"/>
        <v>49.581573229044473</v>
      </c>
      <c r="S847" s="25">
        <f t="shared" ca="1" si="361"/>
        <v>1780.2874594916827</v>
      </c>
      <c r="T847" s="25">
        <f t="shared" ca="1" si="362"/>
        <v>128680.36568156077</v>
      </c>
      <c r="U847" s="25">
        <f t="shared" ca="1" si="363"/>
        <v>1736.9135292009551</v>
      </c>
      <c r="W847" s="25">
        <f ca="1">Kp*(AB847+AC847*OnebyTi+Td*(AB847-AB846))</f>
        <v>129.81039290227875</v>
      </c>
      <c r="X847" s="25">
        <f t="shared" ca="1" si="376"/>
        <v>-43.394468275557685</v>
      </c>
      <c r="Y847" s="25">
        <f t="shared" ca="1" si="377"/>
        <v>-84.449703828852506</v>
      </c>
      <c r="Z847" s="25">
        <f t="shared" ca="1" si="378"/>
        <v>-68.362346771906132</v>
      </c>
      <c r="AA847" s="25">
        <f t="shared" ca="1" si="379"/>
        <v>-30.875023041038332</v>
      </c>
      <c r="AB847" s="25">
        <f t="shared" ca="1" si="364"/>
        <v>31.875023041038332</v>
      </c>
      <c r="AC847" s="25">
        <f t="shared" ca="1" si="365"/>
        <v>-72.15065845709546</v>
      </c>
      <c r="AD847" s="25">
        <f t="shared" ca="1" si="366"/>
        <v>606.04963915358167</v>
      </c>
      <c r="AE847" s="25">
        <f t="shared" ca="1" si="367"/>
        <v>11065.036831478386</v>
      </c>
      <c r="AF847" s="25">
        <f t="shared" ca="1" si="368"/>
        <v>19538586.931261968</v>
      </c>
      <c r="AH847" s="25">
        <f t="shared" ca="1" si="369"/>
        <v>0.33333332969876217</v>
      </c>
      <c r="AI847" s="25">
        <f t="shared" ca="1" si="370"/>
        <v>1.0000000236452109</v>
      </c>
    </row>
    <row r="848" spans="1:35">
      <c r="A848" s="25">
        <v>83.599999999998303</v>
      </c>
      <c r="B848" s="25">
        <f t="shared" si="371"/>
        <v>1</v>
      </c>
      <c r="C848" s="25">
        <f t="shared" si="372"/>
        <v>0</v>
      </c>
      <c r="E848" s="25">
        <f ca="1">Kp*(G848+H848*OnebyTi+Td*(G848-G847))</f>
        <v>0.33333332975905711</v>
      </c>
      <c r="F848" s="25">
        <f t="shared" ca="1" si="373"/>
        <v>1.0000000232529478</v>
      </c>
      <c r="G848" s="25">
        <f t="shared" ca="1" si="353"/>
        <v>-2.3252947789487166E-8</v>
      </c>
      <c r="H848" s="25">
        <f t="shared" ca="1" si="354"/>
        <v>0.33063659954543972</v>
      </c>
      <c r="I848" s="25">
        <f t="shared" ca="1" si="355"/>
        <v>1.7274339760154711</v>
      </c>
      <c r="J848" s="25">
        <f t="shared" ca="1" si="356"/>
        <v>0.97603455500159242</v>
      </c>
      <c r="K848" s="25">
        <f t="shared" ca="1" si="357"/>
        <v>3.3475337350348848</v>
      </c>
      <c r="M848" s="25">
        <f ca="1">Kp*(Q848+R848*OnebyTi+Td*(Q848-Q847))</f>
        <v>1181.0646297601857</v>
      </c>
      <c r="N848" s="25">
        <f t="shared" ca="1" si="374"/>
        <v>237.06125780826167</v>
      </c>
      <c r="O848" s="25">
        <f t="shared" ca="1" si="358"/>
        <v>-174.60956554093102</v>
      </c>
      <c r="P848" s="25">
        <f t="shared" ca="1" si="375"/>
        <v>-178.84971305767442</v>
      </c>
      <c r="Q848" s="25">
        <f t="shared" ca="1" si="359"/>
        <v>179.84971305767442</v>
      </c>
      <c r="R848" s="25">
        <f t="shared" ca="1" si="360"/>
        <v>67.566544534811911</v>
      </c>
      <c r="S848" s="25">
        <f t="shared" ca="1" si="361"/>
        <v>1798.2724307974502</v>
      </c>
      <c r="T848" s="25">
        <f t="shared" ca="1" si="362"/>
        <v>131914.95761025356</v>
      </c>
      <c r="U848" s="25">
        <f t="shared" ca="1" si="363"/>
        <v>1754.4674826660962</v>
      </c>
      <c r="W848" s="25">
        <f ca="1">Kp*(AB848+AC848*OnebyTi+Td*(AB848-AB847))</f>
        <v>144.36846509996136</v>
      </c>
      <c r="X848" s="25">
        <f t="shared" ca="1" si="376"/>
        <v>-37.479538543693685</v>
      </c>
      <c r="Y848" s="25">
        <f t="shared" ca="1" si="377"/>
        <v>-82.44741636365957</v>
      </c>
      <c r="Z848" s="25">
        <f t="shared" ca="1" si="378"/>
        <v>-69.146936433835904</v>
      </c>
      <c r="AA848" s="25">
        <f t="shared" ca="1" si="379"/>
        <v>-32.7033013933208</v>
      </c>
      <c r="AB848" s="25">
        <f t="shared" ca="1" si="364"/>
        <v>33.7033013933208</v>
      </c>
      <c r="AC848" s="25">
        <f t="shared" ca="1" si="365"/>
        <v>-68.780328317763377</v>
      </c>
      <c r="AD848" s="25">
        <f t="shared" ca="1" si="366"/>
        <v>609.41996929291372</v>
      </c>
      <c r="AE848" s="25">
        <f t="shared" ca="1" si="367"/>
        <v>11178.628083959289</v>
      </c>
      <c r="AF848" s="25">
        <f t="shared" ca="1" si="368"/>
        <v>19983183.888724521</v>
      </c>
      <c r="AH848" s="25">
        <f t="shared" ca="1" si="369"/>
        <v>0.33333332975905711</v>
      </c>
      <c r="AI848" s="25">
        <f t="shared" ca="1" si="370"/>
        <v>1.0000000232529478</v>
      </c>
    </row>
    <row r="849" spans="1:35">
      <c r="A849" s="25">
        <v>83.699999999998298</v>
      </c>
      <c r="B849" s="25">
        <f t="shared" si="371"/>
        <v>1</v>
      </c>
      <c r="C849" s="25">
        <f t="shared" si="372"/>
        <v>0</v>
      </c>
      <c r="E849" s="25">
        <f ca="1">Kp*(G849+H849*OnebyTi+Td*(G849-G848))</f>
        <v>0.33333332981835223</v>
      </c>
      <c r="F849" s="25">
        <f t="shared" ca="1" si="373"/>
        <v>1.0000000228671921</v>
      </c>
      <c r="G849" s="25">
        <f t="shared" ca="1" si="353"/>
        <v>-2.2867192139841563E-8</v>
      </c>
      <c r="H849" s="25">
        <f t="shared" ca="1" si="354"/>
        <v>0.33063659725872052</v>
      </c>
      <c r="I849" s="25">
        <f t="shared" ca="1" si="355"/>
        <v>1.7274339783021904</v>
      </c>
      <c r="J849" s="25">
        <f t="shared" ca="1" si="356"/>
        <v>0.97603455500159242</v>
      </c>
      <c r="K849" s="25">
        <f t="shared" ca="1" si="357"/>
        <v>3.3475339264332828</v>
      </c>
      <c r="M849" s="25">
        <f ca="1">Kp*(Q849+R849*OnebyTi+Td*(Q849-Q848))</f>
        <v>1196.1203892475428</v>
      </c>
      <c r="N849" s="25">
        <f t="shared" ca="1" si="374"/>
        <v>273.84952357858583</v>
      </c>
      <c r="O849" s="25">
        <f t="shared" ca="1" si="358"/>
        <v>-157.80905574772237</v>
      </c>
      <c r="P849" s="25">
        <f t="shared" ca="1" si="375"/>
        <v>-178.67667033557879</v>
      </c>
      <c r="Q849" s="25">
        <f t="shared" ca="1" si="359"/>
        <v>179.67667033557879</v>
      </c>
      <c r="R849" s="25">
        <f t="shared" ca="1" si="360"/>
        <v>85.534211568369784</v>
      </c>
      <c r="S849" s="25">
        <f t="shared" ca="1" si="361"/>
        <v>1816.2400978310081</v>
      </c>
      <c r="T849" s="25">
        <f t="shared" ca="1" si="362"/>
        <v>135143.32819654158</v>
      </c>
      <c r="U849" s="25">
        <f t="shared" ca="1" si="363"/>
        <v>1772.0045465636117</v>
      </c>
      <c r="W849" s="25">
        <f ca="1">Kp*(AB849+AC849*OnebyTi+Td*(AB849-AB848))</f>
        <v>158.77866972363961</v>
      </c>
      <c r="X849" s="25">
        <f t="shared" ca="1" si="376"/>
        <v>-31.427080003345857</v>
      </c>
      <c r="Y849" s="25">
        <f t="shared" ca="1" si="377"/>
        <v>-80.25430708339826</v>
      </c>
      <c r="Z849" s="25">
        <f t="shared" ca="1" si="378"/>
        <v>-69.795608494430098</v>
      </c>
      <c r="AA849" s="25">
        <f t="shared" ca="1" si="379"/>
        <v>-34.480678447532668</v>
      </c>
      <c r="AB849" s="25">
        <f t="shared" ca="1" si="364"/>
        <v>35.480678447532668</v>
      </c>
      <c r="AC849" s="25">
        <f t="shared" ca="1" si="365"/>
        <v>-65.232260473010115</v>
      </c>
      <c r="AD849" s="25">
        <f t="shared" ca="1" si="366"/>
        <v>612.96803713766701</v>
      </c>
      <c r="AE849" s="25">
        <f t="shared" ca="1" si="367"/>
        <v>11304.515938269011</v>
      </c>
      <c r="AF849" s="25">
        <f t="shared" ca="1" si="368"/>
        <v>20462681.585931607</v>
      </c>
      <c r="AH849" s="25">
        <f t="shared" ca="1" si="369"/>
        <v>0.33333332981835223</v>
      </c>
      <c r="AI849" s="25">
        <f t="shared" ca="1" si="370"/>
        <v>1.0000000228671921</v>
      </c>
    </row>
    <row r="850" spans="1:35">
      <c r="A850" s="25">
        <v>83.799999999998306</v>
      </c>
      <c r="B850" s="25">
        <f t="shared" si="371"/>
        <v>1</v>
      </c>
      <c r="C850" s="25">
        <f t="shared" si="372"/>
        <v>0</v>
      </c>
      <c r="E850" s="25">
        <f ca="1">Kp*(G850+H850*OnebyTi+Td*(G850-G849))</f>
        <v>0.33333332987666325</v>
      </c>
      <c r="F850" s="25">
        <f t="shared" ca="1" si="373"/>
        <v>1.000000022487836</v>
      </c>
      <c r="G850" s="25">
        <f t="shared" ca="1" si="353"/>
        <v>-2.2487836037754505E-8</v>
      </c>
      <c r="H850" s="25">
        <f t="shared" ca="1" si="354"/>
        <v>0.33063659500993692</v>
      </c>
      <c r="I850" s="25">
        <f t="shared" ca="1" si="355"/>
        <v>1.727433980550974</v>
      </c>
      <c r="J850" s="25">
        <f t="shared" ca="1" si="356"/>
        <v>0.97603455500159242</v>
      </c>
      <c r="K850" s="25">
        <f t="shared" ca="1" si="357"/>
        <v>3.3475341148813489</v>
      </c>
      <c r="M850" s="25">
        <f ca="1">Kp*(Q850+R850*OnebyTi+Td*(Q850-Q849))</f>
        <v>1206.8728238117785</v>
      </c>
      <c r="N850" s="25">
        <f t="shared" ca="1" si="374"/>
        <v>310.08794195168048</v>
      </c>
      <c r="O850" s="25">
        <f t="shared" ca="1" si="358"/>
        <v>-140.19283478191758</v>
      </c>
      <c r="P850" s="25">
        <f t="shared" ca="1" si="375"/>
        <v>-177.8250516554111</v>
      </c>
      <c r="Q850" s="25">
        <f t="shared" ca="1" si="359"/>
        <v>178.8250516554111</v>
      </c>
      <c r="R850" s="25">
        <f t="shared" ca="1" si="360"/>
        <v>103.4167167339109</v>
      </c>
      <c r="S850" s="25">
        <f t="shared" ca="1" si="361"/>
        <v>1834.1226029965492</v>
      </c>
      <c r="T850" s="25">
        <f t="shared" ca="1" si="362"/>
        <v>138341.16810649761</v>
      </c>
      <c r="U850" s="25">
        <f t="shared" ca="1" si="363"/>
        <v>1789.4584895351743</v>
      </c>
      <c r="W850" s="25">
        <f ca="1">Kp*(AB850+AC850*OnebyTi+Td*(AB850-AB849))</f>
        <v>173.01001844410061</v>
      </c>
      <c r="X850" s="25">
        <f t="shared" ca="1" si="376"/>
        <v>-25.248126965660802</v>
      </c>
      <c r="Y850" s="25">
        <f t="shared" ca="1" si="377"/>
        <v>-77.872975118669771</v>
      </c>
      <c r="Z850" s="25">
        <f t="shared" ca="1" si="378"/>
        <v>-70.305685243587646</v>
      </c>
      <c r="AA850" s="25">
        <f t="shared" ca="1" si="379"/>
        <v>-36.203007909636881</v>
      </c>
      <c r="AB850" s="25">
        <f t="shared" ca="1" si="364"/>
        <v>37.203007909636881</v>
      </c>
      <c r="AC850" s="25">
        <f t="shared" ca="1" si="365"/>
        <v>-61.511959682046424</v>
      </c>
      <c r="AD850" s="25">
        <f t="shared" ca="1" si="366"/>
        <v>616.68833792863074</v>
      </c>
      <c r="AE850" s="25">
        <f t="shared" ca="1" si="367"/>
        <v>11442.922318021461</v>
      </c>
      <c r="AF850" s="25">
        <f t="shared" ca="1" si="368"/>
        <v>20977352.343061049</v>
      </c>
      <c r="AH850" s="25">
        <f t="shared" ca="1" si="369"/>
        <v>0.33333332987666325</v>
      </c>
      <c r="AI850" s="25">
        <f t="shared" ca="1" si="370"/>
        <v>1.000000022487836</v>
      </c>
    </row>
    <row r="851" spans="1:35">
      <c r="A851" s="25">
        <v>83.8999999999983</v>
      </c>
      <c r="B851" s="25">
        <f t="shared" si="371"/>
        <v>1</v>
      </c>
      <c r="C851" s="25">
        <f t="shared" si="372"/>
        <v>0</v>
      </c>
      <c r="E851" s="25">
        <f ca="1">Kp*(G851+H851*OnebyTi+Td*(G851-G850))</f>
        <v>0.33333332993400644</v>
      </c>
      <c r="F851" s="25">
        <f t="shared" ca="1" si="373"/>
        <v>1.0000000221147733</v>
      </c>
      <c r="G851" s="25">
        <f t="shared" ca="1" si="353"/>
        <v>-2.2114773345904837E-8</v>
      </c>
      <c r="H851" s="25">
        <f t="shared" ca="1" si="354"/>
        <v>0.33063659279845958</v>
      </c>
      <c r="I851" s="25">
        <f t="shared" ca="1" si="355"/>
        <v>1.7274339827624514</v>
      </c>
      <c r="J851" s="25">
        <f t="shared" ca="1" si="356"/>
        <v>0.97603455500159242</v>
      </c>
      <c r="K851" s="25">
        <f t="shared" ca="1" si="357"/>
        <v>3.3475343004242974</v>
      </c>
      <c r="M851" s="25">
        <f ca="1">Kp*(Q851+R851*OnebyTi+Td*(Q851-Q850))</f>
        <v>1213.2256387508012</v>
      </c>
      <c r="N851" s="25">
        <f t="shared" ca="1" si="374"/>
        <v>345.63297342643023</v>
      </c>
      <c r="O851" s="25">
        <f t="shared" ca="1" si="358"/>
        <v>-121.8166318301005</v>
      </c>
      <c r="P851" s="25">
        <f t="shared" ca="1" si="375"/>
        <v>-176.28926045461716</v>
      </c>
      <c r="Q851" s="25">
        <f t="shared" ca="1" si="359"/>
        <v>177.28926045461716</v>
      </c>
      <c r="R851" s="25">
        <f t="shared" ca="1" si="360"/>
        <v>121.14564277937262</v>
      </c>
      <c r="S851" s="25">
        <f t="shared" ca="1" si="361"/>
        <v>1851.851529042011</v>
      </c>
      <c r="T851" s="25">
        <f t="shared" ca="1" si="362"/>
        <v>141484.31629375211</v>
      </c>
      <c r="U851" s="25">
        <f t="shared" ca="1" si="363"/>
        <v>1806.7625339786127</v>
      </c>
      <c r="W851" s="25">
        <f ca="1">Kp*(AB851+AC851*OnebyTi+Td*(AB851-AB850))</f>
        <v>187.03158181310499</v>
      </c>
      <c r="X851" s="25">
        <f t="shared" ca="1" si="376"/>
        <v>-18.954082383269963</v>
      </c>
      <c r="Y851" s="25">
        <f t="shared" ca="1" si="377"/>
        <v>-75.30643098868498</v>
      </c>
      <c r="Z851" s="25">
        <f t="shared" ca="1" si="378"/>
        <v>-70.674746325765327</v>
      </c>
      <c r="AA851" s="25">
        <f t="shared" ca="1" si="379"/>
        <v>-37.86621510928012</v>
      </c>
      <c r="AB851" s="25">
        <f t="shared" ca="1" si="364"/>
        <v>38.86621510928012</v>
      </c>
      <c r="AC851" s="25">
        <f t="shared" ca="1" si="365"/>
        <v>-57.625338171118415</v>
      </c>
      <c r="AD851" s="25">
        <f t="shared" ca="1" si="366"/>
        <v>620.57495943955871</v>
      </c>
      <c r="AE851" s="25">
        <f t="shared" ca="1" si="367"/>
        <v>11593.980585713545</v>
      </c>
      <c r="AF851" s="25">
        <f t="shared" ca="1" si="368"/>
        <v>21527248.330227289</v>
      </c>
      <c r="AH851" s="25">
        <f t="shared" ca="1" si="369"/>
        <v>0.33333332993400644</v>
      </c>
      <c r="AI851" s="25">
        <f t="shared" ca="1" si="370"/>
        <v>1.0000000221147733</v>
      </c>
    </row>
    <row r="852" spans="1:35">
      <c r="A852" s="25">
        <v>83.999999999998295</v>
      </c>
      <c r="B852" s="25">
        <f t="shared" si="371"/>
        <v>1</v>
      </c>
      <c r="C852" s="25">
        <f t="shared" si="372"/>
        <v>0</v>
      </c>
      <c r="E852" s="25">
        <f ca="1">Kp*(G852+H852*OnebyTi+Td*(G852-G851))</f>
        <v>0.3333333299903995</v>
      </c>
      <c r="F852" s="25">
        <f t="shared" ca="1" si="373"/>
        <v>1.0000000217478995</v>
      </c>
      <c r="G852" s="25">
        <f t="shared" ca="1" si="353"/>
        <v>-2.1747899481283639E-8</v>
      </c>
      <c r="H852" s="25">
        <f t="shared" ca="1" si="354"/>
        <v>0.33063659062366962</v>
      </c>
      <c r="I852" s="25">
        <f t="shared" ca="1" si="355"/>
        <v>1.7274339849372413</v>
      </c>
      <c r="J852" s="25">
        <f t="shared" ca="1" si="356"/>
        <v>0.97603455500159242</v>
      </c>
      <c r="K852" s="25">
        <f t="shared" ca="1" si="357"/>
        <v>3.3475344831066529</v>
      </c>
      <c r="M852" s="25">
        <f ca="1">Kp*(Q852+R852*OnebyTi+Td*(Q852-Q851))</f>
        <v>1215.0978511320338</v>
      </c>
      <c r="N852" s="25">
        <f t="shared" ca="1" si="374"/>
        <v>380.341826587936</v>
      </c>
      <c r="O852" s="25">
        <f t="shared" ca="1" si="358"/>
        <v>-102.73975966546242</v>
      </c>
      <c r="P852" s="25">
        <f t="shared" ca="1" si="375"/>
        <v>-174.06620290775834</v>
      </c>
      <c r="Q852" s="25">
        <f t="shared" ca="1" si="359"/>
        <v>175.06620290775834</v>
      </c>
      <c r="R852" s="25">
        <f t="shared" ca="1" si="360"/>
        <v>138.65226307014845</v>
      </c>
      <c r="S852" s="25">
        <f t="shared" ca="1" si="361"/>
        <v>1869.3581493327868</v>
      </c>
      <c r="T852" s="25">
        <f t="shared" ca="1" si="362"/>
        <v>144549.13383380615</v>
      </c>
      <c r="U852" s="25">
        <f t="shared" ca="1" si="363"/>
        <v>1823.8496003237019</v>
      </c>
      <c r="W852" s="25">
        <f ca="1">Kp*(AB852+AC852*OnebyTi+Td*(AB852-AB851))</f>
        <v>200.81255321012796</v>
      </c>
      <c r="X852" s="25">
        <f t="shared" ca="1" si="376"/>
        <v>-12.556698148436855</v>
      </c>
      <c r="Y852" s="25">
        <f t="shared" ca="1" si="377"/>
        <v>-72.558094516462504</v>
      </c>
      <c r="Z852" s="25">
        <f t="shared" ca="1" si="378"/>
        <v>-70.900636252307137</v>
      </c>
      <c r="AA852" s="25">
        <f t="shared" ca="1" si="379"/>
        <v>-39.466306057994395</v>
      </c>
      <c r="AB852" s="25">
        <f t="shared" ca="1" si="364"/>
        <v>40.466306057994395</v>
      </c>
      <c r="AC852" s="25">
        <f t="shared" ca="1" si="365"/>
        <v>-53.578707565318979</v>
      </c>
      <c r="AD852" s="25">
        <f t="shared" ca="1" si="366"/>
        <v>624.62159004535818</v>
      </c>
      <c r="AE852" s="25">
        <f t="shared" ca="1" si="367"/>
        <v>11757.732778311472</v>
      </c>
      <c r="AF852" s="25">
        <f t="shared" ca="1" si="368"/>
        <v>22112185.27924097</v>
      </c>
      <c r="AH852" s="25">
        <f t="shared" ca="1" si="369"/>
        <v>0.3333333299903995</v>
      </c>
      <c r="AI852" s="25">
        <f t="shared" ca="1" si="370"/>
        <v>1.0000000217478995</v>
      </c>
    </row>
    <row r="853" spans="1:35">
      <c r="A853" s="25">
        <v>84.099999999998303</v>
      </c>
      <c r="B853" s="25">
        <f t="shared" si="371"/>
        <v>1</v>
      </c>
      <c r="C853" s="25">
        <f t="shared" si="372"/>
        <v>0</v>
      </c>
      <c r="E853" s="25">
        <f ca="1">Kp*(G853+H853*OnebyTi+Td*(G853-G852))</f>
        <v>0.33333333004585697</v>
      </c>
      <c r="F853" s="25">
        <f t="shared" ca="1" si="373"/>
        <v>1.0000000213871119</v>
      </c>
      <c r="G853" s="25">
        <f t="shared" ca="1" si="353"/>
        <v>-2.1387111859283436E-8</v>
      </c>
      <c r="H853" s="25">
        <f t="shared" ca="1" si="354"/>
        <v>0.33063658848495842</v>
      </c>
      <c r="I853" s="25">
        <f t="shared" ca="1" si="355"/>
        <v>1.7274339870759525</v>
      </c>
      <c r="J853" s="25">
        <f t="shared" ca="1" si="356"/>
        <v>0.97603455500159242</v>
      </c>
      <c r="K853" s="25">
        <f t="shared" ca="1" si="357"/>
        <v>3.3475346629722638</v>
      </c>
      <c r="M853" s="25">
        <f ca="1">Kp*(Q853+R853*OnebyTi+Td*(Q853-Q852))</f>
        <v>1212.4242932425007</v>
      </c>
      <c r="N853" s="25">
        <f t="shared" ca="1" si="374"/>
        <v>414.0730053007664</v>
      </c>
      <c r="O853" s="25">
        <f t="shared" ca="1" si="358"/>
        <v>-83.024937869882521</v>
      </c>
      <c r="P853" s="25">
        <f t="shared" ca="1" si="375"/>
        <v>-171.15533203656599</v>
      </c>
      <c r="Q853" s="25">
        <f t="shared" ca="1" si="359"/>
        <v>172.15533203656599</v>
      </c>
      <c r="R853" s="25">
        <f t="shared" ca="1" si="360"/>
        <v>155.86779627380506</v>
      </c>
      <c r="S853" s="25">
        <f t="shared" ca="1" si="361"/>
        <v>1886.5736825364434</v>
      </c>
      <c r="T853" s="25">
        <f t="shared" ca="1" si="362"/>
        <v>147512.87966866817</v>
      </c>
      <c r="U853" s="25">
        <f t="shared" ca="1" si="363"/>
        <v>1840.6525556132481</v>
      </c>
      <c r="W853" s="25">
        <f ca="1">Kp*(AB853+AC853*OnebyTi+Td*(AB853-AB852))</f>
        <v>214.32231317207527</v>
      </c>
      <c r="X853" s="25">
        <f t="shared" ca="1" si="376"/>
        <v>-6.0680544808434123</v>
      </c>
      <c r="Y853" s="25">
        <f t="shared" ca="1" si="377"/>
        <v>-69.631791884833135</v>
      </c>
      <c r="Z853" s="25">
        <f t="shared" ca="1" si="378"/>
        <v>-70.981471445716039</v>
      </c>
      <c r="AA853" s="25">
        <f t="shared" ca="1" si="379"/>
        <v>-40.999376432005612</v>
      </c>
      <c r="AB853" s="25">
        <f t="shared" ca="1" si="364"/>
        <v>41.999376432005612</v>
      </c>
      <c r="AC853" s="25">
        <f t="shared" ca="1" si="365"/>
        <v>-49.378769922118416</v>
      </c>
      <c r="AD853" s="25">
        <f t="shared" ca="1" si="366"/>
        <v>628.82152768855872</v>
      </c>
      <c r="AE853" s="25">
        <f t="shared" ca="1" si="367"/>
        <v>11934.127540379202</v>
      </c>
      <c r="AF853" s="25">
        <f t="shared" ca="1" si="368"/>
        <v>22731730.175418325</v>
      </c>
      <c r="AH853" s="25">
        <f t="shared" ca="1" si="369"/>
        <v>0.33333333004585697</v>
      </c>
      <c r="AI853" s="25">
        <f t="shared" ca="1" si="370"/>
        <v>1.0000000213871119</v>
      </c>
    </row>
    <row r="854" spans="1:35">
      <c r="A854" s="25">
        <v>84.199999999998298</v>
      </c>
      <c r="B854" s="25">
        <f t="shared" si="371"/>
        <v>1</v>
      </c>
      <c r="C854" s="25">
        <f t="shared" si="372"/>
        <v>0</v>
      </c>
      <c r="E854" s="25">
        <f ca="1">Kp*(G854+H854*OnebyTi+Td*(G854-G853))</f>
        <v>0.33333333010039518</v>
      </c>
      <c r="F854" s="25">
        <f t="shared" ca="1" si="373"/>
        <v>1.0000000210323094</v>
      </c>
      <c r="G854" s="25">
        <f t="shared" ca="1" si="353"/>
        <v>-2.1032309449608988E-8</v>
      </c>
      <c r="H854" s="25">
        <f t="shared" ca="1" si="354"/>
        <v>0.33063658638172749</v>
      </c>
      <c r="I854" s="25">
        <f t="shared" ca="1" si="355"/>
        <v>1.7274339891791834</v>
      </c>
      <c r="J854" s="25">
        <f t="shared" ca="1" si="356"/>
        <v>0.97603455500159242</v>
      </c>
      <c r="K854" s="25">
        <f t="shared" ca="1" si="357"/>
        <v>3.3475348400643092</v>
      </c>
      <c r="M854" s="25">
        <f ca="1">Kp*(Q854+R854*OnebyTi+Td*(Q854-Q853))</f>
        <v>1205.1560630384663</v>
      </c>
      <c r="N854" s="25">
        <f t="shared" ca="1" si="374"/>
        <v>446.68685812452424</v>
      </c>
      <c r="O854" s="25">
        <f t="shared" ca="1" si="358"/>
        <v>-62.738100939157555</v>
      </c>
      <c r="P854" s="25">
        <f t="shared" ca="1" si="375"/>
        <v>-167.558682805438</v>
      </c>
      <c r="Q854" s="25">
        <f t="shared" ca="1" si="359"/>
        <v>168.558682805438</v>
      </c>
      <c r="R854" s="25">
        <f t="shared" ca="1" si="360"/>
        <v>172.72366455434886</v>
      </c>
      <c r="S854" s="25">
        <f t="shared" ca="1" si="361"/>
        <v>1903.4295508169871</v>
      </c>
      <c r="T854" s="25">
        <f t="shared" ca="1" si="362"/>
        <v>150354.08262357861</v>
      </c>
      <c r="U854" s="25">
        <f t="shared" ca="1" si="363"/>
        <v>1857.1044655096141</v>
      </c>
      <c r="W854" s="25">
        <f ca="1">Kp*(AB854+AC854*OnebyTi+Td*(AB854-AB853))</f>
        <v>227.53049397798873</v>
      </c>
      <c r="X854" s="25">
        <f t="shared" ca="1" si="376"/>
        <v>0.4994615617925291</v>
      </c>
      <c r="Y854" s="25">
        <f t="shared" ca="1" si="377"/>
        <v>-66.53175183075507</v>
      </c>
      <c r="Z854" s="25">
        <f t="shared" ca="1" si="378"/>
        <v>-70.91564679679216</v>
      </c>
      <c r="AA854" s="25">
        <f t="shared" ca="1" si="379"/>
        <v>-42.461620460498537</v>
      </c>
      <c r="AB854" s="25">
        <f t="shared" ca="1" si="364"/>
        <v>43.461620460498537</v>
      </c>
      <c r="AC854" s="25">
        <f t="shared" ca="1" si="365"/>
        <v>-45.03260787606856</v>
      </c>
      <c r="AD854" s="25">
        <f t="shared" ca="1" si="366"/>
        <v>633.16768973460853</v>
      </c>
      <c r="AE854" s="25">
        <f t="shared" ca="1" si="367"/>
        <v>12123.018785684444</v>
      </c>
      <c r="AF854" s="25">
        <f t="shared" ca="1" si="368"/>
        <v>23385193.382785566</v>
      </c>
      <c r="AH854" s="25">
        <f t="shared" ca="1" si="369"/>
        <v>0.33333333010039518</v>
      </c>
      <c r="AI854" s="25">
        <f t="shared" ca="1" si="370"/>
        <v>1.0000000210323094</v>
      </c>
    </row>
    <row r="855" spans="1:35">
      <c r="A855" s="25">
        <v>84.299999999998306</v>
      </c>
      <c r="B855" s="25">
        <f t="shared" si="371"/>
        <v>1</v>
      </c>
      <c r="C855" s="25">
        <f t="shared" si="372"/>
        <v>0</v>
      </c>
      <c r="E855" s="25">
        <f ca="1">Kp*(G855+H855*OnebyTi+Td*(G855-G854))</f>
        <v>0.33333333015402883</v>
      </c>
      <c r="F855" s="25">
        <f t="shared" ca="1" si="373"/>
        <v>1.000000020683393</v>
      </c>
      <c r="G855" s="25">
        <f t="shared" ca="1" si="353"/>
        <v>-2.0683392998321892E-8</v>
      </c>
      <c r="H855" s="25">
        <f t="shared" ca="1" si="354"/>
        <v>0.33063658431338822</v>
      </c>
      <c r="I855" s="25">
        <f t="shared" ca="1" si="355"/>
        <v>1.7274339912475227</v>
      </c>
      <c r="J855" s="25">
        <f t="shared" ca="1" si="356"/>
        <v>0.97603455500159242</v>
      </c>
      <c r="K855" s="25">
        <f t="shared" ca="1" si="357"/>
        <v>3.3475350144253122</v>
      </c>
      <c r="M855" s="25">
        <f ca="1">Kp*(Q855+R855*OnebyTi+Td*(Q855-Q854))</f>
        <v>1193.2609192115631</v>
      </c>
      <c r="N855" s="25">
        <f t="shared" ca="1" si="374"/>
        <v>478.04612791246694</v>
      </c>
      <c r="O855" s="25">
        <f t="shared" ca="1" si="358"/>
        <v>-41.948191797613632</v>
      </c>
      <c r="P855" s="25">
        <f t="shared" ca="1" si="375"/>
        <v>-163.28089795333906</v>
      </c>
      <c r="Q855" s="25">
        <f t="shared" ca="1" si="359"/>
        <v>164.28089795333906</v>
      </c>
      <c r="R855" s="25">
        <f t="shared" ca="1" si="360"/>
        <v>189.15175434968276</v>
      </c>
      <c r="S855" s="25">
        <f t="shared" ca="1" si="361"/>
        <v>1919.8576406123211</v>
      </c>
      <c r="T855" s="25">
        <f t="shared" ca="1" si="362"/>
        <v>153052.90396681416</v>
      </c>
      <c r="U855" s="25">
        <f t="shared" ca="1" si="363"/>
        <v>1873.1388488225291</v>
      </c>
      <c r="W855" s="25">
        <f ca="1">Kp*(AB855+AC855*OnebyTi+Td*(AB855-AB854))</f>
        <v>240.407044358962</v>
      </c>
      <c r="X855" s="25">
        <f t="shared" ca="1" si="376"/>
        <v>7.1331784149501356</v>
      </c>
      <c r="Y855" s="25">
        <f t="shared" ca="1" si="377"/>
        <v>-63.26260097718508</v>
      </c>
      <c r="Z855" s="25">
        <f t="shared" ca="1" si="378"/>
        <v>-70.701841716370112</v>
      </c>
      <c r="AA855" s="25">
        <f t="shared" ca="1" si="379"/>
        <v>-43.849339700191415</v>
      </c>
      <c r="AB855" s="25">
        <f t="shared" ca="1" si="364"/>
        <v>44.849339700191415</v>
      </c>
      <c r="AC855" s="25">
        <f t="shared" ca="1" si="365"/>
        <v>-40.547673906049418</v>
      </c>
      <c r="AD855" s="25">
        <f t="shared" ca="1" si="366"/>
        <v>637.65262370462767</v>
      </c>
      <c r="AE855" s="25">
        <f t="shared" ca="1" si="367"/>
        <v>12324.16511283876</v>
      </c>
      <c r="AF855" s="25">
        <f t="shared" ca="1" si="368"/>
        <v>24071625.550996408</v>
      </c>
      <c r="AH855" s="25">
        <f t="shared" ca="1" si="369"/>
        <v>0.33333333015402883</v>
      </c>
      <c r="AI855" s="25">
        <f t="shared" ca="1" si="370"/>
        <v>1.000000020683393</v>
      </c>
    </row>
    <row r="856" spans="1:35">
      <c r="A856" s="25">
        <v>84.3999999999983</v>
      </c>
      <c r="B856" s="25">
        <f t="shared" si="371"/>
        <v>1</v>
      </c>
      <c r="C856" s="25">
        <f t="shared" si="372"/>
        <v>0</v>
      </c>
      <c r="E856" s="25">
        <f ca="1">Kp*(G856+H856*OnebyTi+Td*(G856-G855))</f>
        <v>0.33333333020677147</v>
      </c>
      <c r="F856" s="25">
        <f t="shared" ca="1" si="373"/>
        <v>1.000000020340265</v>
      </c>
      <c r="G856" s="25">
        <f t="shared" ca="1" si="353"/>
        <v>-2.0340265027840587E-8</v>
      </c>
      <c r="H856" s="25">
        <f t="shared" ca="1" si="354"/>
        <v>0.33063658227936171</v>
      </c>
      <c r="I856" s="25">
        <f t="shared" ca="1" si="355"/>
        <v>1.7274339932815492</v>
      </c>
      <c r="J856" s="25">
        <f t="shared" ca="1" si="356"/>
        <v>0.97603455500159242</v>
      </c>
      <c r="K856" s="25">
        <f t="shared" ca="1" si="357"/>
        <v>3.347535186097149</v>
      </c>
      <c r="M856" s="25">
        <f ca="1">Kp*(Q856+R856*OnebyTi+Td*(Q856-Q855))</f>
        <v>1176.7236186659106</v>
      </c>
      <c r="N856" s="25">
        <f t="shared" ca="1" si="374"/>
        <v>508.01649952678071</v>
      </c>
      <c r="O856" s="25">
        <f t="shared" ca="1" si="358"/>
        <v>-20.726941310080864</v>
      </c>
      <c r="P856" s="25">
        <f t="shared" ca="1" si="375"/>
        <v>-158.3292443447065</v>
      </c>
      <c r="Q856" s="25">
        <f t="shared" ca="1" si="359"/>
        <v>159.3292443447065</v>
      </c>
      <c r="R856" s="25">
        <f t="shared" ca="1" si="360"/>
        <v>205.08467878415343</v>
      </c>
      <c r="S856" s="25">
        <f t="shared" ca="1" si="361"/>
        <v>1935.7905650467917</v>
      </c>
      <c r="T856" s="25">
        <f t="shared" ca="1" si="362"/>
        <v>155591.48477715967</v>
      </c>
      <c r="U856" s="25">
        <f t="shared" ca="1" si="363"/>
        <v>1888.6899336328017</v>
      </c>
      <c r="W856" s="25">
        <f ca="1">Kp*(AB856+AC856*OnebyTi+Td*(AB856-AB855))</f>
        <v>252.92229420194445</v>
      </c>
      <c r="X856" s="25">
        <f t="shared" ca="1" si="376"/>
        <v>13.820163142995302</v>
      </c>
      <c r="Y856" s="25">
        <f t="shared" ca="1" si="377"/>
        <v>-59.829358303509871</v>
      </c>
      <c r="Z856" s="25">
        <f t="shared" ca="1" si="378"/>
        <v>-70.339025664242328</v>
      </c>
      <c r="AA856" s="25">
        <f t="shared" ca="1" si="379"/>
        <v>-45.158951677116193</v>
      </c>
      <c r="AB856" s="25">
        <f t="shared" ca="1" si="364"/>
        <v>46.158951677116193</v>
      </c>
      <c r="AC856" s="25">
        <f t="shared" ca="1" si="365"/>
        <v>-35.931778738337798</v>
      </c>
      <c r="AD856" s="25">
        <f t="shared" ca="1" si="366"/>
        <v>642.26851887233931</v>
      </c>
      <c r="AE856" s="25">
        <f t="shared" ca="1" si="367"/>
        <v>12537.229994831796</v>
      </c>
      <c r="AF856" s="25">
        <f t="shared" ca="1" si="368"/>
        <v>24789819.533716377</v>
      </c>
      <c r="AH856" s="25">
        <f t="shared" ca="1" si="369"/>
        <v>0.33333333020677147</v>
      </c>
      <c r="AI856" s="25">
        <f t="shared" ca="1" si="370"/>
        <v>1.000000020340265</v>
      </c>
    </row>
    <row r="857" spans="1:35">
      <c r="A857" s="25">
        <v>84.499999999998295</v>
      </c>
      <c r="B857" s="25">
        <f t="shared" si="371"/>
        <v>1</v>
      </c>
      <c r="C857" s="25">
        <f t="shared" si="372"/>
        <v>0</v>
      </c>
      <c r="E857" s="25">
        <f ca="1">Kp*(G857+H857*OnebyTi+Td*(G857-G856))</f>
        <v>0.33333333025863948</v>
      </c>
      <c r="F857" s="25">
        <f t="shared" ca="1" si="373"/>
        <v>1.0000000200028294</v>
      </c>
      <c r="G857" s="25">
        <f t="shared" ca="1" si="353"/>
        <v>-2.000282939285114E-8</v>
      </c>
      <c r="H857" s="25">
        <f t="shared" ca="1" si="354"/>
        <v>0.33063658027907877</v>
      </c>
      <c r="I857" s="25">
        <f t="shared" ca="1" si="355"/>
        <v>1.7274339952818321</v>
      </c>
      <c r="J857" s="25">
        <f t="shared" ca="1" si="356"/>
        <v>0.97603455500159242</v>
      </c>
      <c r="K857" s="25">
        <f t="shared" ca="1" si="357"/>
        <v>3.3475353551210572</v>
      </c>
      <c r="M857" s="25">
        <f ca="1">Kp*(Q857+R857*OnebyTi+Td*(Q857-Q856))</f>
        <v>1155.5461943888852</v>
      </c>
      <c r="N857" s="25">
        <f t="shared" ca="1" si="374"/>
        <v>536.46714358439112</v>
      </c>
      <c r="O857" s="25">
        <f t="shared" ca="1" si="358"/>
        <v>0.85136556045373979</v>
      </c>
      <c r="P857" s="25">
        <f t="shared" ca="1" si="375"/>
        <v>-152.71361965483055</v>
      </c>
      <c r="Q857" s="25">
        <f t="shared" ca="1" si="359"/>
        <v>153.71361965483055</v>
      </c>
      <c r="R857" s="25">
        <f t="shared" ca="1" si="360"/>
        <v>220.45604074963649</v>
      </c>
      <c r="S857" s="25">
        <f t="shared" ca="1" si="361"/>
        <v>1951.1619270122746</v>
      </c>
      <c r="T857" s="25">
        <f t="shared" ca="1" si="362"/>
        <v>157954.27246389867</v>
      </c>
      <c r="U857" s="25">
        <f t="shared" ca="1" si="363"/>
        <v>1903.6929140685504</v>
      </c>
      <c r="W857" s="25">
        <f ca="1">Kp*(AB857+AC857*OnebyTi+Td*(AB857-AB856))</f>
        <v>265.04701911481897</v>
      </c>
      <c r="X857" s="25">
        <f t="shared" ca="1" si="376"/>
        <v>20.547245339914532</v>
      </c>
      <c r="Y857" s="25">
        <f t="shared" ca="1" si="377"/>
        <v>-56.237428757316813</v>
      </c>
      <c r="Z857" s="25">
        <f t="shared" ca="1" si="378"/>
        <v>-69.82646313875334</v>
      </c>
      <c r="AA857" s="25">
        <f t="shared" ca="1" si="379"/>
        <v>-46.386998376582937</v>
      </c>
      <c r="AB857" s="25">
        <f t="shared" ca="1" si="364"/>
        <v>47.386998376582937</v>
      </c>
      <c r="AC857" s="25">
        <f t="shared" ca="1" si="365"/>
        <v>-31.193078900679502</v>
      </c>
      <c r="AD857" s="25">
        <f t="shared" ca="1" si="366"/>
        <v>647.00721870999757</v>
      </c>
      <c r="AE857" s="25">
        <f t="shared" ca="1" si="367"/>
        <v>12761.782756346023</v>
      </c>
      <c r="AF857" s="25">
        <f t="shared" ca="1" si="368"/>
        <v>25538317.418998487</v>
      </c>
      <c r="AH857" s="25">
        <f t="shared" ca="1" si="369"/>
        <v>0.33333333025863948</v>
      </c>
      <c r="AI857" s="25">
        <f t="shared" ca="1" si="370"/>
        <v>1.0000000200028294</v>
      </c>
    </row>
    <row r="858" spans="1:35">
      <c r="A858" s="25">
        <v>84.599999999998303</v>
      </c>
      <c r="B858" s="25">
        <f t="shared" si="371"/>
        <v>1</v>
      </c>
      <c r="C858" s="25">
        <f t="shared" si="372"/>
        <v>0</v>
      </c>
      <c r="E858" s="25">
        <f ca="1">Kp*(G858+H858*OnebyTi+Td*(G858-G857))</f>
        <v>0.33333333030964846</v>
      </c>
      <c r="F858" s="25">
        <f t="shared" ca="1" si="373"/>
        <v>1.0000000196709915</v>
      </c>
      <c r="G858" s="25">
        <f t="shared" ca="1" si="353"/>
        <v>-1.9670991502351853E-8</v>
      </c>
      <c r="H858" s="25">
        <f t="shared" ca="1" si="354"/>
        <v>0.33063657831197962</v>
      </c>
      <c r="I858" s="25">
        <f t="shared" ca="1" si="355"/>
        <v>1.7274339972489312</v>
      </c>
      <c r="J858" s="25">
        <f t="shared" ca="1" si="356"/>
        <v>0.97603455500159242</v>
      </c>
      <c r="K858" s="25">
        <f t="shared" ca="1" si="357"/>
        <v>3.3475355215376452</v>
      </c>
      <c r="M858" s="25">
        <f ca="1">Kp*(Q858+R858*OnebyTi+Td*(Q858-Q857))</f>
        <v>1129.7481718964068</v>
      </c>
      <c r="N858" s="25">
        <f t="shared" ca="1" si="374"/>
        <v>563.27125413507497</v>
      </c>
      <c r="O858" s="25">
        <f t="shared" ca="1" si="358"/>
        <v>22.710136242521969</v>
      </c>
      <c r="P858" s="25">
        <f t="shared" ca="1" si="375"/>
        <v>-146.44654923916764</v>
      </c>
      <c r="Q858" s="25">
        <f t="shared" ca="1" si="359"/>
        <v>147.44654923916764</v>
      </c>
      <c r="R858" s="25">
        <f t="shared" ca="1" si="360"/>
        <v>235.20069567355324</v>
      </c>
      <c r="S858" s="25">
        <f t="shared" ca="1" si="361"/>
        <v>1965.9065819361915</v>
      </c>
      <c r="T858" s="25">
        <f t="shared" ca="1" si="362"/>
        <v>160128.32095215248</v>
      </c>
      <c r="U858" s="25">
        <f t="shared" ca="1" si="363"/>
        <v>1918.0842067758676</v>
      </c>
      <c r="W858" s="25">
        <f ca="1">Kp*(AB858+AC858*OnebyTi+Td*(AB858-AB857))</f>
        <v>276.75250471910931</v>
      </c>
      <c r="X858" s="25">
        <f t="shared" ca="1" si="376"/>
        <v>27.301041753721861</v>
      </c>
      <c r="Y858" s="25">
        <f t="shared" ca="1" si="377"/>
        <v>-52.492596012069725</v>
      </c>
      <c r="Z858" s="25">
        <f t="shared" ca="1" si="378"/>
        <v>-69.163718111491093</v>
      </c>
      <c r="AA858" s="25">
        <f t="shared" ca="1" si="379"/>
        <v>-47.530154562429225</v>
      </c>
      <c r="AB858" s="25">
        <f t="shared" ca="1" si="364"/>
        <v>48.530154562429225</v>
      </c>
      <c r="AC858" s="25">
        <f t="shared" ca="1" si="365"/>
        <v>-26.340063444436581</v>
      </c>
      <c r="AD858" s="25">
        <f t="shared" ca="1" si="366"/>
        <v>651.8602341662405</v>
      </c>
      <c r="AE858" s="25">
        <f t="shared" ca="1" si="367"/>
        <v>12997.30034653135</v>
      </c>
      <c r="AF858" s="25">
        <f t="shared" ca="1" si="368"/>
        <v>26315422.635561511</v>
      </c>
      <c r="AH858" s="25">
        <f t="shared" ca="1" si="369"/>
        <v>0.33333333030964846</v>
      </c>
      <c r="AI858" s="25">
        <f t="shared" ca="1" si="370"/>
        <v>1.0000000196709915</v>
      </c>
    </row>
    <row r="859" spans="1:35">
      <c r="A859" s="25">
        <v>84.699999999998298</v>
      </c>
      <c r="B859" s="25">
        <f t="shared" si="371"/>
        <v>1</v>
      </c>
      <c r="C859" s="25">
        <f t="shared" si="372"/>
        <v>0</v>
      </c>
      <c r="E859" s="25">
        <f ca="1">Kp*(G859+H859*OnebyTi+Td*(G859-G858))</f>
        <v>0.33333333035980983</v>
      </c>
      <c r="F859" s="25">
        <f t="shared" ca="1" si="373"/>
        <v>1.0000000193446588</v>
      </c>
      <c r="G859" s="25">
        <f t="shared" ca="1" si="353"/>
        <v>-1.9344658763742473E-8</v>
      </c>
      <c r="H859" s="25">
        <f t="shared" ca="1" si="354"/>
        <v>0.33063657637751376</v>
      </c>
      <c r="I859" s="25">
        <f t="shared" ca="1" si="355"/>
        <v>1.7274339991833971</v>
      </c>
      <c r="J859" s="25">
        <f t="shared" ca="1" si="356"/>
        <v>0.97603455500159242</v>
      </c>
      <c r="K859" s="25">
        <f t="shared" ca="1" si="357"/>
        <v>3.3475356853869052</v>
      </c>
      <c r="M859" s="25">
        <f ca="1">Kp*(Q859+R859*OnebyTi+Td*(Q859-Q858))</f>
        <v>1099.3667226412219</v>
      </c>
      <c r="N859" s="25">
        <f t="shared" ca="1" si="374"/>
        <v>588.30657816926123</v>
      </c>
      <c r="O859" s="25">
        <f t="shared" ca="1" si="358"/>
        <v>44.770728929408222</v>
      </c>
      <c r="P859" s="25">
        <f t="shared" ca="1" si="375"/>
        <v>-139.54317307104111</v>
      </c>
      <c r="Q859" s="25">
        <f t="shared" ca="1" si="359"/>
        <v>140.54317307104111</v>
      </c>
      <c r="R859" s="25">
        <f t="shared" ca="1" si="360"/>
        <v>249.25501298065734</v>
      </c>
      <c r="S859" s="25">
        <f t="shared" ca="1" si="361"/>
        <v>1979.9608992432957</v>
      </c>
      <c r="T859" s="25">
        <f t="shared" ca="1" si="362"/>
        <v>162103.55930184014</v>
      </c>
      <c r="U859" s="25">
        <f t="shared" ca="1" si="363"/>
        <v>1931.8017061145581</v>
      </c>
      <c r="W859" s="25">
        <f ca="1">Kp*(AB859+AC859*OnebyTi+Td*(AB859-AB858))</f>
        <v>288.01061053590149</v>
      </c>
      <c r="X859" s="25">
        <f t="shared" ca="1" si="376"/>
        <v>34.067981591274702</v>
      </c>
      <c r="Y859" s="25">
        <f t="shared" ca="1" si="377"/>
        <v>-48.601014377050511</v>
      </c>
      <c r="Z859" s="25">
        <f t="shared" ca="1" si="378"/>
        <v>-68.35065789248344</v>
      </c>
      <c r="AA859" s="25">
        <f t="shared" ca="1" si="379"/>
        <v>-48.585235906817353</v>
      </c>
      <c r="AB859" s="25">
        <f t="shared" ca="1" si="364"/>
        <v>49.585235906817353</v>
      </c>
      <c r="AC859" s="25">
        <f t="shared" ca="1" si="365"/>
        <v>-21.381539853754845</v>
      </c>
      <c r="AD859" s="25">
        <f t="shared" ca="1" si="366"/>
        <v>656.8187577569222</v>
      </c>
      <c r="AE859" s="25">
        <f t="shared" ca="1" si="367"/>
        <v>13243.169908524824</v>
      </c>
      <c r="AF859" s="25">
        <f t="shared" ca="1" si="368"/>
        <v>27119216.958493162</v>
      </c>
      <c r="AH859" s="25">
        <f t="shared" ca="1" si="369"/>
        <v>0.33333333035980983</v>
      </c>
      <c r="AI859" s="25">
        <f t="shared" ca="1" si="370"/>
        <v>1.0000000193446588</v>
      </c>
    </row>
    <row r="860" spans="1:35">
      <c r="A860" s="25">
        <v>84.799999999998306</v>
      </c>
      <c r="B860" s="25">
        <f t="shared" si="371"/>
        <v>1</v>
      </c>
      <c r="C860" s="25">
        <f t="shared" si="372"/>
        <v>0</v>
      </c>
      <c r="E860" s="25">
        <f ca="1">Kp*(G860+H860*OnebyTi+Td*(G860-G859))</f>
        <v>0.33333333040913965</v>
      </c>
      <c r="F860" s="25">
        <f t="shared" ca="1" si="373"/>
        <v>1.0000000190237397</v>
      </c>
      <c r="G860" s="25">
        <f t="shared" ca="1" si="353"/>
        <v>-1.9023739694645769E-8</v>
      </c>
      <c r="H860" s="25">
        <f t="shared" ca="1" si="354"/>
        <v>0.33063657447513978</v>
      </c>
      <c r="I860" s="25">
        <f t="shared" ca="1" si="355"/>
        <v>1.7274340010857712</v>
      </c>
      <c r="J860" s="25">
        <f t="shared" ca="1" si="356"/>
        <v>0.97603455500159242</v>
      </c>
      <c r="K860" s="25">
        <f t="shared" ca="1" si="357"/>
        <v>3.3475358467082179</v>
      </c>
      <c r="M860" s="25">
        <f ca="1">Kp*(Q860+R860*OnebyTi+Td*(Q860-Q859))</f>
        <v>1064.456752989043</v>
      </c>
      <c r="N860" s="25">
        <f t="shared" ca="1" si="374"/>
        <v>611.45593485638813</v>
      </c>
      <c r="O860" s="25">
        <f t="shared" ca="1" si="358"/>
        <v>66.952722017532253</v>
      </c>
      <c r="P860" s="25">
        <f t="shared" ca="1" si="375"/>
        <v>-132.02122266806964</v>
      </c>
      <c r="Q860" s="25">
        <f t="shared" ca="1" si="359"/>
        <v>133.02122266806964</v>
      </c>
      <c r="R860" s="25">
        <f t="shared" ca="1" si="360"/>
        <v>262.55713524746432</v>
      </c>
      <c r="S860" s="25">
        <f t="shared" ca="1" si="361"/>
        <v>1993.2630215101026</v>
      </c>
      <c r="T860" s="25">
        <f t="shared" ca="1" si="362"/>
        <v>163873.02386985096</v>
      </c>
      <c r="U860" s="25">
        <f t="shared" ca="1" si="363"/>
        <v>1944.7850371018178</v>
      </c>
      <c r="W860" s="25">
        <f ca="1">Kp*(AB860+AC860*OnebyTi+Td*(AB860-AB859))</f>
        <v>298.79383333006678</v>
      </c>
      <c r="X860" s="25">
        <f t="shared" ca="1" si="376"/>
        <v>40.834332458411133</v>
      </c>
      <c r="Y860" s="25">
        <f t="shared" ca="1" si="377"/>
        <v>-44.569199867727136</v>
      </c>
      <c r="Z860" s="25">
        <f t="shared" ca="1" si="378"/>
        <v>-67.387456412330025</v>
      </c>
      <c r="AA860" s="25">
        <f t="shared" ca="1" si="379"/>
        <v>-49.549206912044525</v>
      </c>
      <c r="AB860" s="25">
        <f t="shared" ca="1" si="364"/>
        <v>50.549206912044525</v>
      </c>
      <c r="AC860" s="25">
        <f t="shared" ca="1" si="365"/>
        <v>-16.326619162550394</v>
      </c>
      <c r="AD860" s="25">
        <f t="shared" ca="1" si="366"/>
        <v>661.87367844812661</v>
      </c>
      <c r="AE860" s="25">
        <f t="shared" ca="1" si="367"/>
        <v>13498.692140468493</v>
      </c>
      <c r="AF860" s="25">
        <f t="shared" ca="1" si="368"/>
        <v>27947582.097583111</v>
      </c>
      <c r="AH860" s="25">
        <f t="shared" ca="1" si="369"/>
        <v>0.33333333040913965</v>
      </c>
      <c r="AI860" s="25">
        <f t="shared" ca="1" si="370"/>
        <v>1.0000000190237397</v>
      </c>
    </row>
    <row r="861" spans="1:35">
      <c r="A861" s="25">
        <v>84.899999999998201</v>
      </c>
      <c r="B861" s="25">
        <f t="shared" si="371"/>
        <v>1</v>
      </c>
      <c r="C861" s="25">
        <f t="shared" si="372"/>
        <v>0</v>
      </c>
      <c r="E861" s="25">
        <f ca="1">Kp*(G861+H861*OnebyTi+Td*(G861-G860))</f>
        <v>0.3333333304576504</v>
      </c>
      <c r="F861" s="25">
        <f t="shared" ca="1" si="373"/>
        <v>1.0000000187081446</v>
      </c>
      <c r="G861" s="25">
        <f t="shared" ca="1" si="353"/>
        <v>-1.8708144589041353E-8</v>
      </c>
      <c r="H861" s="25">
        <f t="shared" ca="1" si="354"/>
        <v>0.33063657260432533</v>
      </c>
      <c r="I861" s="25">
        <f t="shared" ca="1" si="355"/>
        <v>1.7274340029565856</v>
      </c>
      <c r="J861" s="25">
        <f t="shared" ca="1" si="356"/>
        <v>0.97603455500159242</v>
      </c>
      <c r="K861" s="25">
        <f t="shared" ca="1" si="357"/>
        <v>3.3475360055403653</v>
      </c>
      <c r="M861" s="25">
        <f ca="1">Kp*(Q861+R861*OnebyTi+Td*(Q861-Q860))</f>
        <v>1025.090927591837</v>
      </c>
      <c r="N861" s="25">
        <f t="shared" ca="1" si="374"/>
        <v>632.60772242611051</v>
      </c>
      <c r="O861" s="25">
        <f t="shared" ca="1" si="358"/>
        <v>89.174193739304442</v>
      </c>
      <c r="P861" s="25">
        <f t="shared" ca="1" si="375"/>
        <v>-123.90098796431391</v>
      </c>
      <c r="Q861" s="25">
        <f t="shared" ca="1" si="359"/>
        <v>124.90098796431391</v>
      </c>
      <c r="R861" s="25">
        <f t="shared" ca="1" si="360"/>
        <v>275.04723404389568</v>
      </c>
      <c r="S861" s="25">
        <f t="shared" ca="1" si="361"/>
        <v>2005.7531203065339</v>
      </c>
      <c r="T861" s="25">
        <f t="shared" ca="1" si="362"/>
        <v>165433.04954929714</v>
      </c>
      <c r="U861" s="25">
        <f t="shared" ca="1" si="363"/>
        <v>1956.9758051225188</v>
      </c>
      <c r="W861" s="25">
        <f ca="1">Kp*(AB861+AC861*OnebyTi+Td*(AB861-AB860))</f>
        <v>309.07536977764147</v>
      </c>
      <c r="X861" s="25">
        <f t="shared" ca="1" si="376"/>
        <v>47.586226888572298</v>
      </c>
      <c r="Y861" s="25">
        <f t="shared" ca="1" si="377"/>
        <v>-40.404020446509492</v>
      </c>
      <c r="Z861" s="25">
        <f t="shared" ca="1" si="378"/>
        <v>-66.274596908759392</v>
      </c>
      <c r="AA861" s="25">
        <f t="shared" ca="1" si="379"/>
        <v>-50.419188606073298</v>
      </c>
      <c r="AB861" s="25">
        <f t="shared" ca="1" si="364"/>
        <v>51.419188606073298</v>
      </c>
      <c r="AC861" s="25">
        <f t="shared" ca="1" si="365"/>
        <v>-11.184700301943064</v>
      </c>
      <c r="AD861" s="25">
        <f t="shared" ca="1" si="366"/>
        <v>667.01559730873396</v>
      </c>
      <c r="AE861" s="25">
        <f t="shared" ca="1" si="367"/>
        <v>13763.085436159186</v>
      </c>
      <c r="AF861" s="25">
        <f t="shared" ca="1" si="368"/>
        <v>28798225.41522843</v>
      </c>
      <c r="AH861" s="25">
        <f t="shared" ca="1" si="369"/>
        <v>0.3333333304576504</v>
      </c>
      <c r="AI861" s="25">
        <f t="shared" ca="1" si="370"/>
        <v>1.0000000187081446</v>
      </c>
    </row>
    <row r="862" spans="1:35">
      <c r="A862" s="25">
        <v>84.999999999998195</v>
      </c>
      <c r="B862" s="25">
        <f t="shared" si="371"/>
        <v>1</v>
      </c>
      <c r="C862" s="25">
        <f t="shared" si="372"/>
        <v>0</v>
      </c>
      <c r="E862" s="25">
        <f ca="1">Kp*(G862+H862*OnebyTi+Td*(G862-G861))</f>
        <v>0.33333333050535863</v>
      </c>
      <c r="F862" s="25">
        <f t="shared" ca="1" si="373"/>
        <v>1.0000000183977849</v>
      </c>
      <c r="G862" s="25">
        <f t="shared" ca="1" si="353"/>
        <v>-1.839778485113186E-8</v>
      </c>
      <c r="H862" s="25">
        <f t="shared" ca="1" si="354"/>
        <v>0.33063657076454683</v>
      </c>
      <c r="I862" s="25">
        <f t="shared" ca="1" si="355"/>
        <v>1.7274340047963641</v>
      </c>
      <c r="J862" s="25">
        <f t="shared" ca="1" si="356"/>
        <v>0.97603455500159242</v>
      </c>
      <c r="K862" s="25">
        <f t="shared" ca="1" si="357"/>
        <v>3.3475361619215365</v>
      </c>
      <c r="M862" s="25">
        <f ca="1">Kp*(Q862+R862*OnebyTi+Td*(Q862-Q861))</f>
        <v>981.35962621931276</v>
      </c>
      <c r="N862" s="25">
        <f t="shared" ca="1" si="374"/>
        <v>651.65641062408508</v>
      </c>
      <c r="O862" s="25">
        <f t="shared" ca="1" si="358"/>
        <v>111.35201107010974</v>
      </c>
      <c r="P862" s="25">
        <f t="shared" ca="1" si="375"/>
        <v>-115.20527412242022</v>
      </c>
      <c r="Q862" s="25">
        <f t="shared" ca="1" si="359"/>
        <v>116.20527412242022</v>
      </c>
      <c r="R862" s="25">
        <f t="shared" ca="1" si="360"/>
        <v>286.66776145613773</v>
      </c>
      <c r="S862" s="25">
        <f t="shared" ca="1" si="361"/>
        <v>2017.3736477187758</v>
      </c>
      <c r="T862" s="25">
        <f t="shared" ca="1" si="362"/>
        <v>166783.41612268382</v>
      </c>
      <c r="U862" s="25">
        <f t="shared" ca="1" si="363"/>
        <v>1968.3178414242102</v>
      </c>
      <c r="W862" s="25">
        <f ca="1">Kp*(AB862+AC862*OnebyTi+Td*(AB862-AB861))</f>
        <v>318.82917832126651</v>
      </c>
      <c r="X862" s="25">
        <f t="shared" ca="1" si="376"/>
        <v>54.309689411403149</v>
      </c>
      <c r="Y862" s="25">
        <f t="shared" ca="1" si="377"/>
        <v>-36.112685445653035</v>
      </c>
      <c r="Z862" s="25">
        <f t="shared" ca="1" si="378"/>
        <v>-65.01287400619718</v>
      </c>
      <c r="AA862" s="25">
        <f t="shared" ca="1" si="379"/>
        <v>-51.192465993771457</v>
      </c>
      <c r="AB862" s="25">
        <f t="shared" ca="1" si="364"/>
        <v>52.192465993771457</v>
      </c>
      <c r="AC862" s="25">
        <f t="shared" ca="1" si="365"/>
        <v>-5.9654537025659176</v>
      </c>
      <c r="AD862" s="25">
        <f t="shared" ca="1" si="366"/>
        <v>672.23484390811109</v>
      </c>
      <c r="AE862" s="25">
        <f t="shared" ca="1" si="367"/>
        <v>14035.490786810285</v>
      </c>
      <c r="AF862" s="25">
        <f t="shared" ca="1" si="368"/>
        <v>29668709.192659251</v>
      </c>
      <c r="AH862" s="25">
        <f t="shared" ca="1" si="369"/>
        <v>0.33333333050535863</v>
      </c>
      <c r="AI862" s="25">
        <f t="shared" ca="1" si="370"/>
        <v>1.0000000183977849</v>
      </c>
    </row>
    <row r="863" spans="1:35">
      <c r="A863" s="25">
        <v>85.099999999998204</v>
      </c>
      <c r="B863" s="25">
        <f t="shared" si="371"/>
        <v>1</v>
      </c>
      <c r="C863" s="25">
        <f t="shared" si="372"/>
        <v>0</v>
      </c>
      <c r="E863" s="25">
        <f ca="1">Kp*(G863+H863*OnebyTi+Td*(G863-G862))</f>
        <v>0.33333333055227421</v>
      </c>
      <c r="F863" s="25">
        <f t="shared" ca="1" si="373"/>
        <v>1.0000000180925739</v>
      </c>
      <c r="G863" s="25">
        <f t="shared" ca="1" si="353"/>
        <v>-1.8092573883521368E-8</v>
      </c>
      <c r="H863" s="25">
        <f t="shared" ca="1" si="354"/>
        <v>0.33063656895528942</v>
      </c>
      <c r="I863" s="25">
        <f t="shared" ca="1" si="355"/>
        <v>1.7274340066056215</v>
      </c>
      <c r="J863" s="25">
        <f t="shared" ca="1" si="356"/>
        <v>0.97603455500159242</v>
      </c>
      <c r="K863" s="25">
        <f t="shared" ca="1" si="357"/>
        <v>3.3475363158893403</v>
      </c>
      <c r="M863" s="25">
        <f ca="1">Kp*(Q863+R863*OnebyTi+Td*(Q863-Q862))</f>
        <v>933.37083334794818</v>
      </c>
      <c r="N863" s="25">
        <f t="shared" ca="1" si="374"/>
        <v>668.50301670153272</v>
      </c>
      <c r="O863" s="25">
        <f t="shared" ca="1" si="358"/>
        <v>133.40212694222859</v>
      </c>
      <c r="P863" s="25">
        <f t="shared" ca="1" si="375"/>
        <v>-105.95934831783326</v>
      </c>
      <c r="Q863" s="25">
        <f t="shared" ca="1" si="359"/>
        <v>106.95934831783326</v>
      </c>
      <c r="R863" s="25">
        <f t="shared" ca="1" si="360"/>
        <v>297.36369628792107</v>
      </c>
      <c r="S863" s="25">
        <f t="shared" ca="1" si="361"/>
        <v>2028.0695825505591</v>
      </c>
      <c r="T863" s="25">
        <f t="shared" ca="1" si="362"/>
        <v>167927.44634194137</v>
      </c>
      <c r="U863" s="25">
        <f t="shared" ca="1" si="363"/>
        <v>1978.7574434180758</v>
      </c>
      <c r="W863" s="25">
        <f ca="1">Kp*(AB863+AC863*OnebyTi+Td*(AB863-AB862))</f>
        <v>328.03004007891019</v>
      </c>
      <c r="X863" s="25">
        <f t="shared" ca="1" si="376"/>
        <v>60.990664111237123</v>
      </c>
      <c r="Y863" s="25">
        <f t="shared" ca="1" si="377"/>
        <v>-31.702734185862241</v>
      </c>
      <c r="Z863" s="25">
        <f t="shared" ca="1" si="378"/>
        <v>-63.603395178061561</v>
      </c>
      <c r="AA863" s="25">
        <f t="shared" ca="1" si="379"/>
        <v>-51.866495246172398</v>
      </c>
      <c r="AB863" s="25">
        <f t="shared" ca="1" si="364"/>
        <v>52.866495246172398</v>
      </c>
      <c r="AC863" s="25">
        <f t="shared" ca="1" si="365"/>
        <v>-0.67880417794867753</v>
      </c>
      <c r="AD863" s="25">
        <f t="shared" ca="1" si="366"/>
        <v>677.52149343272833</v>
      </c>
      <c r="AE863" s="25">
        <f t="shared" ca="1" si="367"/>
        <v>14314.977418771643</v>
      </c>
      <c r="AF863" s="25">
        <f t="shared" ca="1" si="368"/>
        <v>30556482.747033063</v>
      </c>
      <c r="AH863" s="25">
        <f t="shared" ca="1" si="369"/>
        <v>0.33333333055227421</v>
      </c>
      <c r="AI863" s="25">
        <f t="shared" ca="1" si="370"/>
        <v>1.0000000180925739</v>
      </c>
    </row>
    <row r="864" spans="1:35">
      <c r="A864" s="25">
        <v>85.199999999998198</v>
      </c>
      <c r="B864" s="25">
        <f t="shared" si="371"/>
        <v>1</v>
      </c>
      <c r="C864" s="25">
        <f t="shared" si="372"/>
        <v>0</v>
      </c>
      <c r="E864" s="25">
        <f ca="1">Kp*(G864+H864*OnebyTi+Td*(G864-G863))</f>
        <v>0.33333333059840997</v>
      </c>
      <c r="F864" s="25">
        <f t="shared" ca="1" si="373"/>
        <v>1.0000000177924264</v>
      </c>
      <c r="G864" s="25">
        <f t="shared" ca="1" si="353"/>
        <v>-1.7792426421081586E-8</v>
      </c>
      <c r="H864" s="25">
        <f t="shared" ca="1" si="354"/>
        <v>0.33063656717604678</v>
      </c>
      <c r="I864" s="25">
        <f t="shared" ca="1" si="355"/>
        <v>1.7274340083848641</v>
      </c>
      <c r="J864" s="25">
        <f t="shared" ca="1" si="356"/>
        <v>0.97603455500159242</v>
      </c>
      <c r="K864" s="25">
        <f t="shared" ca="1" si="357"/>
        <v>3.3475364674808135</v>
      </c>
      <c r="M864" s="25">
        <f ca="1">Kp*(Q864+R864*OnebyTi+Td*(Q864-Q863))</f>
        <v>881.24996005092066</v>
      </c>
      <c r="N864" s="25">
        <f t="shared" ca="1" si="374"/>
        <v>683.05556293328436</v>
      </c>
      <c r="O864" s="25">
        <f t="shared" ca="1" si="358"/>
        <v>155.239884754689</v>
      </c>
      <c r="P864" s="25">
        <f t="shared" ca="1" si="375"/>
        <v>-96.19087656531255</v>
      </c>
      <c r="Q864" s="25">
        <f t="shared" ca="1" si="359"/>
        <v>97.19087656531255</v>
      </c>
      <c r="R864" s="25">
        <f t="shared" ca="1" si="360"/>
        <v>307.08278394445233</v>
      </c>
      <c r="S864" s="25">
        <f t="shared" ca="1" si="361"/>
        <v>2037.7886702070903</v>
      </c>
      <c r="T864" s="25">
        <f t="shared" ca="1" si="362"/>
        <v>168872.05299069473</v>
      </c>
      <c r="U864" s="25">
        <f t="shared" ca="1" si="363"/>
        <v>1988.2436088139398</v>
      </c>
      <c r="W864" s="25">
        <f ca="1">Kp*(AB864+AC864*OnebyTi+Td*(AB864-AB863))</f>
        <v>336.65361867170213</v>
      </c>
      <c r="X864" s="25">
        <f t="shared" ca="1" si="376"/>
        <v>67.615042623869812</v>
      </c>
      <c r="Y864" s="25">
        <f t="shared" ca="1" si="377"/>
        <v>-27.182023805928168</v>
      </c>
      <c r="Z864" s="25">
        <f t="shared" ca="1" si="378"/>
        <v>-62.047581582664378</v>
      </c>
      <c r="AA864" s="25">
        <f t="shared" ca="1" si="379"/>
        <v>-52.438910610428159</v>
      </c>
      <c r="AB864" s="25">
        <f t="shared" ca="1" si="364"/>
        <v>53.438910610428159</v>
      </c>
      <c r="AC864" s="25">
        <f t="shared" ca="1" si="365"/>
        <v>4.6650868830941388</v>
      </c>
      <c r="AD864" s="25">
        <f t="shared" ca="1" si="366"/>
        <v>682.8653844937711</v>
      </c>
      <c r="AE864" s="25">
        <f t="shared" ca="1" si="367"/>
        <v>14600.549135494575</v>
      </c>
      <c r="AF864" s="25">
        <f t="shared" ca="1" si="368"/>
        <v>31458916.601469986</v>
      </c>
      <c r="AH864" s="25">
        <f t="shared" ca="1" si="369"/>
        <v>0.33333333059840997</v>
      </c>
      <c r="AI864" s="25">
        <f t="shared" ca="1" si="370"/>
        <v>1.0000000177924264</v>
      </c>
    </row>
    <row r="865" spans="1:35">
      <c r="A865" s="25">
        <v>85.299999999998207</v>
      </c>
      <c r="B865" s="25">
        <f t="shared" si="371"/>
        <v>1</v>
      </c>
      <c r="C865" s="25">
        <f t="shared" si="372"/>
        <v>0</v>
      </c>
      <c r="E865" s="25">
        <f ca="1">Kp*(G865+H865*OnebyTi+Td*(G865-G864))</f>
        <v>0.33333333064378251</v>
      </c>
      <c r="F865" s="25">
        <f t="shared" ca="1" si="373"/>
        <v>1.0000000174972581</v>
      </c>
      <c r="G865" s="25">
        <f t="shared" ca="1" si="353"/>
        <v>-1.7497258086862644E-8</v>
      </c>
      <c r="H865" s="25">
        <f t="shared" ca="1" si="354"/>
        <v>0.33063656542632097</v>
      </c>
      <c r="I865" s="25">
        <f t="shared" ca="1" si="355"/>
        <v>1.7274340101345897</v>
      </c>
      <c r="J865" s="25">
        <f t="shared" ca="1" si="356"/>
        <v>0.97603455500159242</v>
      </c>
      <c r="K865" s="25">
        <f t="shared" ca="1" si="357"/>
        <v>3.347536616732425</v>
      </c>
      <c r="M865" s="25">
        <f ca="1">Kp*(Q865+R865*OnebyTi+Td*(Q865-Q864))</f>
        <v>825.13959798121618</v>
      </c>
      <c r="N865" s="25">
        <f t="shared" ca="1" si="374"/>
        <v>695.22951370253713</v>
      </c>
      <c r="O865" s="25">
        <f t="shared" ca="1" si="358"/>
        <v>176.7803291274659</v>
      </c>
      <c r="P865" s="25">
        <f t="shared" ca="1" si="375"/>
        <v>-85.929850696380583</v>
      </c>
      <c r="Q865" s="25">
        <f t="shared" ca="1" si="359"/>
        <v>86.929850696380583</v>
      </c>
      <c r="R865" s="25">
        <f t="shared" ca="1" si="360"/>
        <v>315.77576901409037</v>
      </c>
      <c r="S865" s="25">
        <f t="shared" ca="1" si="361"/>
        <v>2046.4816552767284</v>
      </c>
      <c r="T865" s="25">
        <f t="shared" ca="1" si="362"/>
        <v>169627.73288490422</v>
      </c>
      <c r="U865" s="25">
        <f t="shared" ca="1" si="363"/>
        <v>1996.7282626280194</v>
      </c>
      <c r="W865" s="25">
        <f ca="1">Kp*(AB865+AC865*OnebyTi+Td*(AB865-AB864))</f>
        <v>344.67651883758725</v>
      </c>
      <c r="X865" s="25">
        <f t="shared" ca="1" si="376"/>
        <v>74.168692518616581</v>
      </c>
      <c r="Y865" s="25">
        <f t="shared" ca="1" si="377"/>
        <v>-22.558716320502874</v>
      </c>
      <c r="Z865" s="25">
        <f t="shared" ca="1" si="378"/>
        <v>-60.347168264789346</v>
      </c>
      <c r="AA865" s="25">
        <f t="shared" ca="1" si="379"/>
        <v>-52.907531023527405</v>
      </c>
      <c r="AB865" s="25">
        <f t="shared" ca="1" si="364"/>
        <v>53.907531023527405</v>
      </c>
      <c r="AC865" s="25">
        <f t="shared" ca="1" si="365"/>
        <v>10.05583998544688</v>
      </c>
      <c r="AD865" s="25">
        <f t="shared" ca="1" si="366"/>
        <v>688.25613759612384</v>
      </c>
      <c r="AE865" s="25">
        <f t="shared" ca="1" si="367"/>
        <v>14891.151325599832</v>
      </c>
      <c r="AF865" s="25">
        <f t="shared" ca="1" si="368"/>
        <v>32373337.828764345</v>
      </c>
      <c r="AH865" s="25">
        <f t="shared" ca="1" si="369"/>
        <v>0.33333333064378251</v>
      </c>
      <c r="AI865" s="25">
        <f t="shared" ca="1" si="370"/>
        <v>1.0000000174972581</v>
      </c>
    </row>
    <row r="866" spans="1:35">
      <c r="A866" s="25">
        <v>85.399999999998201</v>
      </c>
      <c r="B866" s="25">
        <f t="shared" si="371"/>
        <v>1</v>
      </c>
      <c r="C866" s="25">
        <f t="shared" si="372"/>
        <v>0</v>
      </c>
      <c r="E866" s="25">
        <f ca="1">Kp*(G866+H866*OnebyTi+Td*(G866-G865))</f>
        <v>0.33333333068840149</v>
      </c>
      <c r="F866" s="25">
        <f t="shared" ca="1" si="373"/>
        <v>1.0000000172069865</v>
      </c>
      <c r="G866" s="25">
        <f t="shared" ca="1" si="353"/>
        <v>-1.7206986502316113E-8</v>
      </c>
      <c r="H866" s="25">
        <f t="shared" ca="1" si="354"/>
        <v>0.33063656370562233</v>
      </c>
      <c r="I866" s="25">
        <f t="shared" ca="1" si="355"/>
        <v>1.7274340118552884</v>
      </c>
      <c r="J866" s="25">
        <f t="shared" ca="1" si="356"/>
        <v>0.97603455500159242</v>
      </c>
      <c r="K866" s="25">
        <f t="shared" ca="1" si="357"/>
        <v>3.3475367636800897</v>
      </c>
      <c r="M866" s="25">
        <f ca="1">Kp*(Q866+R866*OnebyTi+Td*(Q866-Q865))</f>
        <v>765.19920549310075</v>
      </c>
      <c r="N866" s="25">
        <f t="shared" ca="1" si="374"/>
        <v>704.94819024201263</v>
      </c>
      <c r="O866" s="25">
        <f t="shared" ca="1" si="358"/>
        <v>197.93852181129921</v>
      </c>
      <c r="P866" s="25">
        <f t="shared" ca="1" si="375"/>
        <v>-75.208505634813477</v>
      </c>
      <c r="Q866" s="25">
        <f t="shared" ca="1" si="359"/>
        <v>76.208505634813477</v>
      </c>
      <c r="R866" s="25">
        <f t="shared" ca="1" si="360"/>
        <v>323.3966195775717</v>
      </c>
      <c r="S866" s="25">
        <f t="shared" ca="1" si="361"/>
        <v>2054.1025058402097</v>
      </c>
      <c r="T866" s="25">
        <f t="shared" ca="1" si="362"/>
        <v>170208.50651801337</v>
      </c>
      <c r="U866" s="25">
        <f t="shared" ca="1" si="363"/>
        <v>2004.1664761164805</v>
      </c>
      <c r="W866" s="25">
        <f ca="1">Kp*(AB866+AC866*OnebyTi+Td*(AB866-AB865))</f>
        <v>352.07634369867242</v>
      </c>
      <c r="X866" s="25">
        <f t="shared" ca="1" si="376"/>
        <v>80.637486011333834</v>
      </c>
      <c r="Y866" s="25">
        <f t="shared" ca="1" si="377"/>
        <v>-17.841264924864298</v>
      </c>
      <c r="Z866" s="25">
        <f t="shared" ca="1" si="378"/>
        <v>-58.504203716239388</v>
      </c>
      <c r="AA866" s="25">
        <f t="shared" ca="1" si="379"/>
        <v>-53.270366413289665</v>
      </c>
      <c r="AB866" s="25">
        <f t="shared" ca="1" si="364"/>
        <v>54.270366413289665</v>
      </c>
      <c r="AC866" s="25">
        <f t="shared" ca="1" si="365"/>
        <v>15.482876626775848</v>
      </c>
      <c r="AD866" s="25">
        <f t="shared" ca="1" si="366"/>
        <v>693.68317423745282</v>
      </c>
      <c r="AE866" s="25">
        <f t="shared" ca="1" si="367"/>
        <v>15185.678592663104</v>
      </c>
      <c r="AF866" s="25">
        <f t="shared" ca="1" si="368"/>
        <v>33297065.630303483</v>
      </c>
      <c r="AH866" s="25">
        <f t="shared" ca="1" si="369"/>
        <v>0.33333333068840149</v>
      </c>
      <c r="AI866" s="25">
        <f t="shared" ca="1" si="370"/>
        <v>1.0000000172069865</v>
      </c>
    </row>
    <row r="867" spans="1:35">
      <c r="A867" s="25">
        <v>85.499999999998195</v>
      </c>
      <c r="B867" s="25">
        <f t="shared" si="371"/>
        <v>1</v>
      </c>
      <c r="C867" s="25">
        <f t="shared" si="372"/>
        <v>0</v>
      </c>
      <c r="E867" s="25">
        <f ca="1">Kp*(G867+H867*OnebyTi+Td*(G867-G866))</f>
        <v>0.33333333073228033</v>
      </c>
      <c r="F867" s="25">
        <f t="shared" ca="1" si="373"/>
        <v>1.0000000169215304</v>
      </c>
      <c r="G867" s="25">
        <f t="shared" ca="1" si="353"/>
        <v>-1.6921530399116591E-8</v>
      </c>
      <c r="H867" s="25">
        <f t="shared" ca="1" si="354"/>
        <v>0.3306365620134693</v>
      </c>
      <c r="I867" s="25">
        <f t="shared" ca="1" si="355"/>
        <v>1.7274340135474415</v>
      </c>
      <c r="J867" s="25">
        <f t="shared" ca="1" si="356"/>
        <v>0.97603455500159242</v>
      </c>
      <c r="K867" s="25">
        <f t="shared" ca="1" si="357"/>
        <v>3.3475369083591744</v>
      </c>
      <c r="M867" s="25">
        <f ca="1">Kp*(Q867+R867*OnebyTi+Td*(Q867-Q866))</f>
        <v>701.60472620317398</v>
      </c>
      <c r="N867" s="25">
        <f t="shared" ca="1" si="374"/>
        <v>712.14316118053398</v>
      </c>
      <c r="O867" s="25">
        <f t="shared" ca="1" si="358"/>
        <v>218.62986163087248</v>
      </c>
      <c r="P867" s="25">
        <f t="shared" ca="1" si="375"/>
        <v>-64.061227155712473</v>
      </c>
      <c r="Q867" s="25">
        <f t="shared" ca="1" si="359"/>
        <v>65.061227155712473</v>
      </c>
      <c r="R867" s="25">
        <f t="shared" ca="1" si="360"/>
        <v>329.90274229314292</v>
      </c>
      <c r="S867" s="25">
        <f t="shared" ca="1" si="361"/>
        <v>2060.6086285557808</v>
      </c>
      <c r="T867" s="25">
        <f t="shared" ca="1" si="362"/>
        <v>170631.80284591409</v>
      </c>
      <c r="U867" s="25">
        <f t="shared" ca="1" si="363"/>
        <v>2010.5166767059588</v>
      </c>
      <c r="W867" s="25">
        <f ca="1">Kp*(AB867+AC867*OnebyTi+Td*(AB867-AB866))</f>
        <v>358.83175055158989</v>
      </c>
      <c r="X867" s="25">
        <f t="shared" ca="1" si="376"/>
        <v>87.007328952866658</v>
      </c>
      <c r="Y867" s="25">
        <f t="shared" ca="1" si="377"/>
        <v>-13.038399567255066</v>
      </c>
      <c r="Z867" s="25">
        <f t="shared" ca="1" si="378"/>
        <v>-56.521048789891779</v>
      </c>
      <c r="AA867" s="25">
        <f t="shared" ca="1" si="379"/>
        <v>-53.525623670624157</v>
      </c>
      <c r="AB867" s="25">
        <f t="shared" ca="1" si="364"/>
        <v>54.525623670624157</v>
      </c>
      <c r="AC867" s="25">
        <f t="shared" ca="1" si="365"/>
        <v>20.935438993838265</v>
      </c>
      <c r="AD867" s="25">
        <f t="shared" ca="1" si="366"/>
        <v>699.13573660451527</v>
      </c>
      <c r="AE867" s="25">
        <f t="shared" ca="1" si="367"/>
        <v>15482.982956330157</v>
      </c>
      <c r="AF867" s="25">
        <f t="shared" ca="1" si="368"/>
        <v>34227446.177125126</v>
      </c>
      <c r="AH867" s="25">
        <f t="shared" ca="1" si="369"/>
        <v>0.33333333073228033</v>
      </c>
      <c r="AI867" s="25">
        <f t="shared" ca="1" si="370"/>
        <v>1.0000000169215304</v>
      </c>
    </row>
    <row r="868" spans="1:35">
      <c r="A868" s="25">
        <v>85.599999999998204</v>
      </c>
      <c r="B868" s="25">
        <f t="shared" si="371"/>
        <v>1</v>
      </c>
      <c r="C868" s="25">
        <f t="shared" si="372"/>
        <v>0</v>
      </c>
      <c r="E868" s="25">
        <f ca="1">Kp*(G868+H868*OnebyTi+Td*(G868-G867))</f>
        <v>0.33333333077542959</v>
      </c>
      <c r="F868" s="25">
        <f t="shared" ca="1" si="373"/>
        <v>1.0000000166408101</v>
      </c>
      <c r="G868" s="25">
        <f t="shared" ca="1" si="353"/>
        <v>-1.664081006325091E-8</v>
      </c>
      <c r="H868" s="25">
        <f t="shared" ca="1" si="354"/>
        <v>0.33063656034938832</v>
      </c>
      <c r="I868" s="25">
        <f t="shared" ca="1" si="355"/>
        <v>1.7274340152115226</v>
      </c>
      <c r="J868" s="25">
        <f t="shared" ca="1" si="356"/>
        <v>0.97603455500159242</v>
      </c>
      <c r="K868" s="25">
        <f t="shared" ca="1" si="357"/>
        <v>3.3475370508045086</v>
      </c>
      <c r="M868" s="25">
        <f ca="1">Kp*(Q868+R868*OnebyTi+Td*(Q868-Q867))</f>
        <v>634.54814055043914</v>
      </c>
      <c r="N868" s="25">
        <f t="shared" ca="1" si="374"/>
        <v>716.7546071111027</v>
      </c>
      <c r="O868" s="25">
        <f t="shared" ca="1" si="358"/>
        <v>238.77040730935471</v>
      </c>
      <c r="P868" s="25">
        <f t="shared" ca="1" si="375"/>
        <v>-52.524450351923115</v>
      </c>
      <c r="Q868" s="25">
        <f t="shared" ca="1" si="359"/>
        <v>53.524450351923115</v>
      </c>
      <c r="R868" s="25">
        <f t="shared" ca="1" si="360"/>
        <v>335.25518732833524</v>
      </c>
      <c r="S868" s="25">
        <f t="shared" ca="1" si="361"/>
        <v>2065.9610735909732</v>
      </c>
      <c r="T868" s="25">
        <f t="shared" ca="1" si="362"/>
        <v>170918.28952446164</v>
      </c>
      <c r="U868" s="25">
        <f t="shared" ca="1" si="363"/>
        <v>2015.7408480140532</v>
      </c>
      <c r="W868" s="25">
        <f ca="1">Kp*(AB868+AC868*OnebyTi+Td*(AB868-AB867))</f>
        <v>364.92250505192345</v>
      </c>
      <c r="X868" s="25">
        <f t="shared" ca="1" si="376"/>
        <v>93.264190036270023</v>
      </c>
      <c r="Y868" s="25">
        <f t="shared" ca="1" si="377"/>
        <v>-8.1591118110834007</v>
      </c>
      <c r="Z868" s="25">
        <f t="shared" ca="1" si="378"/>
        <v>-54.400374963070206</v>
      </c>
      <c r="AA868" s="25">
        <f t="shared" ca="1" si="379"/>
        <v>-53.671712277555855</v>
      </c>
      <c r="AB868" s="25">
        <f t="shared" ca="1" si="364"/>
        <v>54.671712277555855</v>
      </c>
      <c r="AC868" s="25">
        <f t="shared" ca="1" si="365"/>
        <v>26.40261022159385</v>
      </c>
      <c r="AD868" s="25">
        <f t="shared" ca="1" si="366"/>
        <v>704.60290783227083</v>
      </c>
      <c r="AE868" s="25">
        <f t="shared" ca="1" si="367"/>
        <v>15781.882568666142</v>
      </c>
      <c r="AF868" s="25">
        <f t="shared" ca="1" si="368"/>
        <v>35161885.73191046</v>
      </c>
      <c r="AH868" s="25">
        <f t="shared" ca="1" si="369"/>
        <v>0.33333333077542959</v>
      </c>
      <c r="AI868" s="25">
        <f t="shared" ca="1" si="370"/>
        <v>1.0000000166408101</v>
      </c>
    </row>
    <row r="869" spans="1:35">
      <c r="A869" s="25">
        <v>85.699999999998198</v>
      </c>
      <c r="B869" s="25">
        <f t="shared" si="371"/>
        <v>1</v>
      </c>
      <c r="C869" s="25">
        <f t="shared" si="372"/>
        <v>0</v>
      </c>
      <c r="E869" s="25">
        <f ca="1">Kp*(G869+H869*OnebyTi+Td*(G869-G868))</f>
        <v>0.3333333308178642</v>
      </c>
      <c r="F869" s="25">
        <f t="shared" ca="1" si="373"/>
        <v>1.0000000163647467</v>
      </c>
      <c r="G869" s="25">
        <f t="shared" ca="1" si="353"/>
        <v>-1.6364746668884322E-8</v>
      </c>
      <c r="H869" s="25">
        <f t="shared" ca="1" si="354"/>
        <v>0.33063655871291364</v>
      </c>
      <c r="I869" s="25">
        <f t="shared" ca="1" si="355"/>
        <v>1.7274340168479974</v>
      </c>
      <c r="J869" s="25">
        <f t="shared" ca="1" si="356"/>
        <v>0.97603455500159242</v>
      </c>
      <c r="K869" s="25">
        <f t="shared" ca="1" si="357"/>
        <v>3.3475371910503875</v>
      </c>
      <c r="M869" s="25">
        <f ca="1">Kp*(Q869+R869*OnebyTi+Td*(Q869-Q868))</f>
        <v>564.23695117427474</v>
      </c>
      <c r="N869" s="25">
        <f t="shared" ca="1" si="374"/>
        <v>718.73165747120174</v>
      </c>
      <c r="O869" s="25">
        <f t="shared" ca="1" si="358"/>
        <v>258.27720199651822</v>
      </c>
      <c r="P869" s="25">
        <f t="shared" ca="1" si="375"/>
        <v>-40.636549069450041</v>
      </c>
      <c r="Q869" s="25">
        <f t="shared" ca="1" si="359"/>
        <v>41.636549069450041</v>
      </c>
      <c r="R869" s="25">
        <f t="shared" ca="1" si="360"/>
        <v>339.41884223528024</v>
      </c>
      <c r="S869" s="25">
        <f t="shared" ca="1" si="361"/>
        <v>2070.1247284979181</v>
      </c>
      <c r="T869" s="25">
        <f t="shared" ca="1" si="362"/>
        <v>171091.64974630292</v>
      </c>
      <c r="U869" s="25">
        <f t="shared" ca="1" si="363"/>
        <v>2019.8047190783334</v>
      </c>
      <c r="W869" s="25">
        <f ca="1">Kp*(AB869+AC869*OnebyTi+Td*(AB869-AB868))</f>
        <v>370.32953366576021</v>
      </c>
      <c r="X869" s="25">
        <f t="shared" ca="1" si="376"/>
        <v>99.394130165140396</v>
      </c>
      <c r="Y869" s="25">
        <f t="shared" ca="1" si="377"/>
        <v>-3.2126390109501788</v>
      </c>
      <c r="Z869" s="25">
        <f t="shared" ca="1" si="378"/>
        <v>-52.145161947333882</v>
      </c>
      <c r="AA869" s="25">
        <f t="shared" ca="1" si="379"/>
        <v>-53.707249576073245</v>
      </c>
      <c r="AB869" s="25">
        <f t="shared" ca="1" si="364"/>
        <v>54.707249576073245</v>
      </c>
      <c r="AC869" s="25">
        <f t="shared" ca="1" si="365"/>
        <v>31.873335179201174</v>
      </c>
      <c r="AD869" s="25">
        <f t="shared" ca="1" si="366"/>
        <v>710.07363278987816</v>
      </c>
      <c r="AE869" s="25">
        <f t="shared" ca="1" si="367"/>
        <v>16081.170884284018</v>
      </c>
      <c r="AF869" s="25">
        <f t="shared" ca="1" si="368"/>
        <v>36097881.090215772</v>
      </c>
      <c r="AH869" s="25">
        <f t="shared" ca="1" si="369"/>
        <v>0.3333333308178642</v>
      </c>
      <c r="AI869" s="25">
        <f t="shared" ca="1" si="370"/>
        <v>1.0000000163647467</v>
      </c>
    </row>
    <row r="870" spans="1:35">
      <c r="A870" s="25">
        <v>85.799999999998207</v>
      </c>
      <c r="B870" s="25">
        <f t="shared" si="371"/>
        <v>1</v>
      </c>
      <c r="C870" s="25">
        <f t="shared" si="372"/>
        <v>0</v>
      </c>
      <c r="E870" s="25">
        <f ca="1">Kp*(G870+H870*OnebyTi+Td*(G870-G869))</f>
        <v>0.3333333308595956</v>
      </c>
      <c r="F870" s="25">
        <f t="shared" ca="1" si="373"/>
        <v>1.0000000160932629</v>
      </c>
      <c r="G870" s="25">
        <f t="shared" ca="1" si="353"/>
        <v>-1.6093262944494313E-8</v>
      </c>
      <c r="H870" s="25">
        <f t="shared" ca="1" si="354"/>
        <v>0.33063655710358736</v>
      </c>
      <c r="I870" s="25">
        <f t="shared" ca="1" si="355"/>
        <v>1.7274340184573236</v>
      </c>
      <c r="J870" s="25">
        <f t="shared" ca="1" si="356"/>
        <v>0.97603455500159242</v>
      </c>
      <c r="K870" s="25">
        <f t="shared" ca="1" si="357"/>
        <v>3.3475373291305837</v>
      </c>
      <c r="M870" s="25">
        <f ca="1">Kp*(Q870+R870*OnebyTi+Td*(Q870-Q869))</f>
        <v>490.89360318894751</v>
      </c>
      <c r="N870" s="25">
        <f t="shared" ca="1" si="374"/>
        <v>718.03269810809911</v>
      </c>
      <c r="O870" s="25">
        <f t="shared" ca="1" si="358"/>
        <v>277.06859830095624</v>
      </c>
      <c r="P870" s="25">
        <f t="shared" ca="1" si="375"/>
        <v>-28.437716610903948</v>
      </c>
      <c r="Q870" s="25">
        <f t="shared" ca="1" si="359"/>
        <v>29.437716610903948</v>
      </c>
      <c r="R870" s="25">
        <f t="shared" ca="1" si="360"/>
        <v>342.36261389637065</v>
      </c>
      <c r="S870" s="25">
        <f t="shared" ca="1" si="361"/>
        <v>2073.0685001590086</v>
      </c>
      <c r="T870" s="25">
        <f t="shared" ca="1" si="362"/>
        <v>171178.30766222932</v>
      </c>
      <c r="U870" s="25">
        <f t="shared" ca="1" si="363"/>
        <v>2022.6779419415921</v>
      </c>
      <c r="W870" s="25">
        <f ca="1">Kp*(AB870+AC870*OnebyTi+Td*(AB870-AB869))</f>
        <v>375.034974263717</v>
      </c>
      <c r="X870" s="25">
        <f t="shared" ca="1" si="376"/>
        <v>105.38333192449235</v>
      </c>
      <c r="Y870" s="25">
        <f t="shared" ca="1" si="377"/>
        <v>1.7915521718901561</v>
      </c>
      <c r="Z870" s="25">
        <f t="shared" ca="1" si="378"/>
        <v>-49.758694643094437</v>
      </c>
      <c r="AA870" s="25">
        <f t="shared" ca="1" si="379"/>
        <v>-53.631065663439315</v>
      </c>
      <c r="AB870" s="25">
        <f t="shared" ca="1" si="364"/>
        <v>54.631065663439315</v>
      </c>
      <c r="AC870" s="25">
        <f t="shared" ca="1" si="365"/>
        <v>37.336441745545102</v>
      </c>
      <c r="AD870" s="25">
        <f t="shared" ca="1" si="366"/>
        <v>715.53673935622214</v>
      </c>
      <c r="AE870" s="25">
        <f t="shared" ca="1" si="367"/>
        <v>16379.626217836319</v>
      </c>
      <c r="AF870" s="25">
        <f t="shared" ca="1" si="368"/>
        <v>37033046.426820941</v>
      </c>
      <c r="AH870" s="25">
        <f t="shared" ca="1" si="369"/>
        <v>0.3333333308595956</v>
      </c>
      <c r="AI870" s="25">
        <f t="shared" ca="1" si="370"/>
        <v>1.0000000160932629</v>
      </c>
    </row>
    <row r="871" spans="1:35">
      <c r="A871" s="25">
        <v>85.899999999998201</v>
      </c>
      <c r="B871" s="25">
        <f t="shared" si="371"/>
        <v>1</v>
      </c>
      <c r="C871" s="25">
        <f t="shared" si="372"/>
        <v>0</v>
      </c>
      <c r="E871" s="25">
        <f ca="1">Kp*(G871+H871*OnebyTi+Td*(G871-G870))</f>
        <v>0.33333333090063288</v>
      </c>
      <c r="F871" s="25">
        <f t="shared" ca="1" si="373"/>
        <v>1.0000000158262832</v>
      </c>
      <c r="G871" s="25">
        <f t="shared" ca="1" si="353"/>
        <v>-1.5826283172870603E-8</v>
      </c>
      <c r="H871" s="25">
        <f t="shared" ca="1" si="354"/>
        <v>0.33063655552095905</v>
      </c>
      <c r="I871" s="25">
        <f t="shared" ca="1" si="355"/>
        <v>1.7274340200399518</v>
      </c>
      <c r="J871" s="25">
        <f t="shared" ca="1" si="356"/>
        <v>0.97603455500159242</v>
      </c>
      <c r="K871" s="25">
        <f t="shared" ca="1" si="357"/>
        <v>3.3475374650783563</v>
      </c>
      <c r="M871" s="25">
        <f ca="1">Kp*(Q871+R871*OnebyTi+Td*(Q871-Q870))</f>
        <v>414.75484069234784</v>
      </c>
      <c r="N871" s="25">
        <f t="shared" ca="1" si="374"/>
        <v>714.62564799116763</v>
      </c>
      <c r="O871" s="25">
        <f t="shared" ca="1" si="358"/>
        <v>295.06458260946596</v>
      </c>
      <c r="P871" s="25">
        <f t="shared" ca="1" si="375"/>
        <v>-15.969838042764337</v>
      </c>
      <c r="Q871" s="25">
        <f t="shared" ca="1" si="359"/>
        <v>16.969838042764337</v>
      </c>
      <c r="R871" s="25">
        <f t="shared" ca="1" si="360"/>
        <v>344.05959770064709</v>
      </c>
      <c r="S871" s="25">
        <f t="shared" ca="1" si="361"/>
        <v>2074.7654839632851</v>
      </c>
      <c r="T871" s="25">
        <f t="shared" ca="1" si="362"/>
        <v>171207.10520254908</v>
      </c>
      <c r="U871" s="25">
        <f t="shared" ca="1" si="363"/>
        <v>2024.3342567738439</v>
      </c>
      <c r="W871" s="25">
        <f ca="1">Kp*(AB871+AC871*OnebyTi+Td*(AB871-AB870))</f>
        <v>379.02222473535988</v>
      </c>
      <c r="X871" s="25">
        <f t="shared" ca="1" si="376"/>
        <v>111.21812909482341</v>
      </c>
      <c r="Y871" s="25">
        <f t="shared" ca="1" si="377"/>
        <v>6.843782887419847</v>
      </c>
      <c r="Z871" s="25">
        <f t="shared" ca="1" si="378"/>
        <v>-47.244559438797403</v>
      </c>
      <c r="AA871" s="25">
        <f t="shared" ca="1" si="379"/>
        <v>-53.442207900230336</v>
      </c>
      <c r="AB871" s="25">
        <f t="shared" ca="1" si="364"/>
        <v>54.442207900230336</v>
      </c>
      <c r="AC871" s="25">
        <f t="shared" ca="1" si="365"/>
        <v>42.780662535568133</v>
      </c>
      <c r="AD871" s="25">
        <f t="shared" ca="1" si="366"/>
        <v>720.98096014624514</v>
      </c>
      <c r="AE871" s="25">
        <f t="shared" ca="1" si="367"/>
        <v>16676.021617941511</v>
      </c>
      <c r="AF871" s="25">
        <f t="shared" ca="1" si="368"/>
        <v>37965135.708364323</v>
      </c>
      <c r="AH871" s="25">
        <f t="shared" ca="1" si="369"/>
        <v>0.33333333090063288</v>
      </c>
      <c r="AI871" s="25">
        <f t="shared" ca="1" si="370"/>
        <v>1.0000000158262832</v>
      </c>
    </row>
    <row r="872" spans="1:35">
      <c r="A872" s="25">
        <v>85.999999999998195</v>
      </c>
      <c r="B872" s="25">
        <f t="shared" si="371"/>
        <v>1</v>
      </c>
      <c r="C872" s="25">
        <f t="shared" si="372"/>
        <v>0</v>
      </c>
      <c r="E872" s="25">
        <f ca="1">Kp*(G872+H872*OnebyTi+Td*(G872-G871))</f>
        <v>0.33333333094098933</v>
      </c>
      <c r="F872" s="25">
        <f t="shared" ca="1" si="373"/>
        <v>1.0000000155637325</v>
      </c>
      <c r="G872" s="25">
        <f t="shared" ca="1" si="353"/>
        <v>-1.5563732524981333E-8</v>
      </c>
      <c r="H872" s="25">
        <f t="shared" ca="1" si="354"/>
        <v>0.3306365539645858</v>
      </c>
      <c r="I872" s="25">
        <f t="shared" ca="1" si="355"/>
        <v>1.7274340215963251</v>
      </c>
      <c r="J872" s="25">
        <f t="shared" ca="1" si="356"/>
        <v>0.97603455500159242</v>
      </c>
      <c r="K872" s="25">
        <f t="shared" ca="1" si="357"/>
        <v>3.347537598926456</v>
      </c>
      <c r="M872" s="25">
        <f ca="1">Kp*(Q872+R872*OnebyTi+Td*(Q872-Q871))</f>
        <v>336.07100110400927</v>
      </c>
      <c r="N872" s="25">
        <f t="shared" ca="1" si="374"/>
        <v>708.48820362942092</v>
      </c>
      <c r="O872" s="25">
        <f t="shared" ca="1" si="358"/>
        <v>312.18709746356154</v>
      </c>
      <c r="P872" s="25">
        <f t="shared" ca="1" si="375"/>
        <v>-3.2763544782021299</v>
      </c>
      <c r="Q872" s="25">
        <f t="shared" ca="1" si="359"/>
        <v>4.2763544782021299</v>
      </c>
      <c r="R872" s="25">
        <f t="shared" ca="1" si="360"/>
        <v>344.48723314846728</v>
      </c>
      <c r="S872" s="25">
        <f t="shared" ca="1" si="361"/>
        <v>2075.1931194111053</v>
      </c>
      <c r="T872" s="25">
        <f t="shared" ca="1" si="362"/>
        <v>171208.93392331142</v>
      </c>
      <c r="U872" s="25">
        <f t="shared" ca="1" si="363"/>
        <v>2024.75164374786</v>
      </c>
      <c r="W872" s="25">
        <f ca="1">Kp*(AB872+AC872*OnebyTi+Td*(AB872-AB871))</f>
        <v>382.27598950478091</v>
      </c>
      <c r="X872" s="25">
        <f t="shared" ca="1" si="376"/>
        <v>116.88503614933292</v>
      </c>
      <c r="Y872" s="25">
        <f t="shared" ca="1" si="377"/>
        <v>11.934179819316636</v>
      </c>
      <c r="Z872" s="25">
        <f t="shared" ca="1" si="378"/>
        <v>-44.606639855745399</v>
      </c>
      <c r="AA872" s="25">
        <f t="shared" ca="1" si="379"/>
        <v>-53.139945018023987</v>
      </c>
      <c r="AB872" s="25">
        <f t="shared" ca="1" si="364"/>
        <v>54.139945018023987</v>
      </c>
      <c r="AC872" s="25">
        <f t="shared" ca="1" si="365"/>
        <v>48.194657037370533</v>
      </c>
      <c r="AD872" s="25">
        <f t="shared" ca="1" si="366"/>
        <v>726.39495464804759</v>
      </c>
      <c r="AE872" s="25">
        <f t="shared" ca="1" si="367"/>
        <v>16969.134982596977</v>
      </c>
      <c r="AF872" s="25">
        <f t="shared" ca="1" si="368"/>
        <v>38892059.935284585</v>
      </c>
      <c r="AH872" s="25">
        <f t="shared" ca="1" si="369"/>
        <v>0.33333333094098933</v>
      </c>
      <c r="AI872" s="25">
        <f t="shared" ca="1" si="370"/>
        <v>1.0000000155637325</v>
      </c>
    </row>
    <row r="873" spans="1:35">
      <c r="A873" s="25">
        <v>86.099999999998204</v>
      </c>
      <c r="B873" s="25">
        <f t="shared" si="371"/>
        <v>1</v>
      </c>
      <c r="C873" s="25">
        <f t="shared" si="372"/>
        <v>0</v>
      </c>
      <c r="E873" s="25">
        <f ca="1">Kp*(G873+H873*OnebyTi+Td*(G873-G872))</f>
        <v>0.33333333098067619</v>
      </c>
      <c r="F873" s="25">
        <f t="shared" ca="1" si="373"/>
        <v>1.0000000153055375</v>
      </c>
      <c r="G873" s="25">
        <f t="shared" ca="1" si="353"/>
        <v>-1.5305537504062272E-8</v>
      </c>
      <c r="H873" s="25">
        <f t="shared" ca="1" si="354"/>
        <v>0.33063655243403206</v>
      </c>
      <c r="I873" s="25">
        <f t="shared" ca="1" si="355"/>
        <v>1.7274340231268788</v>
      </c>
      <c r="J873" s="25">
        <f t="shared" ca="1" si="356"/>
        <v>0.97603455500159242</v>
      </c>
      <c r="K873" s="25">
        <f t="shared" ca="1" si="357"/>
        <v>3.3475377307071339</v>
      </c>
      <c r="M873" s="25">
        <f ca="1">Kp*(Q873+R873*OnebyTi+Td*(Q873-Q872))</f>
        <v>255.10524918218417</v>
      </c>
      <c r="N873" s="25">
        <f t="shared" ca="1" si="374"/>
        <v>699.60804985532502</v>
      </c>
      <c r="O873" s="25">
        <f t="shared" ca="1" si="358"/>
        <v>328.36036075443934</v>
      </c>
      <c r="P873" s="25">
        <f t="shared" ca="1" si="375"/>
        <v>9.5978802577665476</v>
      </c>
      <c r="Q873" s="25">
        <f t="shared" ca="1" si="359"/>
        <v>-8.5978802577665476</v>
      </c>
      <c r="R873" s="25">
        <f t="shared" ca="1" si="360"/>
        <v>343.62744512269063</v>
      </c>
      <c r="S873" s="25">
        <f t="shared" ca="1" si="361"/>
        <v>2076.0529074368819</v>
      </c>
      <c r="T873" s="25">
        <f t="shared" ca="1" si="362"/>
        <v>171216.3262778041</v>
      </c>
      <c r="U873" s="25">
        <f t="shared" ca="1" si="363"/>
        <v>2025.5908265709947</v>
      </c>
      <c r="W873" s="25">
        <f ca="1">Kp*(AB873+AC873*OnebyTi+Td*(AB873-AB872))</f>
        <v>384.78232383120803</v>
      </c>
      <c r="X873" s="25">
        <f t="shared" ca="1" si="376"/>
        <v>122.37077767369941</v>
      </c>
      <c r="Y873" s="25">
        <f t="shared" ca="1" si="377"/>
        <v>17.05269348167441</v>
      </c>
      <c r="Z873" s="25">
        <f t="shared" ca="1" si="378"/>
        <v>-41.849111540991267</v>
      </c>
      <c r="AA873" s="25">
        <f t="shared" ca="1" si="379"/>
        <v>-52.723770814348633</v>
      </c>
      <c r="AB873" s="25">
        <f t="shared" ca="1" si="364"/>
        <v>53.723770814348633</v>
      </c>
      <c r="AC873" s="25">
        <f t="shared" ca="1" si="365"/>
        <v>53.567034118805395</v>
      </c>
      <c r="AD873" s="25">
        <f t="shared" ca="1" si="366"/>
        <v>731.76733172948241</v>
      </c>
      <c r="AE873" s="25">
        <f t="shared" ca="1" si="367"/>
        <v>17257.759337648244</v>
      </c>
      <c r="AF873" s="25">
        <f t="shared" ca="1" si="368"/>
        <v>39811898.60254693</v>
      </c>
      <c r="AH873" s="25">
        <f t="shared" ca="1" si="369"/>
        <v>0.33333333098067619</v>
      </c>
      <c r="AI873" s="25">
        <f t="shared" ca="1" si="370"/>
        <v>1.0000000153055375</v>
      </c>
    </row>
    <row r="874" spans="1:35">
      <c r="A874" s="25">
        <v>86.199999999998198</v>
      </c>
      <c r="B874" s="25">
        <f t="shared" si="371"/>
        <v>1</v>
      </c>
      <c r="C874" s="25">
        <f t="shared" si="372"/>
        <v>0</v>
      </c>
      <c r="E874" s="25">
        <f ca="1">Kp*(G874+H874*OnebyTi+Td*(G874-G873))</f>
        <v>0.33333333101970564</v>
      </c>
      <c r="F874" s="25">
        <f t="shared" ca="1" si="373"/>
        <v>1.0000000150516257</v>
      </c>
      <c r="G874" s="25">
        <f t="shared" ca="1" si="353"/>
        <v>-1.5051625723572215E-8</v>
      </c>
      <c r="H874" s="25">
        <f t="shared" ca="1" si="354"/>
        <v>0.33063655092886951</v>
      </c>
      <c r="I874" s="25">
        <f t="shared" ca="1" si="355"/>
        <v>1.7274340246320414</v>
      </c>
      <c r="J874" s="25">
        <f t="shared" ca="1" si="356"/>
        <v>0.97603455500159242</v>
      </c>
      <c r="K874" s="25">
        <f t="shared" ca="1" si="357"/>
        <v>3.3475378604521477</v>
      </c>
      <c r="M874" s="25">
        <f ca="1">Kp*(Q874+R874*OnebyTi+Td*(Q874-Q873))</f>
        <v>172.13275282079857</v>
      </c>
      <c r="N874" s="25">
        <f t="shared" ca="1" si="374"/>
        <v>687.98303574517968</v>
      </c>
      <c r="O874" s="25">
        <f t="shared" ca="1" si="358"/>
        <v>343.51118049362435</v>
      </c>
      <c r="P874" s="25">
        <f t="shared" ca="1" si="375"/>
        <v>22.606750140073522</v>
      </c>
      <c r="Q874" s="25">
        <f t="shared" ca="1" si="359"/>
        <v>-21.606750140073522</v>
      </c>
      <c r="R874" s="25">
        <f t="shared" ca="1" si="360"/>
        <v>341.46677010868331</v>
      </c>
      <c r="S874" s="25">
        <f t="shared" ca="1" si="361"/>
        <v>2078.2135824508891</v>
      </c>
      <c r="T874" s="25">
        <f t="shared" ca="1" si="362"/>
        <v>171263.01144296565</v>
      </c>
      <c r="U874" s="25">
        <f t="shared" ca="1" si="363"/>
        <v>2027.6997200467945</v>
      </c>
      <c r="W874" s="25">
        <f ca="1">Kp*(AB874+AC874*OnebyTi+Td*(AB874-AB873))</f>
        <v>386.52867578191541</v>
      </c>
      <c r="X874" s="25">
        <f t="shared" ca="1" si="376"/>
        <v>127.66231764737829</v>
      </c>
      <c r="Y874" s="25">
        <f t="shared" ca="1" si="377"/>
        <v>22.189117058201724</v>
      </c>
      <c r="Z874" s="25">
        <f t="shared" ca="1" si="378"/>
        <v>-38.976436612089131</v>
      </c>
      <c r="AA874" s="25">
        <f t="shared" ca="1" si="379"/>
        <v>-52.193407423228344</v>
      </c>
      <c r="AB874" s="25">
        <f t="shared" ca="1" si="364"/>
        <v>53.193407423228344</v>
      </c>
      <c r="AC874" s="25">
        <f t="shared" ca="1" si="365"/>
        <v>58.886374861128232</v>
      </c>
      <c r="AD874" s="25">
        <f t="shared" ca="1" si="366"/>
        <v>737.08667247180529</v>
      </c>
      <c r="AE874" s="25">
        <f t="shared" ca="1" si="367"/>
        <v>17540.713196977602</v>
      </c>
      <c r="AF874" s="25">
        <f t="shared" ca="1" si="368"/>
        <v>40722904.916968398</v>
      </c>
      <c r="AH874" s="25">
        <f t="shared" ca="1" si="369"/>
        <v>0.33333333101970564</v>
      </c>
      <c r="AI874" s="25">
        <f t="shared" ca="1" si="370"/>
        <v>1.0000000150516257</v>
      </c>
    </row>
    <row r="875" spans="1:35">
      <c r="A875" s="25">
        <v>86.299999999998207</v>
      </c>
      <c r="B875" s="25">
        <f t="shared" si="371"/>
        <v>1</v>
      </c>
      <c r="C875" s="25">
        <f t="shared" si="372"/>
        <v>0</v>
      </c>
      <c r="E875" s="25">
        <f ca="1">Kp*(G875+H875*OnebyTi+Td*(G875-G874))</f>
        <v>0.3333333310580881</v>
      </c>
      <c r="F875" s="25">
        <f t="shared" ca="1" si="373"/>
        <v>1.0000000148019261</v>
      </c>
      <c r="G875" s="25">
        <f t="shared" ca="1" si="353"/>
        <v>-1.4801926129237586E-8</v>
      </c>
      <c r="H875" s="25">
        <f t="shared" ca="1" si="354"/>
        <v>0.33063654944867688</v>
      </c>
      <c r="I875" s="25">
        <f t="shared" ca="1" si="355"/>
        <v>1.7274340261122341</v>
      </c>
      <c r="J875" s="25">
        <f t="shared" ca="1" si="356"/>
        <v>0.97603455500159242</v>
      </c>
      <c r="K875" s="25">
        <f t="shared" ca="1" si="357"/>
        <v>3.3475379881927703</v>
      </c>
      <c r="M875" s="25">
        <f ca="1">Kp*(Q875+R875*OnebyTi+Td*(Q875-Q874))</f>
        <v>87.439802973512073</v>
      </c>
      <c r="N875" s="25">
        <f t="shared" ca="1" si="374"/>
        <v>673.6213145616457</v>
      </c>
      <c r="O875" s="25">
        <f t="shared" ca="1" si="358"/>
        <v>357.5692639170627</v>
      </c>
      <c r="P875" s="25">
        <f t="shared" ca="1" si="375"/>
        <v>35.703034158884691</v>
      </c>
      <c r="Q875" s="25">
        <f t="shared" ca="1" si="359"/>
        <v>-34.703034158884691</v>
      </c>
      <c r="R875" s="25">
        <f t="shared" ca="1" si="360"/>
        <v>337.99646669279485</v>
      </c>
      <c r="S875" s="25">
        <f t="shared" ca="1" si="361"/>
        <v>2081.6838858667775</v>
      </c>
      <c r="T875" s="25">
        <f t="shared" ca="1" si="362"/>
        <v>171383.44150094892</v>
      </c>
      <c r="U875" s="25">
        <f t="shared" ca="1" si="363"/>
        <v>2031.0868560970416</v>
      </c>
      <c r="W875" s="25">
        <f ca="1">Kp*(AB875+AC875*OnebyTi+Td*(AB875-AB874))</f>
        <v>387.50392576834673</v>
      </c>
      <c r="X875" s="25">
        <f t="shared" ca="1" si="376"/>
        <v>132.74688852505955</v>
      </c>
      <c r="Y875" s="25">
        <f t="shared" ca="1" si="377"/>
        <v>27.333105750687494</v>
      </c>
      <c r="Z875" s="25">
        <f t="shared" ca="1" si="378"/>
        <v>-35.993357358856585</v>
      </c>
      <c r="AA875" s="25">
        <f t="shared" ca="1" si="379"/>
        <v>-51.548808150411816</v>
      </c>
      <c r="AB875" s="25">
        <f t="shared" ca="1" si="364"/>
        <v>52.548808150411816</v>
      </c>
      <c r="AC875" s="25">
        <f t="shared" ca="1" si="365"/>
        <v>64.141255676169408</v>
      </c>
      <c r="AD875" s="25">
        <f t="shared" ca="1" si="366"/>
        <v>742.34155328684642</v>
      </c>
      <c r="AE875" s="25">
        <f t="shared" ca="1" si="367"/>
        <v>17816.850920780482</v>
      </c>
      <c r="AF875" s="25">
        <f t="shared" ca="1" si="368"/>
        <v>41623504.475727469</v>
      </c>
      <c r="AH875" s="25">
        <f t="shared" ca="1" si="369"/>
        <v>0.3333333310580881</v>
      </c>
      <c r="AI875" s="25">
        <f t="shared" ca="1" si="370"/>
        <v>1.0000000148019261</v>
      </c>
    </row>
    <row r="876" spans="1:35">
      <c r="A876" s="25">
        <v>86.399999999998201</v>
      </c>
      <c r="B876" s="25">
        <f t="shared" si="371"/>
        <v>1</v>
      </c>
      <c r="C876" s="25">
        <f t="shared" si="372"/>
        <v>0</v>
      </c>
      <c r="E876" s="25">
        <f ca="1">Kp*(G876+H876*OnebyTi+Td*(G876-G875))</f>
        <v>0.33333333109583302</v>
      </c>
      <c r="F876" s="25">
        <f t="shared" ca="1" si="373"/>
        <v>1.000000014556369</v>
      </c>
      <c r="G876" s="25">
        <f t="shared" ca="1" si="353"/>
        <v>-1.4556368999052438E-8</v>
      </c>
      <c r="H876" s="25">
        <f t="shared" ca="1" si="354"/>
        <v>0.33063654799303999</v>
      </c>
      <c r="I876" s="25">
        <f t="shared" ca="1" si="355"/>
        <v>1.727434027567871</v>
      </c>
      <c r="J876" s="25">
        <f t="shared" ca="1" si="356"/>
        <v>0.97603455500159242</v>
      </c>
      <c r="K876" s="25">
        <f t="shared" ca="1" si="357"/>
        <v>3.3475381139597986</v>
      </c>
      <c r="M876" s="25">
        <f ca="1">Kp*(Q876+R876*OnebyTi+Td*(Q876-Q875))</f>
        <v>1.3228802928666898</v>
      </c>
      <c r="N876" s="25">
        <f t="shared" ca="1" si="374"/>
        <v>656.5414467249625</v>
      </c>
      <c r="O876" s="25">
        <f t="shared" ca="1" si="358"/>
        <v>370.46751968563825</v>
      </c>
      <c r="P876" s="25">
        <f t="shared" ca="1" si="375"/>
        <v>48.838569733550798</v>
      </c>
      <c r="Q876" s="25">
        <f t="shared" ca="1" si="359"/>
        <v>-47.838569733550798</v>
      </c>
      <c r="R876" s="25">
        <f t="shared" ca="1" si="360"/>
        <v>333.2126097194398</v>
      </c>
      <c r="S876" s="25">
        <f t="shared" ca="1" si="361"/>
        <v>2086.4677428401324</v>
      </c>
      <c r="T876" s="25">
        <f t="shared" ca="1" si="362"/>
        <v>171612.29437636409</v>
      </c>
      <c r="U876" s="25">
        <f t="shared" ca="1" si="363"/>
        <v>2035.7560658092216</v>
      </c>
      <c r="W876" s="25">
        <f ca="1">Kp*(AB876+AC876*OnebyTi+Td*(AB876-AB875))</f>
        <v>387.6984235402748</v>
      </c>
      <c r="X876" s="25">
        <f t="shared" ca="1" si="376"/>
        <v>137.61202005672575</v>
      </c>
      <c r="Y876" s="25">
        <f t="shared" ca="1" si="377"/>
        <v>32.474196602150336</v>
      </c>
      <c r="Z876" s="25">
        <f t="shared" ca="1" si="378"/>
        <v>-32.904889308669823</v>
      </c>
      <c r="AA876" s="25">
        <f t="shared" ca="1" si="379"/>
        <v>-50.790159863156845</v>
      </c>
      <c r="AB876" s="25">
        <f t="shared" ca="1" si="364"/>
        <v>51.790159863156845</v>
      </c>
      <c r="AC876" s="25">
        <f t="shared" ca="1" si="365"/>
        <v>69.320271662485098</v>
      </c>
      <c r="AD876" s="25">
        <f t="shared" ca="1" si="366"/>
        <v>747.5205692731621</v>
      </c>
      <c r="AE876" s="25">
        <f t="shared" ca="1" si="367"/>
        <v>18085.072986645617</v>
      </c>
      <c r="AF876" s="25">
        <f t="shared" ca="1" si="368"/>
        <v>42512287.291750975</v>
      </c>
      <c r="AH876" s="25">
        <f t="shared" ca="1" si="369"/>
        <v>0.33333333109583302</v>
      </c>
      <c r="AI876" s="25">
        <f t="shared" ca="1" si="370"/>
        <v>1.000000014556369</v>
      </c>
    </row>
    <row r="877" spans="1:35">
      <c r="A877" s="25">
        <v>86.499999999998195</v>
      </c>
      <c r="B877" s="25">
        <f t="shared" si="371"/>
        <v>1</v>
      </c>
      <c r="C877" s="25">
        <f t="shared" si="372"/>
        <v>0</v>
      </c>
      <c r="E877" s="25">
        <f ca="1">Kp*(G877+H877*OnebyTi+Td*(G877-G876))</f>
        <v>0.33333333113295238</v>
      </c>
      <c r="F877" s="25">
        <f t="shared" ca="1" si="373"/>
        <v>1.0000000143148855</v>
      </c>
      <c r="G877" s="25">
        <f t="shared" ca="1" si="353"/>
        <v>-1.4314885499189245E-8</v>
      </c>
      <c r="H877" s="25">
        <f t="shared" ca="1" si="354"/>
        <v>0.33063654656155145</v>
      </c>
      <c r="I877" s="25">
        <f t="shared" ca="1" si="355"/>
        <v>1.7274340289993595</v>
      </c>
      <c r="J877" s="25">
        <f t="shared" ca="1" si="356"/>
        <v>0.97603455500159242</v>
      </c>
      <c r="K877" s="25">
        <f t="shared" ca="1" si="357"/>
        <v>3.3475382377835583</v>
      </c>
      <c r="M877" s="25">
        <f ca="1">Kp*(Q877+R877*OnebyTi+Td*(Q877-Q876))</f>
        <v>-85.912328693344776</v>
      </c>
      <c r="N877" s="25">
        <f t="shared" ca="1" si="374"/>
        <v>636.77246494568021</v>
      </c>
      <c r="O877" s="25">
        <f t="shared" ca="1" si="358"/>
        <v>382.14235195503392</v>
      </c>
      <c r="P877" s="25">
        <f t="shared" ca="1" si="375"/>
        <v>61.964421790513313</v>
      </c>
      <c r="Q877" s="25">
        <f t="shared" ca="1" si="359"/>
        <v>-60.964421790513313</v>
      </c>
      <c r="R877" s="25">
        <f t="shared" ca="1" si="360"/>
        <v>327.11616754038846</v>
      </c>
      <c r="S877" s="25">
        <f t="shared" ca="1" si="361"/>
        <v>2092.5641850191837</v>
      </c>
      <c r="T877" s="25">
        <f t="shared" ca="1" si="362"/>
        <v>171983.96044878926</v>
      </c>
      <c r="U877" s="25">
        <f t="shared" ca="1" si="363"/>
        <v>2041.7064040385449</v>
      </c>
      <c r="W877" s="25">
        <f ca="1">Kp*(AB877+AC877*OnebyTi+Td*(AB877-AB876))</f>
        <v>387.10402253698425</v>
      </c>
      <c r="X877" s="25">
        <f t="shared" ca="1" si="376"/>
        <v>142.24556778467505</v>
      </c>
      <c r="Y877" s="25">
        <f t="shared" ca="1" si="377"/>
        <v>37.601828758772307</v>
      </c>
      <c r="Z877" s="25">
        <f t="shared" ca="1" si="378"/>
        <v>-29.716313663181865</v>
      </c>
      <c r="AA877" s="25">
        <f t="shared" ca="1" si="379"/>
        <v>-49.917884925254086</v>
      </c>
      <c r="AB877" s="25">
        <f t="shared" ca="1" si="364"/>
        <v>50.917884925254086</v>
      </c>
      <c r="AC877" s="25">
        <f t="shared" ca="1" si="365"/>
        <v>74.412060155010508</v>
      </c>
      <c r="AD877" s="25">
        <f t="shared" ca="1" si="366"/>
        <v>752.61235776568753</v>
      </c>
      <c r="AE877" s="25">
        <f t="shared" ca="1" si="367"/>
        <v>18344.33608717176</v>
      </c>
      <c r="AF877" s="25">
        <f t="shared" ca="1" si="368"/>
        <v>43387993.242463067</v>
      </c>
      <c r="AH877" s="25">
        <f t="shared" ca="1" si="369"/>
        <v>0.33333333113295238</v>
      </c>
      <c r="AI877" s="25">
        <f t="shared" ca="1" si="370"/>
        <v>1.0000000143148855</v>
      </c>
    </row>
    <row r="878" spans="1:35">
      <c r="A878" s="25">
        <v>86.599999999998204</v>
      </c>
      <c r="B878" s="25">
        <f t="shared" si="371"/>
        <v>1</v>
      </c>
      <c r="C878" s="25">
        <f t="shared" si="372"/>
        <v>0</v>
      </c>
      <c r="E878" s="25">
        <f ca="1">Kp*(G878+H878*OnebyTi+Td*(G878-G877))</f>
        <v>0.33333333116945557</v>
      </c>
      <c r="F878" s="25">
        <f t="shared" ca="1" si="373"/>
        <v>1.0000000140774081</v>
      </c>
      <c r="G878" s="25">
        <f t="shared" ca="1" si="353"/>
        <v>-1.4077408128088109E-8</v>
      </c>
      <c r="H878" s="25">
        <f t="shared" ca="1" si="354"/>
        <v>0.33063654515381063</v>
      </c>
      <c r="I878" s="25">
        <f t="shared" ca="1" si="355"/>
        <v>1.7274340304071003</v>
      </c>
      <c r="J878" s="25">
        <f t="shared" ca="1" si="356"/>
        <v>0.97603455500159242</v>
      </c>
      <c r="K878" s="25">
        <f t="shared" ca="1" si="357"/>
        <v>3.3475383596939126</v>
      </c>
      <c r="M878" s="25">
        <f ca="1">Kp*(Q878+R878*OnebyTi+Td*(Q878-Q877))</f>
        <v>-173.95196281980512</v>
      </c>
      <c r="N878" s="25">
        <f t="shared" ca="1" si="374"/>
        <v>614.3539007829138</v>
      </c>
      <c r="O878" s="25">
        <f t="shared" ca="1" si="358"/>
        <v>392.53394510254367</v>
      </c>
      <c r="P878" s="25">
        <f t="shared" ca="1" si="375"/>
        <v>75.031056942199854</v>
      </c>
      <c r="Q878" s="25">
        <f t="shared" ca="1" si="359"/>
        <v>-74.031056942199854</v>
      </c>
      <c r="R878" s="25">
        <f t="shared" ca="1" si="360"/>
        <v>319.7130618461685</v>
      </c>
      <c r="S878" s="25">
        <f t="shared" ca="1" si="361"/>
        <v>2099.9672907134036</v>
      </c>
      <c r="T878" s="25">
        <f t="shared" ca="1" si="362"/>
        <v>172532.02018798719</v>
      </c>
      <c r="U878" s="25">
        <f t="shared" ca="1" si="363"/>
        <v>2048.9320910104325</v>
      </c>
      <c r="W878" s="25">
        <f ca="1">Kp*(AB878+AC878*OnebyTi+Td*(AB878-AB877))</f>
        <v>385.71411149887831</v>
      </c>
      <c r="X878" s="25">
        <f t="shared" ca="1" si="376"/>
        <v>146.63574115592411</v>
      </c>
      <c r="Y878" s="25">
        <f t="shared" ca="1" si="377"/>
        <v>42.705364133462673</v>
      </c>
      <c r="Z878" s="25">
        <f t="shared" ca="1" si="378"/>
        <v>-26.433169115720261</v>
      </c>
      <c r="AA878" s="25">
        <f t="shared" ca="1" si="379"/>
        <v>-48.932642668812989</v>
      </c>
      <c r="AB878" s="25">
        <f t="shared" ca="1" si="364"/>
        <v>49.932642668812989</v>
      </c>
      <c r="AC878" s="25">
        <f t="shared" ca="1" si="365"/>
        <v>79.405324421891805</v>
      </c>
      <c r="AD878" s="25">
        <f t="shared" ca="1" si="366"/>
        <v>757.60562203256882</v>
      </c>
      <c r="AE878" s="25">
        <f t="shared" ca="1" si="367"/>
        <v>18593.662967560897</v>
      </c>
      <c r="AF878" s="25">
        <f t="shared" ca="1" si="368"/>
        <v>44249491.213760585</v>
      </c>
      <c r="AH878" s="25">
        <f t="shared" ca="1" si="369"/>
        <v>0.33333333116945557</v>
      </c>
      <c r="AI878" s="25">
        <f t="shared" ca="1" si="370"/>
        <v>1.0000000140774081</v>
      </c>
    </row>
    <row r="879" spans="1:35">
      <c r="A879" s="25">
        <v>86.699999999998099</v>
      </c>
      <c r="B879" s="25">
        <f t="shared" si="371"/>
        <v>1</v>
      </c>
      <c r="C879" s="25">
        <f t="shared" si="372"/>
        <v>0</v>
      </c>
      <c r="E879" s="25">
        <f ca="1">Kp*(G879+H879*OnebyTi+Td*(G879-G878))</f>
        <v>0.33333333120535241</v>
      </c>
      <c r="F879" s="25">
        <f t="shared" ca="1" si="373"/>
        <v>1.0000000138438705</v>
      </c>
      <c r="G879" s="25">
        <f t="shared" ca="1" si="353"/>
        <v>-1.3843870494412158E-8</v>
      </c>
      <c r="H879" s="25">
        <f t="shared" ca="1" si="354"/>
        <v>0.33063654376942359</v>
      </c>
      <c r="I879" s="25">
        <f t="shared" ca="1" si="355"/>
        <v>1.7274340317914874</v>
      </c>
      <c r="J879" s="25">
        <f t="shared" ca="1" si="356"/>
        <v>0.97603455500159242</v>
      </c>
      <c r="K879" s="25">
        <f t="shared" ca="1" si="357"/>
        <v>3.3475384797202699</v>
      </c>
      <c r="M879" s="25">
        <f ca="1">Kp*(Q879+R879*OnebyTi+Td*(Q879-Q878))</f>
        <v>-262.47506166878719</v>
      </c>
      <c r="N879" s="25">
        <f t="shared" ca="1" si="374"/>
        <v>589.33577202777599</v>
      </c>
      <c r="O879" s="25">
        <f t="shared" ca="1" si="358"/>
        <v>401.58653791788646</v>
      </c>
      <c r="P879" s="25">
        <f t="shared" ca="1" si="375"/>
        <v>87.988522177440075</v>
      </c>
      <c r="Q879" s="25">
        <f t="shared" ca="1" si="359"/>
        <v>-86.988522177440075</v>
      </c>
      <c r="R879" s="25">
        <f t="shared" ca="1" si="360"/>
        <v>311.01420962842451</v>
      </c>
      <c r="S879" s="25">
        <f t="shared" ca="1" si="361"/>
        <v>2108.6661429311475</v>
      </c>
      <c r="T879" s="25">
        <f t="shared" ca="1" si="362"/>
        <v>173288.72048704867</v>
      </c>
      <c r="U879" s="25">
        <f t="shared" ca="1" si="363"/>
        <v>2057.4224713638027</v>
      </c>
      <c r="W879" s="25">
        <f ca="1">Kp*(AB879+AC879*OnebyTi+Td*(AB879-AB878))</f>
        <v>383.52364324755996</v>
      </c>
      <c r="X879" s="25">
        <f t="shared" ca="1" si="376"/>
        <v>150.77113118858301</v>
      </c>
      <c r="Y879" s="25">
        <f t="shared" ca="1" si="377"/>
        <v>47.774108432705887</v>
      </c>
      <c r="Z879" s="25">
        <f t="shared" ca="1" si="378"/>
        <v>-23.061243059981088</v>
      </c>
      <c r="AA879" s="25">
        <f t="shared" ca="1" si="379"/>
        <v>-47.835330395197694</v>
      </c>
      <c r="AB879" s="25">
        <f t="shared" ca="1" si="364"/>
        <v>48.835330395197694</v>
      </c>
      <c r="AC879" s="25">
        <f t="shared" ca="1" si="365"/>
        <v>84.288857461411581</v>
      </c>
      <c r="AD879" s="25">
        <f t="shared" ca="1" si="366"/>
        <v>762.48915507208858</v>
      </c>
      <c r="AE879" s="25">
        <f t="shared" ca="1" si="367"/>
        <v>18832.151917041709</v>
      </c>
      <c r="AF879" s="25">
        <f t="shared" ca="1" si="368"/>
        <v>45095752.405635193</v>
      </c>
      <c r="AH879" s="25">
        <f t="shared" ca="1" si="369"/>
        <v>0.33333333120535241</v>
      </c>
      <c r="AI879" s="25">
        <f t="shared" ca="1" si="370"/>
        <v>1.0000000138438705</v>
      </c>
    </row>
    <row r="880" spans="1:35">
      <c r="A880" s="25">
        <v>86.799999999998093</v>
      </c>
      <c r="B880" s="25">
        <f t="shared" si="371"/>
        <v>1</v>
      </c>
      <c r="C880" s="25">
        <f t="shared" si="372"/>
        <v>0</v>
      </c>
      <c r="E880" s="25">
        <f ca="1">Kp*(G880+H880*OnebyTi+Td*(G880-G879))</f>
        <v>0.33333333124065434</v>
      </c>
      <c r="F880" s="25">
        <f t="shared" ca="1" si="373"/>
        <v>1.0000000136142071</v>
      </c>
      <c r="G880" s="25">
        <f t="shared" ca="1" si="353"/>
        <v>-1.3614207095002939E-8</v>
      </c>
      <c r="H880" s="25">
        <f t="shared" ca="1" si="354"/>
        <v>0.33063654240800289</v>
      </c>
      <c r="I880" s="25">
        <f t="shared" ca="1" si="355"/>
        <v>1.7274340331529081</v>
      </c>
      <c r="J880" s="25">
        <f t="shared" ca="1" si="356"/>
        <v>0.97603455500159242</v>
      </c>
      <c r="K880" s="25">
        <f t="shared" ca="1" si="357"/>
        <v>3.3475385978915875</v>
      </c>
      <c r="M880" s="25">
        <f ca="1">Kp*(Q880+R880*OnebyTi+Td*(Q880-Q879))</f>
        <v>-351.15468162739847</v>
      </c>
      <c r="N880" s="25">
        <f t="shared" ca="1" si="374"/>
        <v>561.7785304513236</v>
      </c>
      <c r="O880" s="25">
        <f t="shared" ca="1" si="358"/>
        <v>409.24868608925453</v>
      </c>
      <c r="P880" s="25">
        <f t="shared" ca="1" si="375"/>
        <v>100.78662744930472</v>
      </c>
      <c r="Q880" s="25">
        <f t="shared" ca="1" si="359"/>
        <v>-99.786627449304717</v>
      </c>
      <c r="R880" s="25">
        <f t="shared" ca="1" si="360"/>
        <v>301.03554688349402</v>
      </c>
      <c r="S880" s="25">
        <f t="shared" ca="1" si="361"/>
        <v>2118.6448056760778</v>
      </c>
      <c r="T880" s="25">
        <f t="shared" ca="1" si="362"/>
        <v>174284.45758881932</v>
      </c>
      <c r="U880" s="25">
        <f t="shared" ca="1" si="363"/>
        <v>2067.1619910155619</v>
      </c>
      <c r="W880" s="25">
        <f ca="1">Kp*(AB880+AC880*OnebyTi+Td*(AB880-AB879))</f>
        <v>380.52916054733032</v>
      </c>
      <c r="X880" s="25">
        <f t="shared" ca="1" si="376"/>
        <v>154.64073763109729</v>
      </c>
      <c r="Y880" s="25">
        <f t="shared" ca="1" si="377"/>
        <v>52.797332507223068</v>
      </c>
      <c r="Z880" s="25">
        <f t="shared" ca="1" si="378"/>
        <v>-19.606562201988538</v>
      </c>
      <c r="AA880" s="25">
        <f t="shared" ca="1" si="379"/>
        <v>-46.627083898389607</v>
      </c>
      <c r="AB880" s="25">
        <f t="shared" ca="1" si="364"/>
        <v>47.627083898389607</v>
      </c>
      <c r="AC880" s="25">
        <f t="shared" ca="1" si="365"/>
        <v>89.051565851250544</v>
      </c>
      <c r="AD880" s="25">
        <f t="shared" ca="1" si="366"/>
        <v>767.25186346192754</v>
      </c>
      <c r="AE880" s="25">
        <f t="shared" ca="1" si="367"/>
        <v>19058.985829108133</v>
      </c>
      <c r="AF880" s="25">
        <f t="shared" ca="1" si="368"/>
        <v>45925818.454011992</v>
      </c>
      <c r="AH880" s="25">
        <f t="shared" ca="1" si="369"/>
        <v>0.33333333124065434</v>
      </c>
      <c r="AI880" s="25">
        <f t="shared" ca="1" si="370"/>
        <v>1.0000000136142071</v>
      </c>
    </row>
    <row r="881" spans="1:35">
      <c r="A881" s="25">
        <v>86.899999999998101</v>
      </c>
      <c r="B881" s="25">
        <f t="shared" si="371"/>
        <v>1</v>
      </c>
      <c r="C881" s="25">
        <f t="shared" si="372"/>
        <v>0</v>
      </c>
      <c r="E881" s="25">
        <f ca="1">Kp*(G881+H881*OnebyTi+Td*(G881-G880))</f>
        <v>0.33333333127537007</v>
      </c>
      <c r="F881" s="25">
        <f t="shared" ca="1" si="373"/>
        <v>1.0000000133883538</v>
      </c>
      <c r="G881" s="25">
        <f t="shared" ca="1" si="353"/>
        <v>-1.3388353758969629E-8</v>
      </c>
      <c r="H881" s="25">
        <f t="shared" ca="1" si="354"/>
        <v>0.33063654106916751</v>
      </c>
      <c r="I881" s="25">
        <f t="shared" ca="1" si="355"/>
        <v>1.7274340344917434</v>
      </c>
      <c r="J881" s="25">
        <f t="shared" ca="1" si="356"/>
        <v>0.97603455500159242</v>
      </c>
      <c r="K881" s="25">
        <f t="shared" ca="1" si="357"/>
        <v>3.3475387142363817</v>
      </c>
      <c r="M881" s="25">
        <f ca="1">Kp*(Q881+R881*OnebyTi+Td*(Q881-Q880))</f>
        <v>-439.65904894352013</v>
      </c>
      <c r="N881" s="25">
        <f t="shared" ca="1" si="374"/>
        <v>531.75296959956734</v>
      </c>
      <c r="O881" s="25">
        <f t="shared" ca="1" si="358"/>
        <v>415.47351184472922</v>
      </c>
      <c r="P881" s="25">
        <f t="shared" ca="1" si="375"/>
        <v>113.37513152363393</v>
      </c>
      <c r="Q881" s="25">
        <f t="shared" ca="1" si="359"/>
        <v>-112.37513152363393</v>
      </c>
      <c r="R881" s="25">
        <f t="shared" ca="1" si="360"/>
        <v>289.7980337311306</v>
      </c>
      <c r="S881" s="25">
        <f t="shared" ca="1" si="361"/>
        <v>2129.8823188284414</v>
      </c>
      <c r="T881" s="25">
        <f t="shared" ca="1" si="362"/>
        <v>175547.27460731473</v>
      </c>
      <c r="U881" s="25">
        <f t="shared" ca="1" si="363"/>
        <v>2078.1301921645536</v>
      </c>
      <c r="W881" s="25">
        <f ca="1">Kp*(AB881+AC881*OnebyTi+Td*(AB881-AB880))</f>
        <v>376.72881896615991</v>
      </c>
      <c r="X881" s="25">
        <f t="shared" ca="1" si="376"/>
        <v>158.23399555368667</v>
      </c>
      <c r="Y881" s="25">
        <f t="shared" ca="1" si="377"/>
        <v>57.764293985921341</v>
      </c>
      <c r="Z881" s="25">
        <f t="shared" ca="1" si="378"/>
        <v>-16.075382588630578</v>
      </c>
      <c r="AA881" s="25">
        <f t="shared" ca="1" si="379"/>
        <v>-45.309277504965181</v>
      </c>
      <c r="AB881" s="25">
        <f t="shared" ca="1" si="364"/>
        <v>46.309277504965181</v>
      </c>
      <c r="AC881" s="25">
        <f t="shared" ca="1" si="365"/>
        <v>93.682493601747069</v>
      </c>
      <c r="AD881" s="25">
        <f t="shared" ca="1" si="366"/>
        <v>771.88279121242408</v>
      </c>
      <c r="AE881" s="25">
        <f t="shared" ca="1" si="367"/>
        <v>19273.440747411321</v>
      </c>
      <c r="AF881" s="25">
        <f t="shared" ca="1" si="368"/>
        <v>46738765.199515037</v>
      </c>
      <c r="AH881" s="25">
        <f t="shared" ca="1" si="369"/>
        <v>0.33333333127537007</v>
      </c>
      <c r="AI881" s="25">
        <f t="shared" ca="1" si="370"/>
        <v>1.0000000133883538</v>
      </c>
    </row>
    <row r="882" spans="1:35">
      <c r="A882" s="25">
        <v>86.999999999998096</v>
      </c>
      <c r="B882" s="25">
        <f t="shared" si="371"/>
        <v>1</v>
      </c>
      <c r="C882" s="25">
        <f t="shared" si="372"/>
        <v>0</v>
      </c>
      <c r="E882" s="25">
        <f ca="1">Kp*(G882+H882*OnebyTi+Td*(G882-G881))</f>
        <v>0.33333333130951021</v>
      </c>
      <c r="F882" s="25">
        <f t="shared" ca="1" si="373"/>
        <v>1.0000000131662472</v>
      </c>
      <c r="G882" s="25">
        <f t="shared" ca="1" si="353"/>
        <v>-1.3166247203599823E-8</v>
      </c>
      <c r="H882" s="25">
        <f t="shared" ca="1" si="354"/>
        <v>0.33063653975254281</v>
      </c>
      <c r="I882" s="25">
        <f t="shared" ca="1" si="355"/>
        <v>1.7274340358083682</v>
      </c>
      <c r="J882" s="25">
        <f t="shared" ca="1" si="356"/>
        <v>0.97603455500159242</v>
      </c>
      <c r="K882" s="25">
        <f t="shared" ca="1" si="357"/>
        <v>3.3475388287827323</v>
      </c>
      <c r="M882" s="25">
        <f ca="1">Kp*(Q882+R882*OnebyTi+Td*(Q882-Q881))</f>
        <v>-527.65274592008791</v>
      </c>
      <c r="N882" s="25">
        <f t="shared" ca="1" si="374"/>
        <v>499.3400924643654</v>
      </c>
      <c r="O882" s="25">
        <f t="shared" ca="1" si="358"/>
        <v>420.21893964275921</v>
      </c>
      <c r="P882" s="25">
        <f t="shared" ca="1" si="375"/>
        <v>125.70393043098788</v>
      </c>
      <c r="Q882" s="25">
        <f t="shared" ca="1" si="359"/>
        <v>-124.70393043098788</v>
      </c>
      <c r="R882" s="25">
        <f t="shared" ca="1" si="360"/>
        <v>277.32764068803181</v>
      </c>
      <c r="S882" s="25">
        <f t="shared" ca="1" si="361"/>
        <v>2142.3527118715401</v>
      </c>
      <c r="T882" s="25">
        <f t="shared" ca="1" si="362"/>
        <v>177102.3816338084</v>
      </c>
      <c r="U882" s="25">
        <f t="shared" ca="1" si="363"/>
        <v>2090.3017266890693</v>
      </c>
      <c r="W882" s="25">
        <f ca="1">Kp*(AB882+AC882*OnebyTi+Td*(AB882-AB881))</f>
        <v>372.12240665952197</v>
      </c>
      <c r="X882" s="25">
        <f t="shared" ca="1" si="376"/>
        <v>161.54080131186947</v>
      </c>
      <c r="Y882" s="25">
        <f t="shared" ca="1" si="377"/>
        <v>62.664259151622772</v>
      </c>
      <c r="Z882" s="25">
        <f t="shared" ca="1" si="378"/>
        <v>-12.474179067408535</v>
      </c>
      <c r="AA882" s="25">
        <f t="shared" ca="1" si="379"/>
        <v>-43.883523625809893</v>
      </c>
      <c r="AB882" s="25">
        <f t="shared" ca="1" si="364"/>
        <v>44.883523625809893</v>
      </c>
      <c r="AC882" s="25">
        <f t="shared" ca="1" si="365"/>
        <v>98.170845964328052</v>
      </c>
      <c r="AD882" s="25">
        <f t="shared" ca="1" si="366"/>
        <v>776.37114357500502</v>
      </c>
      <c r="AE882" s="25">
        <f t="shared" ca="1" si="367"/>
        <v>19474.893816718184</v>
      </c>
      <c r="AF882" s="25">
        <f t="shared" ca="1" si="368"/>
        <v>47533663.092539862</v>
      </c>
      <c r="AH882" s="25">
        <f t="shared" ca="1" si="369"/>
        <v>0.33333333130951021</v>
      </c>
      <c r="AI882" s="25">
        <f t="shared" ca="1" si="370"/>
        <v>1.0000000131662472</v>
      </c>
    </row>
    <row r="883" spans="1:35">
      <c r="A883" s="25">
        <v>87.099999999998104</v>
      </c>
      <c r="B883" s="25">
        <f t="shared" si="371"/>
        <v>1</v>
      </c>
      <c r="C883" s="25">
        <f t="shared" si="372"/>
        <v>0</v>
      </c>
      <c r="E883" s="25">
        <f ca="1">Kp*(G883+H883*OnebyTi+Td*(G883-G882))</f>
        <v>0.33333333134308435</v>
      </c>
      <c r="F883" s="25">
        <f t="shared" ca="1" si="373"/>
        <v>1.0000000129478253</v>
      </c>
      <c r="G883" s="25">
        <f t="shared" ca="1" si="353"/>
        <v>-1.2947825256404144E-8</v>
      </c>
      <c r="H883" s="25">
        <f t="shared" ca="1" si="354"/>
        <v>0.33063653845776031</v>
      </c>
      <c r="I883" s="25">
        <f t="shared" ca="1" si="355"/>
        <v>1.7274340371031507</v>
      </c>
      <c r="J883" s="25">
        <f t="shared" ca="1" si="356"/>
        <v>0.97603455500159242</v>
      </c>
      <c r="K883" s="25">
        <f t="shared" ca="1" si="357"/>
        <v>3.3475389415582901</v>
      </c>
      <c r="M883" s="25">
        <f ca="1">Kp*(Q883+R883*OnebyTi+Td*(Q883-Q882))</f>
        <v>-614.7979262125474</v>
      </c>
      <c r="N883" s="25">
        <f t="shared" ca="1" si="374"/>
        <v>464.63093900783963</v>
      </c>
      <c r="O883" s="25">
        <f t="shared" ca="1" si="358"/>
        <v>423.44791684355977</v>
      </c>
      <c r="P883" s="25">
        <f t="shared" ca="1" si="375"/>
        <v>137.72324784642745</v>
      </c>
      <c r="Q883" s="25">
        <f t="shared" ca="1" si="359"/>
        <v>-136.72324784642745</v>
      </c>
      <c r="R883" s="25">
        <f t="shared" ca="1" si="360"/>
        <v>263.65531590338907</v>
      </c>
      <c r="S883" s="25">
        <f t="shared" ca="1" si="361"/>
        <v>2156.0250366561827</v>
      </c>
      <c r="T883" s="25">
        <f t="shared" ca="1" si="362"/>
        <v>178971.70628397597</v>
      </c>
      <c r="U883" s="25">
        <f t="shared" ca="1" si="363"/>
        <v>2103.6463881260852</v>
      </c>
      <c r="W883" s="25">
        <f ca="1">Kp*(AB883+AC883*OnebyTi+Td*(AB883-AB882))</f>
        <v>366.71136100602206</v>
      </c>
      <c r="X883" s="25">
        <f t="shared" ca="1" si="376"/>
        <v>164.55153782265231</v>
      </c>
      <c r="Y883" s="25">
        <f t="shared" ca="1" si="377"/>
        <v>67.486525016157415</v>
      </c>
      <c r="Z883" s="25">
        <f t="shared" ca="1" si="378"/>
        <v>-8.8096341933488329</v>
      </c>
      <c r="AA883" s="25">
        <f t="shared" ca="1" si="379"/>
        <v>-42.351671815641296</v>
      </c>
      <c r="AB883" s="25">
        <f t="shared" ca="1" si="364"/>
        <v>43.351671815641296</v>
      </c>
      <c r="AC883" s="25">
        <f t="shared" ca="1" si="365"/>
        <v>102.50601314589218</v>
      </c>
      <c r="AD883" s="25">
        <f t="shared" ca="1" si="366"/>
        <v>780.70631075656911</v>
      </c>
      <c r="AE883" s="25">
        <f t="shared" ca="1" si="367"/>
        <v>19662.83056163929</v>
      </c>
      <c r="AF883" s="25">
        <f t="shared" ca="1" si="368"/>
        <v>48309535.360050686</v>
      </c>
      <c r="AH883" s="25">
        <f t="shared" ca="1" si="369"/>
        <v>0.33333333134308435</v>
      </c>
      <c r="AI883" s="25">
        <f t="shared" ca="1" si="370"/>
        <v>1.0000000129478253</v>
      </c>
    </row>
    <row r="884" spans="1:35">
      <c r="A884" s="25">
        <v>87.199999999998099</v>
      </c>
      <c r="B884" s="25">
        <f t="shared" si="371"/>
        <v>1</v>
      </c>
      <c r="C884" s="25">
        <f t="shared" si="372"/>
        <v>0</v>
      </c>
      <c r="E884" s="25">
        <f ca="1">Kp*(G884+H884*OnebyTi+Td*(G884-G883))</f>
        <v>0.33333333137610105</v>
      </c>
      <c r="F884" s="25">
        <f t="shared" ca="1" si="373"/>
        <v>1.0000000127330269</v>
      </c>
      <c r="G884" s="25">
        <f t="shared" ca="1" si="353"/>
        <v>-1.2733026855116236E-8</v>
      </c>
      <c r="H884" s="25">
        <f t="shared" ca="1" si="354"/>
        <v>0.33063653718445762</v>
      </c>
      <c r="I884" s="25">
        <f t="shared" ca="1" si="355"/>
        <v>1.7274340383764533</v>
      </c>
      <c r="J884" s="25">
        <f t="shared" ca="1" si="356"/>
        <v>0.97603455500159242</v>
      </c>
      <c r="K884" s="25">
        <f t="shared" ca="1" si="357"/>
        <v>3.3475390525902844</v>
      </c>
      <c r="M884" s="25">
        <f ca="1">Kp*(Q884+R884*OnebyTi+Td*(Q884-Q883))</f>
        <v>-700.75555503242799</v>
      </c>
      <c r="N884" s="25">
        <f t="shared" ca="1" si="374"/>
        <v>427.72637366877376</v>
      </c>
      <c r="O884" s="25">
        <f t="shared" ca="1" si="358"/>
        <v>425.12861833597037</v>
      </c>
      <c r="P884" s="25">
        <f t="shared" ca="1" si="375"/>
        <v>149.38382670551221</v>
      </c>
      <c r="Q884" s="25">
        <f t="shared" ca="1" si="359"/>
        <v>-148.38382670551221</v>
      </c>
      <c r="R884" s="25">
        <f t="shared" ca="1" si="360"/>
        <v>248.81693323283784</v>
      </c>
      <c r="S884" s="25">
        <f t="shared" ca="1" si="361"/>
        <v>2170.8634193267339</v>
      </c>
      <c r="T884" s="25">
        <f t="shared" ca="1" si="362"/>
        <v>181173.48228675313</v>
      </c>
      <c r="U884" s="25">
        <f t="shared" ca="1" si="363"/>
        <v>2118.12916235288</v>
      </c>
      <c r="W884" s="25">
        <f ca="1">Kp*(AB884+AC884*OnebyTi+Td*(AB884-AB883))</f>
        <v>360.49878202950106</v>
      </c>
      <c r="X884" s="25">
        <f t="shared" ca="1" si="376"/>
        <v>167.25709909478309</v>
      </c>
      <c r="Y884" s="25">
        <f t="shared" ca="1" si="377"/>
        <v>72.220441551575732</v>
      </c>
      <c r="Z884" s="25">
        <f t="shared" ca="1" si="378"/>
        <v>-5.088626600316065</v>
      </c>
      <c r="AA884" s="25">
        <f t="shared" ca="1" si="379"/>
        <v>-40.715807337383389</v>
      </c>
      <c r="AB884" s="25">
        <f t="shared" ca="1" si="364"/>
        <v>41.715807337383389</v>
      </c>
      <c r="AC884" s="25">
        <f t="shared" ca="1" si="365"/>
        <v>106.67759387963052</v>
      </c>
      <c r="AD884" s="25">
        <f t="shared" ca="1" si="366"/>
        <v>784.87789149030743</v>
      </c>
      <c r="AE884" s="25">
        <f t="shared" ca="1" si="367"/>
        <v>19836.851419820257</v>
      </c>
      <c r="AF884" s="25">
        <f t="shared" ca="1" si="368"/>
        <v>49065315.16822239</v>
      </c>
      <c r="AH884" s="25">
        <f t="shared" ca="1" si="369"/>
        <v>0.33333333137610105</v>
      </c>
      <c r="AI884" s="25">
        <f t="shared" ca="1" si="370"/>
        <v>1.0000000127330269</v>
      </c>
    </row>
    <row r="885" spans="1:35">
      <c r="A885" s="25">
        <v>87.299999999998093</v>
      </c>
      <c r="B885" s="25">
        <f t="shared" si="371"/>
        <v>1</v>
      </c>
      <c r="C885" s="25">
        <f t="shared" si="372"/>
        <v>0</v>
      </c>
      <c r="E885" s="25">
        <f ca="1">Kp*(G885+H885*OnebyTi+Td*(G885-G884))</f>
        <v>0.33333333140857041</v>
      </c>
      <c r="F885" s="25">
        <f t="shared" ca="1" si="373"/>
        <v>1.0000000125217918</v>
      </c>
      <c r="G885" s="25">
        <f t="shared" ca="1" si="353"/>
        <v>-1.2521791825648165E-8</v>
      </c>
      <c r="H885" s="25">
        <f t="shared" ca="1" si="354"/>
        <v>0.33063653593227843</v>
      </c>
      <c r="I885" s="25">
        <f t="shared" ca="1" si="355"/>
        <v>1.7274340396286325</v>
      </c>
      <c r="J885" s="25">
        <f t="shared" ca="1" si="356"/>
        <v>0.97603455500159242</v>
      </c>
      <c r="K885" s="25">
        <f t="shared" ca="1" si="357"/>
        <v>3.347539161905527</v>
      </c>
      <c r="M885" s="25">
        <f ca="1">Kp*(Q885+R885*OnebyTi+Td*(Q885-Q884))</f>
        <v>-785.18666991178384</v>
      </c>
      <c r="N885" s="25">
        <f t="shared" ca="1" si="374"/>
        <v>388.73683313175871</v>
      </c>
      <c r="O885" s="25">
        <f t="shared" ca="1" si="358"/>
        <v>425.23463414139974</v>
      </c>
      <c r="P885" s="25">
        <f t="shared" ca="1" si="375"/>
        <v>160.63712135127878</v>
      </c>
      <c r="Q885" s="25">
        <f t="shared" ca="1" si="359"/>
        <v>-159.63712135127878</v>
      </c>
      <c r="R885" s="25">
        <f t="shared" ca="1" si="360"/>
        <v>232.85322109770996</v>
      </c>
      <c r="S885" s="25">
        <f t="shared" ca="1" si="361"/>
        <v>2186.8271314618619</v>
      </c>
      <c r="T885" s="25">
        <f t="shared" ca="1" si="362"/>
        <v>183721.88333808543</v>
      </c>
      <c r="U885" s="25">
        <f t="shared" ca="1" si="363"/>
        <v>2133.710297022863</v>
      </c>
      <c r="W885" s="25">
        <f ca="1">Kp*(AB885+AC885*OnebyTi+Td*(AB885-AB884))</f>
        <v>353.48944254822453</v>
      </c>
      <c r="X885" s="25">
        <f t="shared" ca="1" si="376"/>
        <v>169.64891395541167</v>
      </c>
      <c r="Y885" s="25">
        <f t="shared" ca="1" si="377"/>
        <v>76.855434033486503</v>
      </c>
      <c r="Z885" s="25">
        <f t="shared" ca="1" si="378"/>
        <v>-1.3182188552347802</v>
      </c>
      <c r="AA885" s="25">
        <f t="shared" ca="1" si="379"/>
        <v>-38.978249229419546</v>
      </c>
      <c r="AB885" s="25">
        <f t="shared" ca="1" si="364"/>
        <v>39.978249229419546</v>
      </c>
      <c r="AC885" s="25">
        <f t="shared" ca="1" si="365"/>
        <v>110.67541880257248</v>
      </c>
      <c r="AD885" s="25">
        <f t="shared" ca="1" si="366"/>
        <v>788.87571641324939</v>
      </c>
      <c r="AE885" s="25">
        <f t="shared" ca="1" si="367"/>
        <v>19996.677460965217</v>
      </c>
      <c r="AF885" s="25">
        <f t="shared" ca="1" si="368"/>
        <v>49799803.092321225</v>
      </c>
      <c r="AH885" s="25">
        <f t="shared" ca="1" si="369"/>
        <v>0.33333333140857041</v>
      </c>
      <c r="AI885" s="25">
        <f t="shared" ca="1" si="370"/>
        <v>1.0000000125217918</v>
      </c>
    </row>
    <row r="886" spans="1:35">
      <c r="A886" s="25">
        <v>87.399999999998101</v>
      </c>
      <c r="B886" s="25">
        <f t="shared" si="371"/>
        <v>1</v>
      </c>
      <c r="C886" s="25">
        <f t="shared" si="372"/>
        <v>0</v>
      </c>
      <c r="E886" s="25">
        <f ca="1">Kp*(G886+H886*OnebyTi+Td*(G886-G885))</f>
        <v>0.33333333144050092</v>
      </c>
      <c r="F886" s="25">
        <f t="shared" ca="1" si="373"/>
        <v>1.0000000123140611</v>
      </c>
      <c r="G886" s="25">
        <f t="shared" ca="1" si="353"/>
        <v>-1.2314061104135021E-8</v>
      </c>
      <c r="H886" s="25">
        <f t="shared" ca="1" si="354"/>
        <v>0.33063653470087234</v>
      </c>
      <c r="I886" s="25">
        <f t="shared" ca="1" si="355"/>
        <v>1.7274340408600386</v>
      </c>
      <c r="J886" s="25">
        <f t="shared" ca="1" si="356"/>
        <v>0.97603455500159242</v>
      </c>
      <c r="K886" s="25">
        <f t="shared" ca="1" si="357"/>
        <v>3.3475392695304209</v>
      </c>
      <c r="M886" s="25">
        <f ca="1">Kp*(Q886+R886*OnebyTi+Td*(Q886-Q885))</f>
        <v>-867.75365754948984</v>
      </c>
      <c r="N886" s="25">
        <f t="shared" ca="1" si="374"/>
        <v>347.78203479306723</v>
      </c>
      <c r="O886" s="25">
        <f t="shared" ca="1" si="358"/>
        <v>423.74513906787365</v>
      </c>
      <c r="P886" s="25">
        <f t="shared" ca="1" si="375"/>
        <v>171.43548949581537</v>
      </c>
      <c r="Q886" s="25">
        <f t="shared" ca="1" si="359"/>
        <v>-170.43548949581537</v>
      </c>
      <c r="R886" s="25">
        <f t="shared" ca="1" si="360"/>
        <v>215.80967214812841</v>
      </c>
      <c r="S886" s="25">
        <f t="shared" ca="1" si="361"/>
        <v>2203.8706804114436</v>
      </c>
      <c r="T886" s="25">
        <f t="shared" ca="1" si="362"/>
        <v>186626.70894605326</v>
      </c>
      <c r="U886" s="25">
        <f t="shared" ca="1" si="363"/>
        <v>2150.3453897375157</v>
      </c>
      <c r="W886" s="25">
        <f ca="1">Kp*(AB886+AC886*OnebyTi+Td*(AB886-AB885))</f>
        <v>345.68979499788594</v>
      </c>
      <c r="X886" s="25">
        <f t="shared" ca="1" si="376"/>
        <v>171.71896891657661</v>
      </c>
      <c r="Y886" s="25">
        <f t="shared" ca="1" si="377"/>
        <v>81.381025451860239</v>
      </c>
      <c r="Z886" s="25">
        <f t="shared" ca="1" si="378"/>
        <v>2.4943551850295766</v>
      </c>
      <c r="AA886" s="25">
        <f t="shared" ca="1" si="379"/>
        <v>-37.141547874749961</v>
      </c>
      <c r="AB886" s="25">
        <f t="shared" ca="1" si="364"/>
        <v>38.141547874749961</v>
      </c>
      <c r="AC886" s="25">
        <f t="shared" ca="1" si="365"/>
        <v>114.48957359004747</v>
      </c>
      <c r="AD886" s="25">
        <f t="shared" ca="1" si="366"/>
        <v>792.68987120072438</v>
      </c>
      <c r="AE886" s="25">
        <f t="shared" ca="1" si="367"/>
        <v>20142.1552283934</v>
      </c>
      <c r="AF886" s="25">
        <f t="shared" ca="1" si="368"/>
        <v>50511626.247718513</v>
      </c>
      <c r="AH886" s="25">
        <f t="shared" ca="1" si="369"/>
        <v>0.33333333144050092</v>
      </c>
      <c r="AI886" s="25">
        <f t="shared" ca="1" si="370"/>
        <v>1.0000000123140611</v>
      </c>
    </row>
    <row r="887" spans="1:35">
      <c r="A887" s="25">
        <v>87.499999999998096</v>
      </c>
      <c r="B887" s="25">
        <f t="shared" si="371"/>
        <v>1</v>
      </c>
      <c r="C887" s="25">
        <f t="shared" si="372"/>
        <v>0</v>
      </c>
      <c r="E887" s="25">
        <f ca="1">Kp*(G887+H887*OnebyTi+Td*(G887-G886))</f>
        <v>0.33333333147190197</v>
      </c>
      <c r="F887" s="25">
        <f t="shared" ca="1" si="373"/>
        <v>1.0000000121097765</v>
      </c>
      <c r="G887" s="25">
        <f t="shared" ca="1" si="353"/>
        <v>-1.2109776514890314E-8</v>
      </c>
      <c r="H887" s="25">
        <f t="shared" ca="1" si="354"/>
        <v>0.33063653348989469</v>
      </c>
      <c r="I887" s="25">
        <f t="shared" ca="1" si="355"/>
        <v>1.7274340420710161</v>
      </c>
      <c r="J887" s="25">
        <f t="shared" ca="1" si="356"/>
        <v>0.97603455500159242</v>
      </c>
      <c r="K887" s="25">
        <f t="shared" ca="1" si="357"/>
        <v>3.3475393754909653</v>
      </c>
      <c r="M887" s="25">
        <f ca="1">Kp*(Q887+R887*OnebyTi+Td*(Q887-Q886))</f>
        <v>-948.12154214175348</v>
      </c>
      <c r="N887" s="25">
        <f t="shared" ca="1" si="374"/>
        <v>304.99064651081301</v>
      </c>
      <c r="O887" s="25">
        <f t="shared" ca="1" si="358"/>
        <v>420.64504354274362</v>
      </c>
      <c r="P887" s="25">
        <f t="shared" ca="1" si="375"/>
        <v>181.73238327145418</v>
      </c>
      <c r="Q887" s="25">
        <f t="shared" ca="1" si="359"/>
        <v>-180.73238327145418</v>
      </c>
      <c r="R887" s="25">
        <f t="shared" ca="1" si="360"/>
        <v>197.736433820983</v>
      </c>
      <c r="S887" s="25">
        <f t="shared" ca="1" si="361"/>
        <v>2221.9439187385888</v>
      </c>
      <c r="T887" s="25">
        <f t="shared" ca="1" si="362"/>
        <v>189893.12838235125</v>
      </c>
      <c r="U887" s="25">
        <f t="shared" ca="1" si="363"/>
        <v>2167.9854948655889</v>
      </c>
      <c r="W887" s="25">
        <f ca="1">Kp*(AB887+AC887*OnebyTi+Td*(AB887-AB886))</f>
        <v>337.10797488143868</v>
      </c>
      <c r="X887" s="25">
        <f t="shared" ca="1" si="376"/>
        <v>173.45983012613743</v>
      </c>
      <c r="Y887" s="25">
        <f t="shared" ca="1" si="377"/>
        <v>85.786858944056419</v>
      </c>
      <c r="Z887" s="25">
        <f t="shared" ca="1" si="378"/>
        <v>6.3417034931653209</v>
      </c>
      <c r="AA887" s="25">
        <f t="shared" ca="1" si="379"/>
        <v>-35.208482072090604</v>
      </c>
      <c r="AB887" s="25">
        <f t="shared" ca="1" si="364"/>
        <v>36.208482072090604</v>
      </c>
      <c r="AC887" s="25">
        <f t="shared" ca="1" si="365"/>
        <v>118.11042179725654</v>
      </c>
      <c r="AD887" s="25">
        <f t="shared" ca="1" si="366"/>
        <v>796.31071940793345</v>
      </c>
      <c r="AE887" s="25">
        <f t="shared" ca="1" si="367"/>
        <v>20273.260645789891</v>
      </c>
      <c r="AF887" s="25">
        <f t="shared" ca="1" si="368"/>
        <v>51199200.441183068</v>
      </c>
      <c r="AH887" s="25">
        <f t="shared" ca="1" si="369"/>
        <v>0.33333333147190197</v>
      </c>
      <c r="AI887" s="25">
        <f t="shared" ca="1" si="370"/>
        <v>1.0000000121097765</v>
      </c>
    </row>
    <row r="888" spans="1:35">
      <c r="A888" s="25">
        <v>87.599999999998104</v>
      </c>
      <c r="B888" s="25">
        <f t="shared" si="371"/>
        <v>1</v>
      </c>
      <c r="C888" s="25">
        <f t="shared" si="372"/>
        <v>0</v>
      </c>
      <c r="E888" s="25">
        <f ca="1">Kp*(G888+H888*OnebyTi+Td*(G888-G887))</f>
        <v>0.33333333150278333</v>
      </c>
      <c r="F888" s="25">
        <f t="shared" ca="1" si="373"/>
        <v>1.0000000119088808</v>
      </c>
      <c r="G888" s="25">
        <f t="shared" ca="1" si="353"/>
        <v>-1.1908880770405972E-8</v>
      </c>
      <c r="H888" s="25">
        <f t="shared" ca="1" si="354"/>
        <v>0.33063653229900664</v>
      </c>
      <c r="I888" s="25">
        <f t="shared" ca="1" si="355"/>
        <v>1.7274340432619042</v>
      </c>
      <c r="J888" s="25">
        <f t="shared" ca="1" si="356"/>
        <v>0.97603455500159242</v>
      </c>
      <c r="K888" s="25">
        <f t="shared" ca="1" si="357"/>
        <v>3.3475394798127609</v>
      </c>
      <c r="M888" s="25">
        <f ca="1">Kp*(Q888+R888*OnebyTi+Td*(Q888-Q887))</f>
        <v>-1025.9592804963277</v>
      </c>
      <c r="N888" s="25">
        <f t="shared" ca="1" si="374"/>
        <v>260.499918380304</v>
      </c>
      <c r="O888" s="25">
        <f t="shared" ca="1" si="358"/>
        <v>415.92512481215527</v>
      </c>
      <c r="P888" s="25">
        <f t="shared" ca="1" si="375"/>
        <v>191.48253864062553</v>
      </c>
      <c r="Q888" s="25">
        <f t="shared" ca="1" si="359"/>
        <v>-190.48253864062553</v>
      </c>
      <c r="R888" s="25">
        <f t="shared" ca="1" si="360"/>
        <v>178.68817995692044</v>
      </c>
      <c r="S888" s="25">
        <f t="shared" ca="1" si="361"/>
        <v>2240.9921726026514</v>
      </c>
      <c r="T888" s="25">
        <f t="shared" ca="1" si="362"/>
        <v>193521.488135049</v>
      </c>
      <c r="U888" s="25">
        <f t="shared" ca="1" si="363"/>
        <v>2186.5772488493567</v>
      </c>
      <c r="W888" s="25">
        <f ca="1">Kp*(AB888+AC888*OnebyTi+Td*(AB888-AB887))</f>
        <v>327.75380080521211</v>
      </c>
      <c r="X888" s="25">
        <f t="shared" ca="1" si="376"/>
        <v>174.86466434909727</v>
      </c>
      <c r="Y888" s="25">
        <f t="shared" ca="1" si="377"/>
        <v>90.062720204338817</v>
      </c>
      <c r="Z888" s="25">
        <f t="shared" ca="1" si="378"/>
        <v>10.216289445135516</v>
      </c>
      <c r="AA888" s="25">
        <f t="shared" ca="1" si="379"/>
        <v>-33.182055609970952</v>
      </c>
      <c r="AB888" s="25">
        <f t="shared" ca="1" si="364"/>
        <v>34.182055609970952</v>
      </c>
      <c r="AC888" s="25">
        <f t="shared" ca="1" si="365"/>
        <v>121.52862735825363</v>
      </c>
      <c r="AD888" s="25">
        <f t="shared" ca="1" si="366"/>
        <v>799.72892496893053</v>
      </c>
      <c r="AE888" s="25">
        <f t="shared" ca="1" si="367"/>
        <v>20390.101938362204</v>
      </c>
      <c r="AF888" s="25">
        <f t="shared" ca="1" si="368"/>
        <v>51860696.668098725</v>
      </c>
      <c r="AH888" s="25">
        <f t="shared" ca="1" si="369"/>
        <v>0.33333333150278333</v>
      </c>
      <c r="AI888" s="25">
        <f t="shared" ca="1" si="370"/>
        <v>1.0000000119088808</v>
      </c>
    </row>
    <row r="889" spans="1:35">
      <c r="A889" s="25">
        <v>87.699999999998099</v>
      </c>
      <c r="B889" s="25">
        <f t="shared" si="371"/>
        <v>1</v>
      </c>
      <c r="C889" s="25">
        <f t="shared" si="372"/>
        <v>0</v>
      </c>
      <c r="E889" s="25">
        <f ca="1">Kp*(G889+H889*OnebyTi+Td*(G889-G888))</f>
        <v>0.33333333153315087</v>
      </c>
      <c r="F889" s="25">
        <f t="shared" ca="1" si="373"/>
        <v>1.0000000117113179</v>
      </c>
      <c r="G889" s="25">
        <f t="shared" ca="1" si="353"/>
        <v>-1.1711317915441555E-8</v>
      </c>
      <c r="H889" s="25">
        <f t="shared" ca="1" si="354"/>
        <v>0.33063653112787483</v>
      </c>
      <c r="I889" s="25">
        <f t="shared" ca="1" si="355"/>
        <v>1.7274340444330361</v>
      </c>
      <c r="J889" s="25">
        <f t="shared" ca="1" si="356"/>
        <v>0.97603455500159242</v>
      </c>
      <c r="K889" s="25">
        <f t="shared" ca="1" si="357"/>
        <v>3.3475395825210188</v>
      </c>
      <c r="M889" s="25">
        <f ca="1">Kp*(Q889+R889*OnebyTi+Td*(Q889-Q888))</f>
        <v>-1100.9410591434066</v>
      </c>
      <c r="N889" s="25">
        <f t="shared" ca="1" si="374"/>
        <v>214.45527742805291</v>
      </c>
      <c r="O889" s="25">
        <f t="shared" ca="1" si="358"/>
        <v>409.58213775874714</v>
      </c>
      <c r="P889" s="25">
        <f t="shared" ca="1" si="375"/>
        <v>200.64216243011472</v>
      </c>
      <c r="Q889" s="25">
        <f t="shared" ca="1" si="359"/>
        <v>-199.64216243011472</v>
      </c>
      <c r="R889" s="25">
        <f t="shared" ca="1" si="360"/>
        <v>158.72396371390897</v>
      </c>
      <c r="S889" s="25">
        <f t="shared" ca="1" si="361"/>
        <v>2260.9563888456628</v>
      </c>
      <c r="T889" s="25">
        <f t="shared" ca="1" si="362"/>
        <v>197507.18743702624</v>
      </c>
      <c r="U889" s="25">
        <f t="shared" ca="1" si="363"/>
        <v>2206.0630137660601</v>
      </c>
      <c r="W889" s="25">
        <f ca="1">Kp*(AB889+AC889*OnebyTi+Td*(AB889-AB888))</f>
        <v>317.63877106736317</v>
      </c>
      <c r="X889" s="25">
        <f t="shared" ca="1" si="376"/>
        <v>175.92725892671143</v>
      </c>
      <c r="Y889" s="25">
        <f t="shared" ca="1" si="377"/>
        <v>94.198559823736986</v>
      </c>
      <c r="Z889" s="25">
        <f t="shared" ca="1" si="378"/>
        <v>14.110445824825751</v>
      </c>
      <c r="AA889" s="25">
        <f t="shared" ca="1" si="379"/>
        <v>-31.065493345916817</v>
      </c>
      <c r="AB889" s="25">
        <f t="shared" ca="1" si="364"/>
        <v>32.065493345916821</v>
      </c>
      <c r="AC889" s="25">
        <f t="shared" ca="1" si="365"/>
        <v>124.73517669284531</v>
      </c>
      <c r="AD889" s="25">
        <f t="shared" ca="1" si="366"/>
        <v>802.93547430352226</v>
      </c>
      <c r="AE889" s="25">
        <f t="shared" ca="1" si="367"/>
        <v>20492.921524713907</v>
      </c>
      <c r="AF889" s="25">
        <f t="shared" ca="1" si="368"/>
        <v>52494013.208551995</v>
      </c>
      <c r="AH889" s="25">
        <f t="shared" ca="1" si="369"/>
        <v>0.33333333153315087</v>
      </c>
      <c r="AI889" s="25">
        <f t="shared" ca="1" si="370"/>
        <v>1.0000000117113179</v>
      </c>
    </row>
    <row r="890" spans="1:35">
      <c r="A890" s="25">
        <v>87.799999999998093</v>
      </c>
      <c r="B890" s="25">
        <f t="shared" si="371"/>
        <v>1</v>
      </c>
      <c r="C890" s="25">
        <f t="shared" si="372"/>
        <v>0</v>
      </c>
      <c r="E890" s="25">
        <f ca="1">Kp*(G890+H890*OnebyTi+Td*(G890-G889))</f>
        <v>0.33333333156301581</v>
      </c>
      <c r="F890" s="25">
        <f t="shared" ca="1" si="373"/>
        <v>1.0000000115170324</v>
      </c>
      <c r="G890" s="25">
        <f t="shared" ca="1" si="353"/>
        <v>-1.1517032438845831E-8</v>
      </c>
      <c r="H890" s="25">
        <f t="shared" ca="1" si="354"/>
        <v>0.3306365299761716</v>
      </c>
      <c r="I890" s="25">
        <f t="shared" ca="1" si="355"/>
        <v>1.7274340455847392</v>
      </c>
      <c r="J890" s="25">
        <f t="shared" ca="1" si="356"/>
        <v>0.97603455500159242</v>
      </c>
      <c r="K890" s="25">
        <f t="shared" ca="1" si="357"/>
        <v>3.3475396836405635</v>
      </c>
      <c r="M890" s="25">
        <f ca="1">Kp*(Q890+R890*OnebyTi+Td*(Q890-Q889))</f>
        <v>-1172.7475885865749</v>
      </c>
      <c r="N890" s="25">
        <f t="shared" ca="1" si="374"/>
        <v>167.00988626907758</v>
      </c>
      <c r="O890" s="25">
        <f t="shared" ca="1" si="358"/>
        <v>401.61890465606211</v>
      </c>
      <c r="P890" s="25">
        <f t="shared" ca="1" si="375"/>
        <v>209.16911625487947</v>
      </c>
      <c r="Q890" s="25">
        <f t="shared" ca="1" si="359"/>
        <v>-208.16911625487947</v>
      </c>
      <c r="R890" s="25">
        <f t="shared" ca="1" si="360"/>
        <v>137.90705208842104</v>
      </c>
      <c r="S890" s="25">
        <f t="shared" ca="1" si="361"/>
        <v>2281.7733004711508</v>
      </c>
      <c r="T890" s="25">
        <f t="shared" ca="1" si="362"/>
        <v>201840.62553326</v>
      </c>
      <c r="U890" s="25">
        <f t="shared" ca="1" si="363"/>
        <v>2226.3810388409506</v>
      </c>
      <c r="W890" s="25">
        <f ca="1">Kp*(AB890+AC890*OnebyTi+Td*(AB890-AB889))</f>
        <v>306.77605677143589</v>
      </c>
      <c r="X890" s="25">
        <f t="shared" ca="1" si="376"/>
        <v>176.64204066234856</v>
      </c>
      <c r="Y890" s="25">
        <f t="shared" ca="1" si="377"/>
        <v>98.184515513797024</v>
      </c>
      <c r="Z890" s="25">
        <f t="shared" ca="1" si="378"/>
        <v>18.016389235205075</v>
      </c>
      <c r="AA890" s="25">
        <f t="shared" ca="1" si="379"/>
        <v>-28.862236793838967</v>
      </c>
      <c r="AB890" s="25">
        <f t="shared" ca="1" si="364"/>
        <v>29.862236793838967</v>
      </c>
      <c r="AC890" s="25">
        <f t="shared" ca="1" si="365"/>
        <v>127.72140037222921</v>
      </c>
      <c r="AD890" s="25">
        <f t="shared" ca="1" si="366"/>
        <v>805.92169798290615</v>
      </c>
      <c r="AE890" s="25">
        <f t="shared" ca="1" si="367"/>
        <v>20582.096843347037</v>
      </c>
      <c r="AF890" s="25">
        <f t="shared" ca="1" si="368"/>
        <v>53096754.463981077</v>
      </c>
      <c r="AH890" s="25">
        <f t="shared" ca="1" si="369"/>
        <v>0.33333333156301581</v>
      </c>
      <c r="AI890" s="25">
        <f t="shared" ca="1" si="370"/>
        <v>1.0000000115170324</v>
      </c>
    </row>
    <row r="891" spans="1:35">
      <c r="A891" s="25">
        <v>87.899999999998101</v>
      </c>
      <c r="B891" s="25">
        <f t="shared" si="371"/>
        <v>1</v>
      </c>
      <c r="C891" s="25">
        <f t="shared" si="372"/>
        <v>0</v>
      </c>
      <c r="E891" s="25">
        <f ca="1">Kp*(G891+H891*OnebyTi+Td*(G891-G890))</f>
        <v>0.33333333159238626</v>
      </c>
      <c r="F891" s="25">
        <f t="shared" ca="1" si="373"/>
        <v>1.0000000113259699</v>
      </c>
      <c r="G891" s="25">
        <f t="shared" ca="1" si="353"/>
        <v>-1.1325969939690594E-8</v>
      </c>
      <c r="H891" s="25">
        <f t="shared" ca="1" si="354"/>
        <v>0.33063652884357458</v>
      </c>
      <c r="I891" s="25">
        <f t="shared" ca="1" si="355"/>
        <v>1.7274340467173361</v>
      </c>
      <c r="J891" s="25">
        <f t="shared" ca="1" si="356"/>
        <v>0.97603455500159242</v>
      </c>
      <c r="K891" s="25">
        <f t="shared" ca="1" si="357"/>
        <v>3.3475397831958391</v>
      </c>
      <c r="M891" s="25">
        <f ca="1">Kp*(Q891+R891*OnebyTi+Td*(Q891-Q890))</f>
        <v>-1241.0673897849481</v>
      </c>
      <c r="N891" s="25">
        <f t="shared" ca="1" si="374"/>
        <v>118.32416692132232</v>
      </c>
      <c r="O891" s="25">
        <f t="shared" ca="1" si="358"/>
        <v>392.04438324859706</v>
      </c>
      <c r="P891" s="25">
        <f t="shared" ca="1" si="375"/>
        <v>217.0230965987632</v>
      </c>
      <c r="Q891" s="25">
        <f t="shared" ca="1" si="359"/>
        <v>-216.0230965987632</v>
      </c>
      <c r="R891" s="25">
        <f t="shared" ca="1" si="360"/>
        <v>116.30474242854471</v>
      </c>
      <c r="S891" s="25">
        <f t="shared" ca="1" si="361"/>
        <v>2303.3756101310273</v>
      </c>
      <c r="T891" s="25">
        <f t="shared" ca="1" si="362"/>
        <v>206507.22335967186</v>
      </c>
      <c r="U891" s="25">
        <f t="shared" ca="1" si="363"/>
        <v>2247.4656395368347</v>
      </c>
      <c r="W891" s="25">
        <f ca="1">Kp*(AB891+AC891*OnebyTi+Td*(AB891-AB890))</f>
        <v>295.18049144465317</v>
      </c>
      <c r="X891" s="25">
        <f t="shared" ca="1" si="376"/>
        <v>177.00409358476426</v>
      </c>
      <c r="Y891" s="25">
        <f t="shared" ca="1" si="377"/>
        <v>102.01093416754159</v>
      </c>
      <c r="Z891" s="25">
        <f t="shared" ca="1" si="378"/>
        <v>21.926234890511438</v>
      </c>
      <c r="AA891" s="25">
        <f t="shared" ca="1" si="379"/>
        <v>-26.575939223786683</v>
      </c>
      <c r="AB891" s="25">
        <f t="shared" ca="1" si="364"/>
        <v>27.575939223786683</v>
      </c>
      <c r="AC891" s="25">
        <f t="shared" ca="1" si="365"/>
        <v>130.47899429460787</v>
      </c>
      <c r="AD891" s="25">
        <f t="shared" ca="1" si="366"/>
        <v>808.6792919052848</v>
      </c>
      <c r="AE891" s="25">
        <f t="shared" ca="1" si="367"/>
        <v>20658.140085754436</v>
      </c>
      <c r="AF891" s="25">
        <f t="shared" ca="1" si="368"/>
        <v>53666217.528044999</v>
      </c>
      <c r="AH891" s="25">
        <f t="shared" ca="1" si="369"/>
        <v>0.33333333159238626</v>
      </c>
      <c r="AI891" s="25">
        <f t="shared" ca="1" si="370"/>
        <v>1.0000000113259699</v>
      </c>
    </row>
    <row r="892" spans="1:35">
      <c r="A892" s="25">
        <v>87.999999999998096</v>
      </c>
      <c r="B892" s="25">
        <f t="shared" si="371"/>
        <v>1</v>
      </c>
      <c r="C892" s="25">
        <f t="shared" si="372"/>
        <v>0</v>
      </c>
      <c r="E892" s="25">
        <f ca="1">Kp*(G892+H892*OnebyTi+Td*(G892-G891))</f>
        <v>0.33333333162126871</v>
      </c>
      <c r="F892" s="25">
        <f t="shared" ca="1" si="373"/>
        <v>1.0000000111380771</v>
      </c>
      <c r="G892" s="25">
        <f t="shared" ca="1" si="353"/>
        <v>-1.1138077127270662E-8</v>
      </c>
      <c r="H892" s="25">
        <f t="shared" ca="1" si="354"/>
        <v>0.33063652772976687</v>
      </c>
      <c r="I892" s="25">
        <f t="shared" ca="1" si="355"/>
        <v>1.7274340478311438</v>
      </c>
      <c r="J892" s="25">
        <f t="shared" ca="1" si="356"/>
        <v>0.97603455500159242</v>
      </c>
      <c r="K892" s="25">
        <f t="shared" ca="1" si="357"/>
        <v>3.3475398812109178</v>
      </c>
      <c r="M892" s="25">
        <f ca="1">Kp*(Q892+R892*OnebyTi+Td*(Q892-Q891))</f>
        <v>-1305.5980679232086</v>
      </c>
      <c r="N892" s="25">
        <f t="shared" ca="1" si="374"/>
        <v>68.56529111767135</v>
      </c>
      <c r="O892" s="25">
        <f t="shared" ca="1" si="358"/>
        <v>380.87371262007684</v>
      </c>
      <c r="P892" s="25">
        <f t="shared" ca="1" si="375"/>
        <v>224.16581032440007</v>
      </c>
      <c r="Q892" s="25">
        <f t="shared" ca="1" si="359"/>
        <v>-223.16581032440007</v>
      </c>
      <c r="R892" s="25">
        <f t="shared" ca="1" si="360"/>
        <v>93.988161396104701</v>
      </c>
      <c r="S892" s="25">
        <f t="shared" ca="1" si="361"/>
        <v>2325.6921911634672</v>
      </c>
      <c r="T892" s="25">
        <f t="shared" ca="1" si="362"/>
        <v>211487.52124944646</v>
      </c>
      <c r="U892" s="25">
        <f t="shared" ca="1" si="363"/>
        <v>2269.2473937739892</v>
      </c>
      <c r="W892" s="25">
        <f ca="1">Kp*(AB892+AC892*OnebyTi+Td*(AB892-AB891))</f>
        <v>282.86855714752141</v>
      </c>
      <c r="X892" s="25">
        <f t="shared" ca="1" si="376"/>
        <v>177.00917554125652</v>
      </c>
      <c r="Y892" s="25">
        <f t="shared" ca="1" si="377"/>
        <v>105.66839371082924</v>
      </c>
      <c r="Z892" s="25">
        <f t="shared" ca="1" si="378"/>
        <v>25.832011762939448</v>
      </c>
      <c r="AA892" s="25">
        <f t="shared" ca="1" si="379"/>
        <v>-24.210460279265792</v>
      </c>
      <c r="AB892" s="25">
        <f t="shared" ca="1" si="364"/>
        <v>25.210460279265792</v>
      </c>
      <c r="AC892" s="25">
        <f t="shared" ca="1" si="365"/>
        <v>133.00004032253446</v>
      </c>
      <c r="AD892" s="25">
        <f t="shared" ca="1" si="366"/>
        <v>811.20033793321136</v>
      </c>
      <c r="AE892" s="25">
        <f t="shared" ca="1" si="367"/>
        <v>20721.696816503681</v>
      </c>
      <c r="AF892" s="25">
        <f t="shared" ca="1" si="368"/>
        <v>54199387.303446956</v>
      </c>
      <c r="AH892" s="25">
        <f t="shared" ca="1" si="369"/>
        <v>0.33333333162126871</v>
      </c>
      <c r="AI892" s="25">
        <f t="shared" ca="1" si="370"/>
        <v>1.0000000111380771</v>
      </c>
    </row>
    <row r="893" spans="1:35">
      <c r="A893" s="25">
        <v>88.099999999998104</v>
      </c>
      <c r="B893" s="25">
        <f t="shared" si="371"/>
        <v>1</v>
      </c>
      <c r="C893" s="25">
        <f t="shared" si="372"/>
        <v>0</v>
      </c>
      <c r="E893" s="25">
        <f ca="1">Kp*(G893+H893*OnebyTi+Td*(G893-G892))</f>
        <v>0.33333333164967199</v>
      </c>
      <c r="F893" s="25">
        <f t="shared" ca="1" si="373"/>
        <v>1.0000000109533014</v>
      </c>
      <c r="G893" s="25">
        <f t="shared" ca="1" si="353"/>
        <v>-1.0953301377014668E-8</v>
      </c>
      <c r="H893" s="25">
        <f t="shared" ca="1" si="354"/>
        <v>0.33063652663443671</v>
      </c>
      <c r="I893" s="25">
        <f t="shared" ca="1" si="355"/>
        <v>1.7274340489264739</v>
      </c>
      <c r="J893" s="25">
        <f t="shared" ca="1" si="356"/>
        <v>0.97603455500159242</v>
      </c>
      <c r="K893" s="25">
        <f t="shared" ca="1" si="357"/>
        <v>3.347539977709503</v>
      </c>
      <c r="M893" s="25">
        <f ca="1">Kp*(Q893+R893*OnebyTi+Td*(Q893-Q892))</f>
        <v>-1366.0475685099689</v>
      </c>
      <c r="N893" s="25">
        <f t="shared" ca="1" si="374"/>
        <v>17.906638599521997</v>
      </c>
      <c r="O893" s="25">
        <f t="shared" ca="1" si="358"/>
        <v>368.12823638917558</v>
      </c>
      <c r="P893" s="25">
        <f t="shared" ca="1" si="375"/>
        <v>230.56114489237478</v>
      </c>
      <c r="Q893" s="25">
        <f t="shared" ca="1" si="359"/>
        <v>-229.56114489237478</v>
      </c>
      <c r="R893" s="25">
        <f t="shared" ca="1" si="360"/>
        <v>71.032046906867222</v>
      </c>
      <c r="S893" s="25">
        <f t="shared" ca="1" si="361"/>
        <v>2348.6483056527045</v>
      </c>
      <c r="T893" s="25">
        <f t="shared" ca="1" si="362"/>
        <v>216757.35317387624</v>
      </c>
      <c r="U893" s="25">
        <f t="shared" ca="1" si="363"/>
        <v>2291.6533547640579</v>
      </c>
      <c r="W893" s="25">
        <f ca="1">Kp*(AB893+AC893*OnebyTi+Td*(AB893-AB892))</f>
        <v>269.85836706838523</v>
      </c>
      <c r="X893" s="25">
        <f t="shared" ca="1" si="376"/>
        <v>176.65373357509768</v>
      </c>
      <c r="Y893" s="25">
        <f t="shared" ca="1" si="377"/>
        <v>109.14772469726819</v>
      </c>
      <c r="Z893" s="25">
        <f t="shared" ca="1" si="378"/>
        <v>29.725678056318841</v>
      </c>
      <c r="AA893" s="25">
        <f t="shared" ca="1" si="379"/>
        <v>-21.769860118360516</v>
      </c>
      <c r="AB893" s="25">
        <f t="shared" ca="1" si="364"/>
        <v>22.769860118360516</v>
      </c>
      <c r="AC893" s="25">
        <f t="shared" ca="1" si="365"/>
        <v>135.2770263343705</v>
      </c>
      <c r="AD893" s="25">
        <f t="shared" ca="1" si="366"/>
        <v>813.47732394504737</v>
      </c>
      <c r="AE893" s="25">
        <f t="shared" ca="1" si="367"/>
        <v>20773.543469484652</v>
      </c>
      <c r="AF893" s="25">
        <f t="shared" ca="1" si="368"/>
        <v>54692940.764586478</v>
      </c>
      <c r="AH893" s="25">
        <f t="shared" ca="1" si="369"/>
        <v>0.33333333164967199</v>
      </c>
      <c r="AI893" s="25">
        <f t="shared" ca="1" si="370"/>
        <v>1.0000000109533014</v>
      </c>
    </row>
    <row r="894" spans="1:35">
      <c r="A894" s="25">
        <v>88.199999999998099</v>
      </c>
      <c r="B894" s="25">
        <f t="shared" si="371"/>
        <v>1</v>
      </c>
      <c r="C894" s="25">
        <f t="shared" si="372"/>
        <v>0</v>
      </c>
      <c r="E894" s="25">
        <f ca="1">Kp*(G894+H894*OnebyTi+Td*(G894-G893))</f>
        <v>0.33333333167760443</v>
      </c>
      <c r="F894" s="25">
        <f t="shared" ca="1" si="373"/>
        <v>1.000000010771591</v>
      </c>
      <c r="G894" s="25">
        <f t="shared" ca="1" si="353"/>
        <v>-1.0771590952529664E-8</v>
      </c>
      <c r="H894" s="25">
        <f t="shared" ca="1" si="354"/>
        <v>0.33063652555727763</v>
      </c>
      <c r="I894" s="25">
        <f t="shared" ca="1" si="355"/>
        <v>1.7274340500036329</v>
      </c>
      <c r="J894" s="25">
        <f t="shared" ca="1" si="356"/>
        <v>0.97603455500159242</v>
      </c>
      <c r="K894" s="25">
        <f t="shared" ca="1" si="357"/>
        <v>3.3475400727149354</v>
      </c>
      <c r="M894" s="25">
        <f ca="1">Kp*(Q894+R894*OnebyTi+Td*(Q894-Q893))</f>
        <v>-1422.1354108470807</v>
      </c>
      <c r="N894" s="25">
        <f t="shared" ca="1" si="374"/>
        <v>-33.472774984343516</v>
      </c>
      <c r="O894" s="25">
        <f t="shared" ca="1" si="358"/>
        <v>353.83550285127473</v>
      </c>
      <c r="P894" s="25">
        <f t="shared" ca="1" si="375"/>
        <v>236.17533258027609</v>
      </c>
      <c r="Q894" s="25">
        <f t="shared" ca="1" si="359"/>
        <v>-235.17533258027609</v>
      </c>
      <c r="R894" s="25">
        <f t="shared" ca="1" si="360"/>
        <v>47.51451364883961</v>
      </c>
      <c r="S894" s="25">
        <f t="shared" ca="1" si="361"/>
        <v>2372.165838910732</v>
      </c>
      <c r="T894" s="25">
        <f t="shared" ca="1" si="362"/>
        <v>222288.09687930057</v>
      </c>
      <c r="U894" s="25">
        <f t="shared" ca="1" si="363"/>
        <v>2314.6072798722921</v>
      </c>
      <c r="W894" s="25">
        <f ca="1">Kp*(AB894+AC894*OnebyTi+Td*(AB894-AB893))</f>
        <v>256.16964460370485</v>
      </c>
      <c r="X894" s="25">
        <f t="shared" ca="1" si="376"/>
        <v>175.93491804367625</v>
      </c>
      <c r="Y894" s="25">
        <f t="shared" ca="1" si="377"/>
        <v>112.44003159989984</v>
      </c>
      <c r="Z894" s="25">
        <f t="shared" ca="1" si="378"/>
        <v>33.599136978329071</v>
      </c>
      <c r="AA894" s="25">
        <f t="shared" ca="1" si="379"/>
        <v>-19.25839308593595</v>
      </c>
      <c r="AB894" s="25">
        <f t="shared" ca="1" si="364"/>
        <v>20.25839308593595</v>
      </c>
      <c r="AC894" s="25">
        <f t="shared" ca="1" si="365"/>
        <v>137.30286564296409</v>
      </c>
      <c r="AD894" s="25">
        <f t="shared" ca="1" si="366"/>
        <v>815.50316325364099</v>
      </c>
      <c r="AE894" s="25">
        <f t="shared" ca="1" si="367"/>
        <v>20814.583718527083</v>
      </c>
      <c r="AF894" s="25">
        <f t="shared" ca="1" si="368"/>
        <v>55143260.729077026</v>
      </c>
      <c r="AH894" s="25">
        <f t="shared" ca="1" si="369"/>
        <v>0.33333333167760443</v>
      </c>
      <c r="AI894" s="25">
        <f t="shared" ca="1" si="370"/>
        <v>1.000000010771591</v>
      </c>
    </row>
    <row r="895" spans="1:35">
      <c r="A895" s="25">
        <v>88.299999999998093</v>
      </c>
      <c r="B895" s="25">
        <f t="shared" si="371"/>
        <v>1</v>
      </c>
      <c r="C895" s="25">
        <f t="shared" si="372"/>
        <v>0</v>
      </c>
      <c r="E895" s="25">
        <f ca="1">Kp*(G895+H895*OnebyTi+Td*(G895-G894))</f>
        <v>0.33333333170507351</v>
      </c>
      <c r="F895" s="25">
        <f t="shared" ca="1" si="373"/>
        <v>1.000000010592895</v>
      </c>
      <c r="G895" s="25">
        <f t="shared" ca="1" si="353"/>
        <v>-1.0592895005601122E-8</v>
      </c>
      <c r="H895" s="25">
        <f t="shared" ca="1" si="354"/>
        <v>0.33063652449798814</v>
      </c>
      <c r="I895" s="25">
        <f t="shared" ca="1" si="355"/>
        <v>1.7274340510629225</v>
      </c>
      <c r="J895" s="25">
        <f t="shared" ca="1" si="356"/>
        <v>0.97603455500159242</v>
      </c>
      <c r="K895" s="25">
        <f t="shared" ca="1" si="357"/>
        <v>3.3475401662501985</v>
      </c>
      <c r="M895" s="25">
        <f ca="1">Kp*(Q895+R895*OnebyTi+Td*(Q895-Q894))</f>
        <v>-1473.593893933388</v>
      </c>
      <c r="N895" s="25">
        <f t="shared" ca="1" si="374"/>
        <v>-85.388898814375253</v>
      </c>
      <c r="O895" s="25">
        <f t="shared" ca="1" si="358"/>
        <v>338.02924176667841</v>
      </c>
      <c r="P895" s="25">
        <f t="shared" ca="1" si="375"/>
        <v>240.97710800566679</v>
      </c>
      <c r="Q895" s="25">
        <f t="shared" ca="1" si="359"/>
        <v>-239.97710800566679</v>
      </c>
      <c r="R895" s="25">
        <f t="shared" ca="1" si="360"/>
        <v>23.516802848272931</v>
      </c>
      <c r="S895" s="25">
        <f t="shared" ca="1" si="361"/>
        <v>2396.1635497112989</v>
      </c>
      <c r="T895" s="25">
        <f t="shared" ca="1" si="362"/>
        <v>228046.99811597692</v>
      </c>
      <c r="U895" s="25">
        <f t="shared" ca="1" si="363"/>
        <v>2338.0298748545802</v>
      </c>
      <c r="W895" s="25">
        <f ca="1">Kp*(AB895+AC895*OnebyTi+Td*(AB895-AB894))</f>
        <v>241.82369893203838</v>
      </c>
      <c r="X895" s="25">
        <f t="shared" ca="1" si="376"/>
        <v>174.85059543592857</v>
      </c>
      <c r="Y895" s="25">
        <f t="shared" ca="1" si="377"/>
        <v>115.53671375302463</v>
      </c>
      <c r="Z895" s="25">
        <f t="shared" ca="1" si="378"/>
        <v>37.444252781901639</v>
      </c>
      <c r="AA895" s="25">
        <f t="shared" ca="1" si="379"/>
        <v>-16.680500925230934</v>
      </c>
      <c r="AB895" s="25">
        <f t="shared" ca="1" si="364"/>
        <v>17.680500925230934</v>
      </c>
      <c r="AC895" s="25">
        <f t="shared" ca="1" si="365"/>
        <v>139.07091573548718</v>
      </c>
      <c r="AD895" s="25">
        <f t="shared" ca="1" si="366"/>
        <v>817.27121334616413</v>
      </c>
      <c r="AE895" s="25">
        <f t="shared" ca="1" si="367"/>
        <v>20845.843729823791</v>
      </c>
      <c r="AF895" s="25">
        <f t="shared" ca="1" si="368"/>
        <v>55546459.24519559</v>
      </c>
      <c r="AH895" s="25">
        <f t="shared" ca="1" si="369"/>
        <v>0.33333333170507351</v>
      </c>
      <c r="AI895" s="25">
        <f t="shared" ca="1" si="370"/>
        <v>1.000000010592895</v>
      </c>
    </row>
    <row r="896" spans="1:35">
      <c r="A896" s="25">
        <v>88.399999999998002</v>
      </c>
      <c r="B896" s="25">
        <f t="shared" si="371"/>
        <v>1</v>
      </c>
      <c r="C896" s="25">
        <f t="shared" si="372"/>
        <v>0</v>
      </c>
      <c r="E896" s="25">
        <f ca="1">Kp*(G896+H896*OnebyTi+Td*(G896-G895))</f>
        <v>0.33333333173208657</v>
      </c>
      <c r="F896" s="25">
        <f t="shared" ca="1" si="373"/>
        <v>1.0000000104171636</v>
      </c>
      <c r="G896" s="25">
        <f t="shared" ca="1" si="353"/>
        <v>-1.0417163576192934E-8</v>
      </c>
      <c r="H896" s="25">
        <f t="shared" ca="1" si="354"/>
        <v>0.33063652345627176</v>
      </c>
      <c r="I896" s="25">
        <f t="shared" ca="1" si="355"/>
        <v>1.7274340521046387</v>
      </c>
      <c r="J896" s="25">
        <f t="shared" ca="1" si="356"/>
        <v>0.97603455500159242</v>
      </c>
      <c r="K896" s="25">
        <f t="shared" ca="1" si="357"/>
        <v>3.3475402583379243</v>
      </c>
      <c r="M896" s="25">
        <f ca="1">Kp*(Q896+R896*OnebyTi+Td*(Q896-Q895))</f>
        <v>-1520.1692699061336</v>
      </c>
      <c r="N896" s="25">
        <f t="shared" ca="1" si="374"/>
        <v>-137.65327438254133</v>
      </c>
      <c r="O896" s="25">
        <f t="shared" ca="1" si="358"/>
        <v>320.74931757972638</v>
      </c>
      <c r="P896" s="25">
        <f t="shared" ca="1" si="375"/>
        <v>244.93785827317024</v>
      </c>
      <c r="Q896" s="25">
        <f t="shared" ca="1" si="359"/>
        <v>-243.93785827317024</v>
      </c>
      <c r="R896" s="25">
        <f t="shared" ca="1" si="360"/>
        <v>-0.87698297904409372</v>
      </c>
      <c r="S896" s="25">
        <f t="shared" ca="1" si="361"/>
        <v>2420.5573355386159</v>
      </c>
      <c r="T896" s="25">
        <f t="shared" ca="1" si="362"/>
        <v>233997.56598586706</v>
      </c>
      <c r="U896" s="25">
        <f t="shared" ca="1" si="363"/>
        <v>2361.8390527493498</v>
      </c>
      <c r="W896" s="25">
        <f ca="1">Kp*(AB896+AC896*OnebyTi+Td*(AB896-AB895))</f>
        <v>226.84339709697156</v>
      </c>
      <c r="X896" s="25">
        <f t="shared" ca="1" si="376"/>
        <v>173.39935984989447</v>
      </c>
      <c r="Y896" s="25">
        <f t="shared" ca="1" si="377"/>
        <v>118.42948589779641</v>
      </c>
      <c r="Z896" s="25">
        <f t="shared" ca="1" si="378"/>
        <v>41.252867045618835</v>
      </c>
      <c r="AA896" s="25">
        <f t="shared" ca="1" si="379"/>
        <v>-14.040805538176967</v>
      </c>
      <c r="AB896" s="25">
        <f t="shared" ca="1" si="364"/>
        <v>15.040805538176967</v>
      </c>
      <c r="AC896" s="25">
        <f t="shared" ca="1" si="365"/>
        <v>140.57499628930486</v>
      </c>
      <c r="AD896" s="25">
        <f t="shared" ca="1" si="366"/>
        <v>818.77529389998188</v>
      </c>
      <c r="AE896" s="25">
        <f t="shared" ca="1" si="367"/>
        <v>20868.466312947516</v>
      </c>
      <c r="AF896" s="25">
        <f t="shared" ca="1" si="368"/>
        <v>55898410.433835603</v>
      </c>
      <c r="AH896" s="25">
        <f t="shared" ca="1" si="369"/>
        <v>0.33333333173208657</v>
      </c>
      <c r="AI896" s="25">
        <f t="shared" ca="1" si="370"/>
        <v>1.0000000104171636</v>
      </c>
    </row>
    <row r="897" spans="1:35">
      <c r="A897" s="25">
        <v>88.499999999997996</v>
      </c>
      <c r="B897" s="25">
        <f t="shared" si="371"/>
        <v>1</v>
      </c>
      <c r="C897" s="25">
        <f t="shared" si="372"/>
        <v>0</v>
      </c>
      <c r="E897" s="25">
        <f ca="1">Kp*(G897+H897*OnebyTi+Td*(G897-G896))</f>
        <v>0.33333333175865026</v>
      </c>
      <c r="F897" s="25">
        <f t="shared" ca="1" si="373"/>
        <v>1.0000000102443476</v>
      </c>
      <c r="G897" s="25">
        <f t="shared" ref="G897:G960" ca="1" si="380">B897-F897</f>
        <v>-1.0244347592447411E-8</v>
      </c>
      <c r="H897" s="25">
        <f t="shared" ref="H897:H960" ca="1" si="381">H896+G897*0.1</f>
        <v>0.330636522431837</v>
      </c>
      <c r="I897" s="25">
        <f t="shared" ref="I897:I960" ca="1" si="382">IF(ROW()&lt;12,0,I896+ABS(G897)*0.1)</f>
        <v>1.7274340531290735</v>
      </c>
      <c r="J897" s="25">
        <f t="shared" ref="J897:J960" ca="1" si="383">IF(ROW()&lt;12,0,J896+((G897)^2)*0.1)</f>
        <v>0.97603455500159242</v>
      </c>
      <c r="K897" s="25">
        <f t="shared" ref="K897:K960" ca="1" si="384">IF(ROW()&lt;12,0,K896+A897*ABS(G897)*0.1)</f>
        <v>3.3475403490004005</v>
      </c>
      <c r="M897" s="25">
        <f ca="1">Kp*(Q897+R897*OnebyTi+Td*(Q897-Q896))</f>
        <v>-1561.6228801819243</v>
      </c>
      <c r="N897" s="25">
        <f t="shared" ca="1" si="374"/>
        <v>-190.07368770527324</v>
      </c>
      <c r="O897" s="25">
        <f t="shared" ref="O897:O960" ca="1" si="385">IF((ROW()-12)*0.1&lt;L_2,0,OFFSET(N897,-1,0)*b_2/K_2-O896*a_2)</f>
        <v>302.04165893916803</v>
      </c>
      <c r="P897" s="25">
        <f t="shared" ca="1" si="375"/>
        <v>248.03176508481926</v>
      </c>
      <c r="Q897" s="25">
        <f t="shared" ref="Q897:Q960" ca="1" si="386">B897-P897</f>
        <v>-247.03176508481926</v>
      </c>
      <c r="R897" s="25">
        <f t="shared" ref="R897:R960" ca="1" si="387">R896+Q897*0.1</f>
        <v>-25.580159487526021</v>
      </c>
      <c r="S897" s="25">
        <f t="shared" ref="S897:S960" ca="1" si="388">IF(ROW()&lt;12,0,S896+ABS(Q897)*0.1)</f>
        <v>2445.260512047098</v>
      </c>
      <c r="T897" s="25">
        <f t="shared" ref="T897:T960" ca="1" si="389">IF(ROW()&lt;12,0,T896+((Q897)^2)*0.1)</f>
        <v>240100.03528195919</v>
      </c>
      <c r="U897" s="25">
        <f t="shared" ref="U897:U960" ca="1" si="390">IF(ROW()&lt;12,0,U896+J897*ABS(Q897)*0.1)</f>
        <v>2385.9502066399318</v>
      </c>
      <c r="W897" s="25">
        <f ca="1">Kp*(AB897+AC897*OnebyTi+Td*(AB897-AB896))</f>
        <v>211.25313262154162</v>
      </c>
      <c r="X897" s="25">
        <f t="shared" ca="1" si="376"/>
        <v>171.58054309358673</v>
      </c>
      <c r="Y897" s="25">
        <f t="shared" ca="1" si="377"/>
        <v>121.11039828556345</v>
      </c>
      <c r="Z897" s="25">
        <f t="shared" ca="1" si="378"/>
        <v>45.01681516212858</v>
      </c>
      <c r="AA897" s="25">
        <f t="shared" ca="1" si="379"/>
        <v>-11.344101304796153</v>
      </c>
      <c r="AB897" s="25">
        <f t="shared" ref="AB897:AB960" ca="1" si="391">B897-AA897</f>
        <v>12.344101304796153</v>
      </c>
      <c r="AC897" s="25">
        <f t="shared" ref="AC897:AC960" ca="1" si="392">AC896+AB897*0.1</f>
        <v>141.80940641978447</v>
      </c>
      <c r="AD897" s="25">
        <f t="shared" ref="AD897:AD960" ca="1" si="393">IF(ROW()&lt;12,0,AD896+ABS(AB897)*0.1)</f>
        <v>820.00970403046153</v>
      </c>
      <c r="AE897" s="25">
        <f t="shared" ref="AE897:AE960" ca="1" si="394">IF(ROW()&lt;12,0,AE896+((AB897)^2)*0.1)</f>
        <v>20883.703996649823</v>
      </c>
      <c r="AF897" s="25">
        <f t="shared" ref="AF897:AF960" ca="1" si="395">IF(ROW()&lt;12,0,AF896+T897*ABS(AB897)*0.1)</f>
        <v>56194792.349716164</v>
      </c>
      <c r="AH897" s="25">
        <f t="shared" ca="1" si="369"/>
        <v>0.33333333175865026</v>
      </c>
      <c r="AI897" s="25">
        <f t="shared" ca="1" si="370"/>
        <v>1.0000000102443476</v>
      </c>
    </row>
    <row r="898" spans="1:35">
      <c r="A898" s="25">
        <v>88.599999999998005</v>
      </c>
      <c r="B898" s="25">
        <f t="shared" si="371"/>
        <v>1</v>
      </c>
      <c r="C898" s="25">
        <f t="shared" si="372"/>
        <v>0</v>
      </c>
      <c r="E898" s="25">
        <f ca="1">Kp*(G898+H898*OnebyTi+Td*(G898-G897))</f>
        <v>0.33333333178477287</v>
      </c>
      <c r="F898" s="25">
        <f t="shared" ca="1" si="373"/>
        <v>1.0000000100743986</v>
      </c>
      <c r="G898" s="25">
        <f t="shared" ca="1" si="380"/>
        <v>-1.0074398648640681E-8</v>
      </c>
      <c r="H898" s="25">
        <f t="shared" ca="1" si="381"/>
        <v>0.33063652142439715</v>
      </c>
      <c r="I898" s="25">
        <f t="shared" ca="1" si="382"/>
        <v>1.7274340541365134</v>
      </c>
      <c r="J898" s="25">
        <f t="shared" ca="1" si="383"/>
        <v>0.97603455500159242</v>
      </c>
      <c r="K898" s="25">
        <f t="shared" ca="1" si="384"/>
        <v>3.3475404382595726</v>
      </c>
      <c r="M898" s="25">
        <f ca="1">Kp*(Q898+R898*OnebyTi+Td*(Q898-Q897))</f>
        <v>-1597.7322495367873</v>
      </c>
      <c r="N898" s="25">
        <f t="shared" ca="1" si="374"/>
        <v>-242.45484413283356</v>
      </c>
      <c r="O898" s="25">
        <f t="shared" ca="1" si="385"/>
        <v>281.95816447768368</v>
      </c>
      <c r="P898" s="25">
        <f t="shared" ca="1" si="375"/>
        <v>250.23593817449307</v>
      </c>
      <c r="Q898" s="25">
        <f t="shared" ca="1" si="386"/>
        <v>-249.23593817449307</v>
      </c>
      <c r="R898" s="25">
        <f t="shared" ca="1" si="387"/>
        <v>-50.503753304975334</v>
      </c>
      <c r="S898" s="25">
        <f t="shared" ca="1" si="388"/>
        <v>2470.1841058645473</v>
      </c>
      <c r="T898" s="25">
        <f t="shared" ca="1" si="389"/>
        <v>246311.89056973116</v>
      </c>
      <c r="U898" s="25">
        <f t="shared" ca="1" si="390"/>
        <v>2410.2764954405866</v>
      </c>
      <c r="W898" s="25">
        <f ca="1">Kp*(AB898+AC898*OnebyTi+Td*(AB898-AB897))</f>
        <v>195.07879068403102</v>
      </c>
      <c r="X898" s="25">
        <f t="shared" ca="1" si="376"/>
        <v>169.3942233748202</v>
      </c>
      <c r="Y898" s="25">
        <f t="shared" ca="1" si="377"/>
        <v>123.57185629338304</v>
      </c>
      <c r="Z898" s="25">
        <f t="shared" ca="1" si="378"/>
        <v>48.727943002861252</v>
      </c>
      <c r="AA898" s="25">
        <f t="shared" ca="1" si="379"/>
        <v>-8.5953469730370493</v>
      </c>
      <c r="AB898" s="25">
        <f t="shared" ca="1" si="391"/>
        <v>9.5953469730370493</v>
      </c>
      <c r="AC898" s="25">
        <f t="shared" ca="1" si="392"/>
        <v>142.76894111708816</v>
      </c>
      <c r="AD898" s="25">
        <f t="shared" ca="1" si="393"/>
        <v>820.96923872776529</v>
      </c>
      <c r="AE898" s="25">
        <f t="shared" ca="1" si="394"/>
        <v>20892.911065003122</v>
      </c>
      <c r="AF898" s="25">
        <f t="shared" ca="1" si="395"/>
        <v>56431137.155076295</v>
      </c>
      <c r="AH898" s="25">
        <f t="shared" ref="AH898:AH961" ca="1" si="396">IF(ProcessModel = "Model1", E898, IF(ProcessModel = "Model2", M898, W898))</f>
        <v>0.33333333178477287</v>
      </c>
      <c r="AI898" s="25">
        <f t="shared" ref="AI898:AI961" ca="1" si="397">IF(ProcessModel = "Model1", F898, IF(ProcessModel = "Model2", P898, AA898))</f>
        <v>1.0000000100743986</v>
      </c>
    </row>
    <row r="899" spans="1:35">
      <c r="A899" s="25">
        <v>88.699999999997999</v>
      </c>
      <c r="B899" s="25">
        <f t="shared" si="371"/>
        <v>1</v>
      </c>
      <c r="C899" s="25">
        <f t="shared" si="372"/>
        <v>0</v>
      </c>
      <c r="E899" s="25">
        <f ca="1">Kp*(G899+H899*OnebyTi+Td*(G899-G898))</f>
        <v>0.33333333181046304</v>
      </c>
      <c r="F899" s="25">
        <f t="shared" ca="1" si="373"/>
        <v>1.000000009907269</v>
      </c>
      <c r="G899" s="25">
        <f t="shared" ca="1" si="380"/>
        <v>-9.9072690051826839E-9</v>
      </c>
      <c r="H899" s="25">
        <f t="shared" ca="1" si="381"/>
        <v>0.33063652043367026</v>
      </c>
      <c r="I899" s="25">
        <f t="shared" ca="1" si="382"/>
        <v>1.7274340551272402</v>
      </c>
      <c r="J899" s="25">
        <f t="shared" ca="1" si="383"/>
        <v>0.97603455500159242</v>
      </c>
      <c r="K899" s="25">
        <f t="shared" ca="1" si="384"/>
        <v>3.3475405261370486</v>
      </c>
      <c r="M899" s="25">
        <f ca="1">Kp*(Q899+R899*OnebyTi+Td*(Q899-Q898))</f>
        <v>-1628.2921334614364</v>
      </c>
      <c r="N899" s="25">
        <f t="shared" ca="1" si="374"/>
        <v>-294.59906350812776</v>
      </c>
      <c r="O899" s="25">
        <f t="shared" ca="1" si="385"/>
        <v>260.55658489725823</v>
      </c>
      <c r="P899" s="25">
        <f t="shared" ca="1" si="375"/>
        <v>251.53053945163305</v>
      </c>
      <c r="Q899" s="25">
        <f t="shared" ca="1" si="386"/>
        <v>-250.53053945163305</v>
      </c>
      <c r="R899" s="25">
        <f t="shared" ca="1" si="387"/>
        <v>-75.556807250138633</v>
      </c>
      <c r="S899" s="25">
        <f t="shared" ca="1" si="388"/>
        <v>2495.2371598097106</v>
      </c>
      <c r="T899" s="25">
        <f t="shared" ca="1" si="389"/>
        <v>252588.4456895238</v>
      </c>
      <c r="U899" s="25">
        <f t="shared" ca="1" si="390"/>
        <v>2434.7291417993852</v>
      </c>
      <c r="W899" s="25">
        <f ca="1">Kp*(AB899+AC899*OnebyTi+Td*(AB899-AB898))</f>
        <v>178.34770989234713</v>
      </c>
      <c r="X899" s="25">
        <f t="shared" ca="1" si="376"/>
        <v>166.84123254819457</v>
      </c>
      <c r="Y899" s="25">
        <f t="shared" ca="1" si="377"/>
        <v>125.80663950668426</v>
      </c>
      <c r="Z899" s="25">
        <f t="shared" ca="1" si="378"/>
        <v>52.378123726658664</v>
      </c>
      <c r="AA899" s="25">
        <f t="shared" ca="1" si="379"/>
        <v>-5.7996571314000374</v>
      </c>
      <c r="AB899" s="25">
        <f t="shared" ca="1" si="391"/>
        <v>6.7996571314000374</v>
      </c>
      <c r="AC899" s="25">
        <f t="shared" ca="1" si="392"/>
        <v>143.44890683022817</v>
      </c>
      <c r="AD899" s="25">
        <f t="shared" ca="1" si="393"/>
        <v>821.64920444090524</v>
      </c>
      <c r="AE899" s="25">
        <f t="shared" ca="1" si="394"/>
        <v>20897.534598713581</v>
      </c>
      <c r="AF899" s="25">
        <f t="shared" ca="1" si="395"/>
        <v>56602888.637680501</v>
      </c>
      <c r="AH899" s="25">
        <f t="shared" ca="1" si="396"/>
        <v>0.33333333181046304</v>
      </c>
      <c r="AI899" s="25">
        <f t="shared" ca="1" si="397"/>
        <v>1.000000009907269</v>
      </c>
    </row>
    <row r="900" spans="1:35">
      <c r="A900" s="25">
        <v>88.799999999997993</v>
      </c>
      <c r="B900" s="25">
        <f t="shared" si="371"/>
        <v>1</v>
      </c>
      <c r="C900" s="25">
        <f t="shared" si="372"/>
        <v>0</v>
      </c>
      <c r="E900" s="25">
        <f ca="1">Kp*(G900+H900*OnebyTi+Td*(G900-G899))</f>
        <v>0.33333333183572611</v>
      </c>
      <c r="F900" s="25">
        <f t="shared" ca="1" si="373"/>
        <v>1.000000009742912</v>
      </c>
      <c r="G900" s="25">
        <f t="shared" ca="1" si="380"/>
        <v>-9.7429120327063856E-9</v>
      </c>
      <c r="H900" s="25">
        <f t="shared" ca="1" si="381"/>
        <v>0.33063651945937905</v>
      </c>
      <c r="I900" s="25">
        <f t="shared" ca="1" si="382"/>
        <v>1.7274340561015316</v>
      </c>
      <c r="J900" s="25">
        <f t="shared" ca="1" si="383"/>
        <v>0.97603455500159242</v>
      </c>
      <c r="K900" s="25">
        <f t="shared" ca="1" si="384"/>
        <v>3.3475406126541074</v>
      </c>
      <c r="M900" s="25">
        <f ca="1">Kp*(Q900+R900*OnebyTi+Td*(Q900-Q899))</f>
        <v>-1653.1155142432478</v>
      </c>
      <c r="N900" s="25">
        <f t="shared" ca="1" si="374"/>
        <v>-346.30699332223719</v>
      </c>
      <c r="O900" s="25">
        <f t="shared" ca="1" si="385"/>
        <v>237.90038149690602</v>
      </c>
      <c r="P900" s="25">
        <f t="shared" ca="1" si="375"/>
        <v>251.89889726642662</v>
      </c>
      <c r="Q900" s="25">
        <f t="shared" ca="1" si="386"/>
        <v>-250.89889726642662</v>
      </c>
      <c r="R900" s="25">
        <f t="shared" ca="1" si="387"/>
        <v>-100.6466969767813</v>
      </c>
      <c r="S900" s="25">
        <f t="shared" ca="1" si="388"/>
        <v>2520.3270495363531</v>
      </c>
      <c r="T900" s="25">
        <f t="shared" ca="1" si="389"/>
        <v>258883.47135447469</v>
      </c>
      <c r="U900" s="25">
        <f t="shared" ca="1" si="390"/>
        <v>2459.2177411537677</v>
      </c>
      <c r="W900" s="25">
        <f ca="1">Kp*(AB900+AC900*OnebyTi+Td*(AB900-AB899))</f>
        <v>161.08864070154269</v>
      </c>
      <c r="X900" s="25">
        <f t="shared" ca="1" si="376"/>
        <v>163.92316189006661</v>
      </c>
      <c r="Y900" s="25">
        <f t="shared" ca="1" si="377"/>
        <v>127.80792022469771</v>
      </c>
      <c r="Z900" s="25">
        <f t="shared" ca="1" si="378"/>
        <v>55.959274699308921</v>
      </c>
      <c r="AA900" s="25">
        <f t="shared" ca="1" si="379"/>
        <v>-2.9622932776811708</v>
      </c>
      <c r="AB900" s="25">
        <f t="shared" ca="1" si="391"/>
        <v>3.9622932776811708</v>
      </c>
      <c r="AC900" s="25">
        <f t="shared" ca="1" si="392"/>
        <v>143.84513615799628</v>
      </c>
      <c r="AD900" s="25">
        <f t="shared" ca="1" si="393"/>
        <v>822.04543376867332</v>
      </c>
      <c r="AE900" s="25">
        <f t="shared" ca="1" si="394"/>
        <v>20899.104575515415</v>
      </c>
      <c r="AF900" s="25">
        <f t="shared" ca="1" si="395"/>
        <v>56705465.861505561</v>
      </c>
      <c r="AH900" s="25">
        <f t="shared" ca="1" si="396"/>
        <v>0.33333333183572611</v>
      </c>
      <c r="AI900" s="25">
        <f t="shared" ca="1" si="397"/>
        <v>1.000000009742912</v>
      </c>
    </row>
    <row r="901" spans="1:35">
      <c r="A901" s="25">
        <v>88.899999999998002</v>
      </c>
      <c r="B901" s="25">
        <f t="shared" si="371"/>
        <v>1</v>
      </c>
      <c r="C901" s="25">
        <f t="shared" si="372"/>
        <v>0</v>
      </c>
      <c r="E901" s="25">
        <f ca="1">Kp*(G901+H901*OnebyTi+Td*(G901-G900))</f>
        <v>0.33333333186056935</v>
      </c>
      <c r="F901" s="25">
        <f t="shared" ca="1" si="373"/>
        <v>1.0000000095812818</v>
      </c>
      <c r="G901" s="25">
        <f t="shared" ca="1" si="380"/>
        <v>-9.5812817679785667E-9</v>
      </c>
      <c r="H901" s="25">
        <f t="shared" ca="1" si="381"/>
        <v>0.33063651850125086</v>
      </c>
      <c r="I901" s="25">
        <f t="shared" ca="1" si="382"/>
        <v>1.7274340570596598</v>
      </c>
      <c r="J901" s="25">
        <f t="shared" ca="1" si="383"/>
        <v>0.97603455500159242</v>
      </c>
      <c r="K901" s="25">
        <f t="shared" ca="1" si="384"/>
        <v>3.3475406978317022</v>
      </c>
      <c r="M901" s="25">
        <f ca="1">Kp*(Q901+R901*OnebyTi+Td*(Q901-Q900))</f>
        <v>-1672.03454136043</v>
      </c>
      <c r="N901" s="25">
        <f t="shared" ca="1" si="374"/>
        <v>-397.3783374156888</v>
      </c>
      <c r="O901" s="25">
        <f t="shared" ca="1" si="385"/>
        <v>214.05856136969157</v>
      </c>
      <c r="P901" s="25">
        <f t="shared" ca="1" si="375"/>
        <v>251.3276102382062</v>
      </c>
      <c r="Q901" s="25">
        <f t="shared" ca="1" si="386"/>
        <v>-250.3276102382062</v>
      </c>
      <c r="R901" s="25">
        <f t="shared" ca="1" si="387"/>
        <v>-125.67945800060193</v>
      </c>
      <c r="S901" s="25">
        <f t="shared" ca="1" si="388"/>
        <v>2545.3598105601736</v>
      </c>
      <c r="T901" s="25">
        <f t="shared" ca="1" si="389"/>
        <v>265149.86259923183</v>
      </c>
      <c r="U901" s="25">
        <f t="shared" ca="1" si="390"/>
        <v>2483.6505809201135</v>
      </c>
      <c r="W901" s="25">
        <f ca="1">Kp*(AB901+AC901*OnebyTi+Td*(AB901-AB900))</f>
        <v>143.33170052635018</v>
      </c>
      <c r="X901" s="25">
        <f t="shared" ca="1" si="376"/>
        <v>160.64236637507261</v>
      </c>
      <c r="Y901" s="25">
        <f t="shared" ca="1" si="377"/>
        <v>129.56928134501354</v>
      </c>
      <c r="Z901" s="25">
        <f t="shared" ca="1" si="378"/>
        <v>59.463374490426332</v>
      </c>
      <c r="AA901" s="25">
        <f t="shared" ca="1" si="379"/>
        <v>-8.865449812306414E-2</v>
      </c>
      <c r="AB901" s="25">
        <f t="shared" ca="1" si="391"/>
        <v>1.0886544981230641</v>
      </c>
      <c r="AC901" s="25">
        <f t="shared" ca="1" si="392"/>
        <v>143.95400160780858</v>
      </c>
      <c r="AD901" s="25">
        <f t="shared" ca="1" si="393"/>
        <v>822.15429921848568</v>
      </c>
      <c r="AE901" s="25">
        <f t="shared" ca="1" si="394"/>
        <v>20899.223092377044</v>
      </c>
      <c r="AF901" s="25">
        <f t="shared" ca="1" si="395"/>
        <v>56734331.5205651</v>
      </c>
      <c r="AH901" s="25">
        <f t="shared" ca="1" si="396"/>
        <v>0.33333333186056935</v>
      </c>
      <c r="AI901" s="25">
        <f t="shared" ca="1" si="397"/>
        <v>1.0000000095812818</v>
      </c>
    </row>
    <row r="902" spans="1:35">
      <c r="A902" s="25">
        <v>88.999999999997996</v>
      </c>
      <c r="B902" s="25">
        <f t="shared" si="371"/>
        <v>1</v>
      </c>
      <c r="C902" s="25">
        <f t="shared" si="372"/>
        <v>0</v>
      </c>
      <c r="E902" s="25">
        <f ca="1">Kp*(G902+H902*OnebyTi+Td*(G902-G901))</f>
        <v>0.33333333188500047</v>
      </c>
      <c r="F902" s="25">
        <f t="shared" ca="1" si="373"/>
        <v>1.0000000094223329</v>
      </c>
      <c r="G902" s="25">
        <f t="shared" ca="1" si="380"/>
        <v>-9.4223329138998224E-9</v>
      </c>
      <c r="H902" s="25">
        <f t="shared" ca="1" si="381"/>
        <v>0.33063651755901757</v>
      </c>
      <c r="I902" s="25">
        <f t="shared" ca="1" si="382"/>
        <v>1.7274340580018932</v>
      </c>
      <c r="J902" s="25">
        <f t="shared" ca="1" si="383"/>
        <v>0.97603455500159242</v>
      </c>
      <c r="K902" s="25">
        <f t="shared" ca="1" si="384"/>
        <v>3.3475407816904652</v>
      </c>
      <c r="M902" s="25">
        <f ca="1">Kp*(Q902+R902*OnebyTi+Td*(Q902-Q901))</f>
        <v>-1684.9014119262495</v>
      </c>
      <c r="N902" s="25">
        <f t="shared" ca="1" si="374"/>
        <v>-447.61259768416738</v>
      </c>
      <c r="O902" s="25">
        <f t="shared" ca="1" si="385"/>
        <v>189.10548958675525</v>
      </c>
      <c r="P902" s="25">
        <f t="shared" ca="1" si="375"/>
        <v>249.80664012085606</v>
      </c>
      <c r="Q902" s="25">
        <f t="shared" ca="1" si="386"/>
        <v>-248.80664012085606</v>
      </c>
      <c r="R902" s="25">
        <f t="shared" ca="1" si="387"/>
        <v>-150.56012201268754</v>
      </c>
      <c r="S902" s="25">
        <f t="shared" ca="1" si="388"/>
        <v>2570.2404745722592</v>
      </c>
      <c r="T902" s="25">
        <f t="shared" ca="1" si="389"/>
        <v>271340.33701605472</v>
      </c>
      <c r="U902" s="25">
        <f t="shared" ca="1" si="390"/>
        <v>2507.9349687472936</v>
      </c>
      <c r="W902" s="25">
        <f ca="1">Kp*(AB902+AC902*OnebyTi+Td*(AB902-AB901))</f>
        <v>125.10832560788813</v>
      </c>
      <c r="X902" s="25">
        <f t="shared" ca="1" si="376"/>
        <v>157.00196743057003</v>
      </c>
      <c r="Y902" s="25">
        <f t="shared" ca="1" si="377"/>
        <v>131.08473358446778</v>
      </c>
      <c r="Z902" s="25">
        <f t="shared" ca="1" si="378"/>
        <v>62.882479913623889</v>
      </c>
      <c r="AA902" s="25">
        <f t="shared" ca="1" si="379"/>
        <v>2.8157322277986516</v>
      </c>
      <c r="AB902" s="25">
        <f t="shared" ca="1" si="391"/>
        <v>-1.8157322277986516</v>
      </c>
      <c r="AC902" s="25">
        <f t="shared" ca="1" si="392"/>
        <v>143.77242838502872</v>
      </c>
      <c r="AD902" s="25">
        <f t="shared" ca="1" si="393"/>
        <v>822.33587244126556</v>
      </c>
      <c r="AE902" s="25">
        <f t="shared" ca="1" si="394"/>
        <v>20899.552780729351</v>
      </c>
      <c r="AF902" s="25">
        <f t="shared" ca="1" si="395"/>
        <v>56783599.66002728</v>
      </c>
      <c r="AH902" s="25">
        <f t="shared" ca="1" si="396"/>
        <v>0.33333333188500047</v>
      </c>
      <c r="AI902" s="25">
        <f t="shared" ca="1" si="397"/>
        <v>1.0000000094223329</v>
      </c>
    </row>
    <row r="903" spans="1:35">
      <c r="A903" s="25">
        <v>89.099999999998005</v>
      </c>
      <c r="B903" s="25">
        <f t="shared" si="371"/>
        <v>1</v>
      </c>
      <c r="C903" s="25">
        <f t="shared" si="372"/>
        <v>0</v>
      </c>
      <c r="E903" s="25">
        <f ca="1">Kp*(G903+H903*OnebyTi+Td*(G903-G902))</f>
        <v>0.33333333190902731</v>
      </c>
      <c r="F903" s="25">
        <f t="shared" ca="1" si="373"/>
        <v>1.0000000092660208</v>
      </c>
      <c r="G903" s="25">
        <f t="shared" ca="1" si="380"/>
        <v>-9.2660208395045629E-9</v>
      </c>
      <c r="H903" s="25">
        <f t="shared" ca="1" si="381"/>
        <v>0.3306365166324155</v>
      </c>
      <c r="I903" s="25">
        <f t="shared" ca="1" si="382"/>
        <v>1.7274340589284953</v>
      </c>
      <c r="J903" s="25">
        <f t="shared" ca="1" si="383"/>
        <v>0.97603455500159242</v>
      </c>
      <c r="K903" s="25">
        <f t="shared" ca="1" si="384"/>
        <v>3.347540864250711</v>
      </c>
      <c r="M903" s="25">
        <f ca="1">Kp*(Q903+R903*OnebyTi+Td*(Q903-Q902))</f>
        <v>-1691.5891870915327</v>
      </c>
      <c r="N903" s="25">
        <f t="shared" ca="1" si="374"/>
        <v>-496.80982616546078</v>
      </c>
      <c r="O903" s="25">
        <f t="shared" ca="1" si="385"/>
        <v>163.12067877679777</v>
      </c>
      <c r="P903" s="25">
        <f t="shared" ca="1" si="375"/>
        <v>247.32939321345947</v>
      </c>
      <c r="Q903" s="25">
        <f t="shared" ca="1" si="386"/>
        <v>-246.32939321345947</v>
      </c>
      <c r="R903" s="25">
        <f t="shared" ca="1" si="387"/>
        <v>-175.1930613340335</v>
      </c>
      <c r="S903" s="25">
        <f t="shared" ca="1" si="388"/>
        <v>2594.8734138936052</v>
      </c>
      <c r="T903" s="25">
        <f t="shared" ca="1" si="389"/>
        <v>277408.15401214582</v>
      </c>
      <c r="U903" s="25">
        <f t="shared" ca="1" si="390"/>
        <v>2531.9775687161846</v>
      </c>
      <c r="W903" s="25">
        <f ca="1">Kp*(AB903+AC903*OnebyTi+Td*(AB903-AB902))</f>
        <v>106.4512197009347</v>
      </c>
      <c r="X903" s="25">
        <f t="shared" ca="1" si="376"/>
        <v>153.00585414825025</v>
      </c>
      <c r="Y903" s="25">
        <f t="shared" ca="1" si="377"/>
        <v>132.34873199449177</v>
      </c>
      <c r="Z903" s="25">
        <f t="shared" ca="1" si="378"/>
        <v>66.208743075499228</v>
      </c>
      <c r="AA903" s="25">
        <f t="shared" ca="1" si="379"/>
        <v>5.7452220808067533</v>
      </c>
      <c r="AB903" s="25">
        <f t="shared" ca="1" si="391"/>
        <v>-4.7452220808067533</v>
      </c>
      <c r="AC903" s="25">
        <f t="shared" ca="1" si="392"/>
        <v>143.29790617694803</v>
      </c>
      <c r="AD903" s="25">
        <f t="shared" ca="1" si="393"/>
        <v>822.81039464934622</v>
      </c>
      <c r="AE903" s="25">
        <f t="shared" ca="1" si="394"/>
        <v>20901.80449398897</v>
      </c>
      <c r="AF903" s="25">
        <f t="shared" ca="1" si="395"/>
        <v>56915235.989808708</v>
      </c>
      <c r="AH903" s="25">
        <f t="shared" ca="1" si="396"/>
        <v>0.33333333190902731</v>
      </c>
      <c r="AI903" s="25">
        <f t="shared" ca="1" si="397"/>
        <v>1.0000000092660208</v>
      </c>
    </row>
    <row r="904" spans="1:35">
      <c r="A904" s="25">
        <v>89.199999999997999</v>
      </c>
      <c r="B904" s="25">
        <f t="shared" si="371"/>
        <v>1</v>
      </c>
      <c r="C904" s="25">
        <f t="shared" si="372"/>
        <v>0</v>
      </c>
      <c r="E904" s="25">
        <f ca="1">Kp*(G904+H904*OnebyTi+Td*(G904-G903))</f>
        <v>0.33333333193265424</v>
      </c>
      <c r="F904" s="25">
        <f t="shared" ca="1" si="373"/>
        <v>1.000000009112302</v>
      </c>
      <c r="G904" s="25">
        <f t="shared" ca="1" si="380"/>
        <v>-9.1123020240502228E-9</v>
      </c>
      <c r="H904" s="25">
        <f t="shared" ca="1" si="381"/>
        <v>0.3306365157211853</v>
      </c>
      <c r="I904" s="25">
        <f t="shared" ca="1" si="382"/>
        <v>1.7274340598397255</v>
      </c>
      <c r="J904" s="25">
        <f t="shared" ca="1" si="383"/>
        <v>0.97603455500159242</v>
      </c>
      <c r="K904" s="25">
        <f t="shared" ca="1" si="384"/>
        <v>3.3475409455324452</v>
      </c>
      <c r="M904" s="25">
        <f ca="1">Kp*(Q904+R904*OnebyTi+Td*(Q904-Q903))</f>
        <v>-1691.9925405016547</v>
      </c>
      <c r="N904" s="25">
        <f t="shared" ca="1" si="374"/>
        <v>-544.7713848113259</v>
      </c>
      <c r="O904" s="25">
        <f t="shared" ca="1" si="385"/>
        <v>136.18855659986363</v>
      </c>
      <c r="P904" s="25">
        <f t="shared" ca="1" si="375"/>
        <v>243.89278986115772</v>
      </c>
      <c r="Q904" s="25">
        <f t="shared" ca="1" si="386"/>
        <v>-242.89278986115772</v>
      </c>
      <c r="R904" s="25">
        <f t="shared" ca="1" si="387"/>
        <v>-199.48234032014926</v>
      </c>
      <c r="S904" s="25">
        <f t="shared" ca="1" si="388"/>
        <v>2619.1626928797209</v>
      </c>
      <c r="T904" s="25">
        <f t="shared" ca="1" si="389"/>
        <v>283307.84474879946</v>
      </c>
      <c r="U904" s="25">
        <f t="shared" ca="1" si="390"/>
        <v>2555.6847443227075</v>
      </c>
      <c r="W904" s="25">
        <f ca="1">Kp*(AB904+AC904*OnebyTi+Td*(AB904-AB903))</f>
        <v>87.394299655336454</v>
      </c>
      <c r="X904" s="25">
        <f t="shared" ca="1" si="376"/>
        <v>148.65868293512958</v>
      </c>
      <c r="Y904" s="25">
        <f t="shared" ca="1" si="377"/>
        <v>133.35619173008962</v>
      </c>
      <c r="Z904" s="25">
        <f t="shared" ca="1" si="378"/>
        <v>69.434428398594889</v>
      </c>
      <c r="AA904" s="25">
        <f t="shared" ca="1" si="379"/>
        <v>8.6940627964310657</v>
      </c>
      <c r="AB904" s="25">
        <f t="shared" ca="1" si="391"/>
        <v>-7.6940627964310657</v>
      </c>
      <c r="AC904" s="25">
        <f t="shared" ca="1" si="392"/>
        <v>142.52849989730493</v>
      </c>
      <c r="AD904" s="25">
        <f t="shared" ca="1" si="393"/>
        <v>823.57980092898936</v>
      </c>
      <c r="AE904" s="25">
        <f t="shared" ca="1" si="394"/>
        <v>20907.724354220511</v>
      </c>
      <c r="AF904" s="25">
        <f t="shared" ca="1" si="395"/>
        <v>57133214.824630588</v>
      </c>
      <c r="AH904" s="25">
        <f t="shared" ca="1" si="396"/>
        <v>0.33333333193265424</v>
      </c>
      <c r="AI904" s="25">
        <f t="shared" ca="1" si="397"/>
        <v>1.000000009112302</v>
      </c>
    </row>
    <row r="905" spans="1:35">
      <c r="A905" s="25">
        <v>89.299999999997993</v>
      </c>
      <c r="B905" s="25">
        <f t="shared" si="371"/>
        <v>1</v>
      </c>
      <c r="C905" s="25">
        <f t="shared" si="372"/>
        <v>0</v>
      </c>
      <c r="E905" s="25">
        <f ca="1">Kp*(G905+H905*OnebyTi+Td*(G905-G904))</f>
        <v>0.33333333195588893</v>
      </c>
      <c r="F905" s="25">
        <f t="shared" ca="1" si="373"/>
        <v>1.0000000089611334</v>
      </c>
      <c r="G905" s="25">
        <f t="shared" ca="1" si="380"/>
        <v>-8.9611333908834467E-9</v>
      </c>
      <c r="H905" s="25">
        <f t="shared" ca="1" si="381"/>
        <v>0.33063651482507195</v>
      </c>
      <c r="I905" s="25">
        <f t="shared" ca="1" si="382"/>
        <v>1.7274340607358389</v>
      </c>
      <c r="J905" s="25">
        <f t="shared" ca="1" si="383"/>
        <v>0.97603455500159242</v>
      </c>
      <c r="K905" s="25">
        <f t="shared" ca="1" si="384"/>
        <v>3.3475410255553664</v>
      </c>
      <c r="M905" s="25">
        <f ca="1">Kp*(Q905+R905*OnebyTi+Td*(Q905-Q904))</f>
        <v>-1686.0284351093419</v>
      </c>
      <c r="N905" s="25">
        <f t="shared" ca="1" si="374"/>
        <v>-591.30071018405897</v>
      </c>
      <c r="O905" s="25">
        <f t="shared" ca="1" si="385"/>
        <v>108.39821170394353</v>
      </c>
      <c r="P905" s="25">
        <f t="shared" ca="1" si="375"/>
        <v>239.4973216301203</v>
      </c>
      <c r="Q905" s="25">
        <f t="shared" ca="1" si="386"/>
        <v>-238.4973216301203</v>
      </c>
      <c r="R905" s="25">
        <f t="shared" ca="1" si="387"/>
        <v>-223.33207248316128</v>
      </c>
      <c r="S905" s="25">
        <f t="shared" ca="1" si="388"/>
        <v>2643.012425042733</v>
      </c>
      <c r="T905" s="25">
        <f t="shared" ca="1" si="389"/>
        <v>288995.94199127355</v>
      </c>
      <c r="U905" s="25">
        <f t="shared" ca="1" si="390"/>
        <v>2578.9629070413403</v>
      </c>
      <c r="W905" s="25">
        <f ca="1">Kp*(AB905+AC905*OnebyTi+Td*(AB905-AB904))</f>
        <v>67.972637972211913</v>
      </c>
      <c r="X905" s="25">
        <f t="shared" ca="1" si="376"/>
        <v>143.96587558914609</v>
      </c>
      <c r="Y905" s="25">
        <f t="shared" ca="1" si="377"/>
        <v>134.10250303273219</v>
      </c>
      <c r="Z905" s="25">
        <f t="shared" ca="1" si="378"/>
        <v>72.551929583201044</v>
      </c>
      <c r="AA905" s="25">
        <f t="shared" ca="1" si="379"/>
        <v>11.65640538288563</v>
      </c>
      <c r="AB905" s="25">
        <f t="shared" ca="1" si="391"/>
        <v>-10.65640538288563</v>
      </c>
      <c r="AC905" s="25">
        <f t="shared" ca="1" si="392"/>
        <v>141.46285935901636</v>
      </c>
      <c r="AD905" s="25">
        <f t="shared" ca="1" si="393"/>
        <v>824.64544146727792</v>
      </c>
      <c r="AE905" s="25">
        <f t="shared" ca="1" si="394"/>
        <v>20919.08025178895</v>
      </c>
      <c r="AF905" s="25">
        <f t="shared" ca="1" si="395"/>
        <v>57441180.615817383</v>
      </c>
      <c r="AH905" s="25">
        <f t="shared" ca="1" si="396"/>
        <v>0.33333333195588893</v>
      </c>
      <c r="AI905" s="25">
        <f t="shared" ca="1" si="397"/>
        <v>1.0000000089611334</v>
      </c>
    </row>
    <row r="906" spans="1:35">
      <c r="A906" s="25">
        <v>89.399999999998002</v>
      </c>
      <c r="B906" s="25">
        <f t="shared" si="371"/>
        <v>1</v>
      </c>
      <c r="C906" s="25">
        <f t="shared" si="372"/>
        <v>0</v>
      </c>
      <c r="E906" s="25">
        <f ca="1">Kp*(G906+H906*OnebyTi+Td*(G906-G905))</f>
        <v>0.33333333197873877</v>
      </c>
      <c r="F906" s="25">
        <f t="shared" ca="1" si="373"/>
        <v>1.0000000088124725</v>
      </c>
      <c r="G906" s="25">
        <f t="shared" ca="1" si="380"/>
        <v>-8.812472529484694E-9</v>
      </c>
      <c r="H906" s="25">
        <f t="shared" ca="1" si="381"/>
        <v>0.33063651394382471</v>
      </c>
      <c r="I906" s="25">
        <f t="shared" ca="1" si="382"/>
        <v>1.7274340616170862</v>
      </c>
      <c r="J906" s="25">
        <f t="shared" ca="1" si="383"/>
        <v>0.97603455500159242</v>
      </c>
      <c r="K906" s="25">
        <f t="shared" ca="1" si="384"/>
        <v>3.347541104338871</v>
      </c>
      <c r="M906" s="25">
        <f ca="1">Kp*(Q906+R906*OnebyTi+Td*(Q906-Q905))</f>
        <v>-1673.6367248663321</v>
      </c>
      <c r="N906" s="25">
        <f t="shared" ca="1" si="374"/>
        <v>-636.2040802632124</v>
      </c>
      <c r="O906" s="25">
        <f t="shared" ca="1" si="385"/>
        <v>79.843118841543429</v>
      </c>
      <c r="P906" s="25">
        <f t="shared" ca="1" si="375"/>
        <v>234.14709578152426</v>
      </c>
      <c r="Q906" s="25">
        <f t="shared" ca="1" si="386"/>
        <v>-233.14709578152426</v>
      </c>
      <c r="R906" s="25">
        <f t="shared" ca="1" si="387"/>
        <v>-246.6467820613137</v>
      </c>
      <c r="S906" s="25">
        <f t="shared" ca="1" si="388"/>
        <v>2666.3271346208853</v>
      </c>
      <c r="T906" s="25">
        <f t="shared" ca="1" si="389"/>
        <v>294431.69881840947</v>
      </c>
      <c r="U906" s="25">
        <f t="shared" ca="1" si="390"/>
        <v>2601.7188692294435</v>
      </c>
      <c r="W906" s="25">
        <f ca="1">Kp*(AB906+AC906*OnebyTi+Td*(AB906-AB905))</f>
        <v>48.222402422608475</v>
      </c>
      <c r="X906" s="25">
        <f t="shared" ca="1" si="376"/>
        <v>138.93361578767045</v>
      </c>
      <c r="Y906" s="25">
        <f t="shared" ca="1" si="377"/>
        <v>134.58354538867238</v>
      </c>
      <c r="Z906" s="25">
        <f t="shared" ca="1" si="378"/>
        <v>75.55378647264574</v>
      </c>
      <c r="AA906" s="25">
        <f t="shared" ca="1" si="379"/>
        <v>14.62631514346571</v>
      </c>
      <c r="AB906" s="25">
        <f t="shared" ca="1" si="391"/>
        <v>-13.62631514346571</v>
      </c>
      <c r="AC906" s="25">
        <f t="shared" ca="1" si="392"/>
        <v>140.1002278446698</v>
      </c>
      <c r="AD906" s="25">
        <f t="shared" ca="1" si="393"/>
        <v>826.00807298162454</v>
      </c>
      <c r="AE906" s="25">
        <f t="shared" ca="1" si="394"/>
        <v>20937.647898227853</v>
      </c>
      <c r="AF906" s="25">
        <f t="shared" ca="1" si="395"/>
        <v>57842382.527449943</v>
      </c>
      <c r="AH906" s="25">
        <f t="shared" ca="1" si="396"/>
        <v>0.33333333197873877</v>
      </c>
      <c r="AI906" s="25">
        <f t="shared" ca="1" si="397"/>
        <v>1.0000000088124725</v>
      </c>
    </row>
    <row r="907" spans="1:35">
      <c r="A907" s="25">
        <v>89.499999999997996</v>
      </c>
      <c r="B907" s="25">
        <f t="shared" si="371"/>
        <v>1</v>
      </c>
      <c r="C907" s="25">
        <f t="shared" si="372"/>
        <v>0</v>
      </c>
      <c r="E907" s="25">
        <f ca="1">Kp*(G907+H907*OnebyTi+Td*(G907-G906))</f>
        <v>0.33333333200121107</v>
      </c>
      <c r="F907" s="25">
        <f t="shared" ca="1" si="373"/>
        <v>1.0000000086662777</v>
      </c>
      <c r="G907" s="25">
        <f t="shared" ca="1" si="380"/>
        <v>-8.6662776954682386E-9</v>
      </c>
      <c r="H907" s="25">
        <f t="shared" ca="1" si="381"/>
        <v>0.33063651307719694</v>
      </c>
      <c r="I907" s="25">
        <f t="shared" ca="1" si="382"/>
        <v>1.7274340624837139</v>
      </c>
      <c r="J907" s="25">
        <f t="shared" ca="1" si="383"/>
        <v>0.97603455500159242</v>
      </c>
      <c r="K907" s="25">
        <f t="shared" ca="1" si="384"/>
        <v>3.3475411819020562</v>
      </c>
      <c r="M907" s="25">
        <f ca="1">Kp*(Q907+R907*OnebyTi+Td*(Q907-Q906))</f>
        <v>-1654.7806780545766</v>
      </c>
      <c r="N907" s="25">
        <f t="shared" ca="1" si="374"/>
        <v>-679.29138050345034</v>
      </c>
      <c r="O907" s="25">
        <f t="shared" ca="1" si="385"/>
        <v>50.620843910597301</v>
      </c>
      <c r="P907" s="25">
        <f t="shared" ca="1" si="375"/>
        <v>227.8498667123846</v>
      </c>
      <c r="Q907" s="25">
        <f t="shared" ca="1" si="386"/>
        <v>-226.8498667123846</v>
      </c>
      <c r="R907" s="25">
        <f t="shared" ca="1" si="387"/>
        <v>-269.33176873255218</v>
      </c>
      <c r="S907" s="25">
        <f t="shared" ca="1" si="388"/>
        <v>2689.012121292124</v>
      </c>
      <c r="T907" s="25">
        <f t="shared" ca="1" si="389"/>
        <v>299577.78502115211</v>
      </c>
      <c r="U907" s="25">
        <f t="shared" ca="1" si="390"/>
        <v>2623.8602001003228</v>
      </c>
      <c r="W907" s="25">
        <f ca="1">Kp*(AB907+AC907*OnebyTi+Td*(AB907-AB906))</f>
        <v>28.1807928231582</v>
      </c>
      <c r="X907" s="25">
        <f t="shared" ca="1" si="376"/>
        <v>133.56884398037434</v>
      </c>
      <c r="Y907" s="25">
        <f t="shared" ca="1" si="377"/>
        <v>134.79570082549392</v>
      </c>
      <c r="Z907" s="25">
        <f t="shared" ca="1" si="378"/>
        <v>78.432701786564479</v>
      </c>
      <c r="AA907" s="25">
        <f t="shared" ca="1" si="379"/>
        <v>17.597782983906068</v>
      </c>
      <c r="AB907" s="25">
        <f t="shared" ca="1" si="391"/>
        <v>-16.597782983906068</v>
      </c>
      <c r="AC907" s="25">
        <f t="shared" ca="1" si="392"/>
        <v>138.44044954627918</v>
      </c>
      <c r="AD907" s="25">
        <f t="shared" ca="1" si="393"/>
        <v>827.66785128001516</v>
      </c>
      <c r="AE907" s="25">
        <f t="shared" ca="1" si="394"/>
        <v>20965.196538225937</v>
      </c>
      <c r="AF907" s="25">
        <f t="shared" ca="1" si="395"/>
        <v>58339615.233707979</v>
      </c>
      <c r="AH907" s="25">
        <f t="shared" ca="1" si="396"/>
        <v>0.33333333200121107</v>
      </c>
      <c r="AI907" s="25">
        <f t="shared" ca="1" si="397"/>
        <v>1.0000000086662777</v>
      </c>
    </row>
    <row r="908" spans="1:35">
      <c r="A908" s="25">
        <v>89.599999999998005</v>
      </c>
      <c r="B908" s="25">
        <f t="shared" ref="B908:B971" si="398">IF(A908&lt;SP_t,0,SP_val)</f>
        <v>1</v>
      </c>
      <c r="C908" s="25">
        <f t="shared" ref="C908:C971" si="399">IF(A908&lt;DIS_t,0,DIS_val)</f>
        <v>0</v>
      </c>
      <c r="E908" s="25">
        <f ca="1">Kp*(G908+H908*OnebyTi+Td*(G908-G907))</f>
        <v>0.33333333202330928</v>
      </c>
      <c r="F908" s="25">
        <f t="shared" ca="1" si="373"/>
        <v>1.0000000085225083</v>
      </c>
      <c r="G908" s="25">
        <f t="shared" ca="1" si="380"/>
        <v>-8.5225082546713793E-9</v>
      </c>
      <c r="H908" s="25">
        <f t="shared" ca="1" si="381"/>
        <v>0.33063651222494611</v>
      </c>
      <c r="I908" s="25">
        <f t="shared" ca="1" si="382"/>
        <v>1.7274340633359646</v>
      </c>
      <c r="J908" s="25">
        <f t="shared" ca="1" si="383"/>
        <v>0.97603455500159242</v>
      </c>
      <c r="K908" s="25">
        <f t="shared" ca="1" si="384"/>
        <v>3.3475412582637301</v>
      </c>
      <c r="M908" s="25">
        <f ca="1">Kp*(Q908+R908*OnebyTi+Td*(Q908-Q907))</f>
        <v>-1629.4474192706421</v>
      </c>
      <c r="N908" s="25">
        <f t="shared" ca="1" si="374"/>
        <v>-720.37686625026402</v>
      </c>
      <c r="O908" s="25">
        <f t="shared" ca="1" si="385"/>
        <v>20.832729769583445</v>
      </c>
      <c r="P908" s="25">
        <f t="shared" ca="1" si="375"/>
        <v>220.61705407582673</v>
      </c>
      <c r="Q908" s="25">
        <f t="shared" ca="1" si="386"/>
        <v>-219.61705407582673</v>
      </c>
      <c r="R908" s="25">
        <f t="shared" ca="1" si="387"/>
        <v>-291.29347414013483</v>
      </c>
      <c r="S908" s="25">
        <f t="shared" ca="1" si="388"/>
        <v>2710.9738266997065</v>
      </c>
      <c r="T908" s="25">
        <f t="shared" ca="1" si="389"/>
        <v>304400.95006524655</v>
      </c>
      <c r="U908" s="25">
        <f t="shared" ca="1" si="390"/>
        <v>2645.2955834648888</v>
      </c>
      <c r="W908" s="25">
        <f ca="1">Kp*(AB908+AC908*OnebyTi+Td*(AB908-AB907))</f>
        <v>7.8859750700416127</v>
      </c>
      <c r="X908" s="25">
        <f t="shared" ca="1" si="376"/>
        <v>127.87925068108409</v>
      </c>
      <c r="Y908" s="25">
        <f t="shared" ca="1" si="377"/>
        <v>134.7358663111022</v>
      </c>
      <c r="Z908" s="25">
        <f t="shared" ca="1" si="378"/>
        <v>81.181557686558776</v>
      </c>
      <c r="AA908" s="25">
        <f t="shared" ca="1" si="379"/>
        <v>20.564736984364053</v>
      </c>
      <c r="AB908" s="25">
        <f t="shared" ca="1" si="391"/>
        <v>-19.564736984364053</v>
      </c>
      <c r="AC908" s="25">
        <f t="shared" ca="1" si="392"/>
        <v>136.48397584784277</v>
      </c>
      <c r="AD908" s="25">
        <f t="shared" ca="1" si="393"/>
        <v>829.62432497845157</v>
      </c>
      <c r="AE908" s="25">
        <f t="shared" ca="1" si="394"/>
        <v>21003.47443155267</v>
      </c>
      <c r="AF908" s="25">
        <f t="shared" ca="1" si="395"/>
        <v>58935167.68628969</v>
      </c>
      <c r="AH908" s="25">
        <f t="shared" ca="1" si="396"/>
        <v>0.33333333202330928</v>
      </c>
      <c r="AI908" s="25">
        <f t="shared" ca="1" si="397"/>
        <v>1.0000000085225083</v>
      </c>
    </row>
    <row r="909" spans="1:35">
      <c r="A909" s="25">
        <v>89.699999999997999</v>
      </c>
      <c r="B909" s="25">
        <f t="shared" si="398"/>
        <v>1</v>
      </c>
      <c r="C909" s="25">
        <f t="shared" si="399"/>
        <v>0</v>
      </c>
      <c r="E909" s="25">
        <f ca="1">Kp*(G909+H909*OnebyTi+Td*(G909-G908))</f>
        <v>0.3333333320450419</v>
      </c>
      <c r="F909" s="25">
        <f t="shared" ref="F909:F972" ca="1" si="400">IF((ROW()-12)*0.1&lt;L_1,0,OFFSET(E909,-L_1*10-1,0)*b_1-F908*a_1)+C909</f>
        <v>1.0000000083811238</v>
      </c>
      <c r="G909" s="25">
        <f t="shared" ca="1" si="380"/>
        <v>-8.3811237949760198E-9</v>
      </c>
      <c r="H909" s="25">
        <f t="shared" ca="1" si="381"/>
        <v>0.33063651138683375</v>
      </c>
      <c r="I909" s="25">
        <f t="shared" ca="1" si="382"/>
        <v>1.7274340641740771</v>
      </c>
      <c r="J909" s="25">
        <f t="shared" ca="1" si="383"/>
        <v>0.97603455500159242</v>
      </c>
      <c r="K909" s="25">
        <f t="shared" ca="1" si="384"/>
        <v>3.3475413334424107</v>
      </c>
      <c r="M909" s="25">
        <f ca="1">Kp*(Q909+R909*OnebyTi+Td*(Q909-Q908))</f>
        <v>-1597.6482873443986</v>
      </c>
      <c r="N909" s="25">
        <f t="shared" ref="N909:N972" ca="1" si="401">IF((ROW()-12)*0.1&lt;L_2,0,OFFSET(M909,-L_2*10-1,0)*b_2-N908*a_2)</f>
        <v>-759.27991859645192</v>
      </c>
      <c r="O909" s="25">
        <f t="shared" ca="1" si="385"/>
        <v>-9.4164362399029109</v>
      </c>
      <c r="P909" s="25">
        <f t="shared" ref="P909:P972" ca="1" si="402">IF((ROW()-12)*0.1&lt;L_2,0,OFFSET(O909,-1,0)*b_2/K_2-P908*a_2)+C909</f>
        <v>212.46374733980494</v>
      </c>
      <c r="Q909" s="25">
        <f t="shared" ca="1" si="386"/>
        <v>-211.46374733980494</v>
      </c>
      <c r="R909" s="25">
        <f t="shared" ca="1" si="387"/>
        <v>-312.43984887411534</v>
      </c>
      <c r="S909" s="25">
        <f t="shared" ca="1" si="388"/>
        <v>2732.1202014336868</v>
      </c>
      <c r="T909" s="25">
        <f t="shared" ca="1" si="389"/>
        <v>308872.64170914586</v>
      </c>
      <c r="U909" s="25">
        <f t="shared" ca="1" si="390"/>
        <v>2665.9351759182664</v>
      </c>
      <c r="W909" s="25">
        <f ca="1">Kp*(AB909+AC909*OnebyTi+Td*(AB909-AB908))</f>
        <v>-12.622987460810913</v>
      </c>
      <c r="X909" s="25">
        <f t="shared" ref="X909:X972" ca="1" si="403">IF((ROW()-12)*0.1&lt;L_3,0,OFFSET(W909,-L_3*10-1,0)*b_3-X908*a_3)</f>
        <v>121.87326815647353</v>
      </c>
      <c r="Y909" s="25">
        <f t="shared" ref="Y909:Y972" ca="1" si="404">IF((ROW()-12)*0.1&lt;L_3,0,OFFSET(X909,-1,0)*b_3/K_3-Y908*a_3)</f>
        <v>134.40146522084882</v>
      </c>
      <c r="Z909" s="25">
        <f t="shared" ref="Z909:Z972" ca="1" si="405">IF((ROW()-12)*0.1&lt;L_3,0,OFFSET(Y909,-1,0)*b_3/K_3-Z908*a_3)</f>
        <v>83.793432138644135</v>
      </c>
      <c r="AA909" s="25">
        <f t="shared" ref="AA909:AA972" ca="1" si="406">IF((ROW()-12)*0.1&lt;L_3,0,OFFSET(Z909,-1,0)*b_3/K_3-AA908*a_3)+C909</f>
        <v>23.521054214947124</v>
      </c>
      <c r="AB909" s="25">
        <f t="shared" ca="1" si="391"/>
        <v>-22.521054214947124</v>
      </c>
      <c r="AC909" s="25">
        <f t="shared" ca="1" si="392"/>
        <v>134.23187042634805</v>
      </c>
      <c r="AD909" s="25">
        <f t="shared" ca="1" si="393"/>
        <v>831.87643039994623</v>
      </c>
      <c r="AE909" s="25">
        <f t="shared" ca="1" si="394"/>
        <v>21054.19421984793</v>
      </c>
      <c r="AF909" s="25">
        <f t="shared" ca="1" si="395"/>
        <v>59630781.437234253</v>
      </c>
      <c r="AH909" s="25">
        <f t="shared" ca="1" si="396"/>
        <v>0.3333333320450419</v>
      </c>
      <c r="AI909" s="25">
        <f t="shared" ca="1" si="397"/>
        <v>1.0000000083811238</v>
      </c>
    </row>
    <row r="910" spans="1:35">
      <c r="A910" s="25">
        <v>89.799999999997993</v>
      </c>
      <c r="B910" s="25">
        <f t="shared" si="398"/>
        <v>1</v>
      </c>
      <c r="C910" s="25">
        <f t="shared" si="399"/>
        <v>0</v>
      </c>
      <c r="E910" s="25">
        <f ca="1">Kp*(G910+H910*OnebyTi+Td*(G910-G909))</f>
        <v>0.33333333206641413</v>
      </c>
      <c r="F910" s="25">
        <f t="shared" ca="1" si="400"/>
        <v>1.0000000082420848</v>
      </c>
      <c r="G910" s="25">
        <f t="shared" ca="1" si="380"/>
        <v>-8.2420847924424834E-9</v>
      </c>
      <c r="H910" s="25">
        <f t="shared" ca="1" si="381"/>
        <v>0.33063651056262527</v>
      </c>
      <c r="I910" s="25">
        <f t="shared" ca="1" si="382"/>
        <v>1.7274340649982856</v>
      </c>
      <c r="J910" s="25">
        <f t="shared" ca="1" si="383"/>
        <v>0.97603455500159242</v>
      </c>
      <c r="K910" s="25">
        <f t="shared" ca="1" si="384"/>
        <v>3.3475414074563323</v>
      </c>
      <c r="M910" s="25">
        <f ca="1">Kp*(Q910+R910*OnebyTi+Td*(Q910-Q909))</f>
        <v>-1559.4191067542913</v>
      </c>
      <c r="N910" s="25">
        <f t="shared" ca="1" si="401"/>
        <v>-795.825790749117</v>
      </c>
      <c r="O910" s="25">
        <f t="shared" ca="1" si="385"/>
        <v>-40.018772048905873</v>
      </c>
      <c r="P910" s="25">
        <f t="shared" ca="1" si="402"/>
        <v>203.40869659119298</v>
      </c>
      <c r="Q910" s="25">
        <f t="shared" ca="1" si="386"/>
        <v>-202.40869659119298</v>
      </c>
      <c r="R910" s="25">
        <f t="shared" ca="1" si="387"/>
        <v>-332.68071853323465</v>
      </c>
      <c r="S910" s="25">
        <f t="shared" ca="1" si="388"/>
        <v>2752.361071092806</v>
      </c>
      <c r="T910" s="25">
        <f t="shared" ca="1" si="389"/>
        <v>312969.56975472043</v>
      </c>
      <c r="U910" s="25">
        <f t="shared" ca="1" si="390"/>
        <v>2685.6909641288503</v>
      </c>
      <c r="W910" s="25">
        <f ca="1">Kp*(AB910+AC910*OnebyTi+Td*(AB910-AB909))</f>
        <v>-33.306205032882232</v>
      </c>
      <c r="X910" s="25">
        <f t="shared" ca="1" si="403"/>
        <v>115.56006051271309</v>
      </c>
      <c r="Y910" s="25">
        <f t="shared" ca="1" si="404"/>
        <v>133.79045784005078</v>
      </c>
      <c r="Z910" s="25">
        <f t="shared" ca="1" si="405"/>
        <v>86.261615036950161</v>
      </c>
      <c r="AA910" s="25">
        <f t="shared" ca="1" si="406"/>
        <v>26.460572772996287</v>
      </c>
      <c r="AB910" s="25">
        <f t="shared" ca="1" si="391"/>
        <v>-25.460572772996287</v>
      </c>
      <c r="AC910" s="25">
        <f t="shared" ca="1" si="392"/>
        <v>131.68581314904841</v>
      </c>
      <c r="AD910" s="25">
        <f t="shared" ca="1" si="393"/>
        <v>834.42248767724584</v>
      </c>
      <c r="AE910" s="25">
        <f t="shared" ca="1" si="394"/>
        <v>21119.018296440834</v>
      </c>
      <c r="AF910" s="25">
        <f t="shared" ca="1" si="395"/>
        <v>60427619.887881592</v>
      </c>
      <c r="AH910" s="25">
        <f t="shared" ca="1" si="396"/>
        <v>0.33333333206641413</v>
      </c>
      <c r="AI910" s="25">
        <f t="shared" ca="1" si="397"/>
        <v>1.0000000082420848</v>
      </c>
    </row>
    <row r="911" spans="1:35">
      <c r="A911" s="25">
        <v>89.899999999998002</v>
      </c>
      <c r="B911" s="25">
        <f t="shared" si="398"/>
        <v>1</v>
      </c>
      <c r="C911" s="25">
        <f t="shared" si="399"/>
        <v>0</v>
      </c>
      <c r="E911" s="25">
        <f ca="1">Kp*(G911+H911*OnebyTi+Td*(G911-G910))</f>
        <v>0.33333333208743166</v>
      </c>
      <c r="F911" s="25">
        <f t="shared" ca="1" si="400"/>
        <v>1.0000000081053524</v>
      </c>
      <c r="G911" s="25">
        <f t="shared" ca="1" si="380"/>
        <v>-8.1053523892649082E-9</v>
      </c>
      <c r="H911" s="25">
        <f t="shared" ca="1" si="381"/>
        <v>0.33063650975209002</v>
      </c>
      <c r="I911" s="25">
        <f t="shared" ca="1" si="382"/>
        <v>1.7274340658088208</v>
      </c>
      <c r="J911" s="25">
        <f t="shared" ca="1" si="383"/>
        <v>0.97603455500159242</v>
      </c>
      <c r="K911" s="25">
        <f t="shared" ca="1" si="384"/>
        <v>3.3475414803234504</v>
      </c>
      <c r="M911" s="25">
        <f ca="1">Kp*(Q911+R911*OnebyTi+Td*(Q911-Q910))</f>
        <v>-1514.8203703954391</v>
      </c>
      <c r="N911" s="25">
        <f t="shared" ca="1" si="401"/>
        <v>-829.8463419746447</v>
      </c>
      <c r="O911" s="25">
        <f t="shared" ca="1" si="385"/>
        <v>-70.863666802785247</v>
      </c>
      <c r="P911" s="25">
        <f t="shared" ca="1" si="402"/>
        <v>193.47428944144229</v>
      </c>
      <c r="Q911" s="25">
        <f t="shared" ca="1" si="386"/>
        <v>-192.47428944144229</v>
      </c>
      <c r="R911" s="25">
        <f t="shared" ca="1" si="387"/>
        <v>-351.9281474773789</v>
      </c>
      <c r="S911" s="25">
        <f t="shared" ca="1" si="388"/>
        <v>2771.6085000369503</v>
      </c>
      <c r="T911" s="25">
        <f t="shared" ca="1" si="389"/>
        <v>316674.20496431924</v>
      </c>
      <c r="U911" s="25">
        <f t="shared" ca="1" si="390"/>
        <v>2704.4771198732728</v>
      </c>
      <c r="W911" s="25">
        <f ca="1">Kp*(AB911+AC911*OnebyTi+Td*(AB911-AB910))</f>
        <v>-54.123035066903135</v>
      </c>
      <c r="X911" s="25">
        <f t="shared" ca="1" si="403"/>
        <v>108.94951218448523</v>
      </c>
      <c r="Y911" s="25">
        <f t="shared" ca="1" si="404"/>
        <v>132.90135087081589</v>
      </c>
      <c r="Z911" s="25">
        <f t="shared" ca="1" si="405"/>
        <v>88.579624053272468</v>
      </c>
      <c r="AA911" s="25">
        <f t="shared" ca="1" si="406"/>
        <v>29.37710401966644</v>
      </c>
      <c r="AB911" s="25">
        <f t="shared" ca="1" si="391"/>
        <v>-28.37710401966644</v>
      </c>
      <c r="AC911" s="25">
        <f t="shared" ca="1" si="392"/>
        <v>128.84810274708178</v>
      </c>
      <c r="AD911" s="25">
        <f t="shared" ca="1" si="393"/>
        <v>837.2601980792125</v>
      </c>
      <c r="AE911" s="25">
        <f t="shared" ca="1" si="394"/>
        <v>21199.544299695131</v>
      </c>
      <c r="AF911" s="25">
        <f t="shared" ca="1" si="395"/>
        <v>61326249.573343359</v>
      </c>
      <c r="AH911" s="25">
        <f t="shared" ca="1" si="396"/>
        <v>0.33333333208743166</v>
      </c>
      <c r="AI911" s="25">
        <f t="shared" ca="1" si="397"/>
        <v>1.0000000081053524</v>
      </c>
    </row>
    <row r="912" spans="1:35">
      <c r="A912" s="25">
        <v>89.999999999997996</v>
      </c>
      <c r="B912" s="25">
        <f t="shared" si="398"/>
        <v>1</v>
      </c>
      <c r="C912" s="25">
        <f t="shared" si="399"/>
        <v>0</v>
      </c>
      <c r="E912" s="25">
        <f ca="1">Kp*(G912+H912*OnebyTi+Td*(G912-G911))</f>
        <v>0.33333333210810179</v>
      </c>
      <c r="F912" s="25">
        <f t="shared" ca="1" si="400"/>
        <v>1.0000000079708882</v>
      </c>
      <c r="G912" s="25">
        <f t="shared" ca="1" si="380"/>
        <v>-7.9708881717266422E-9</v>
      </c>
      <c r="H912" s="25">
        <f t="shared" ca="1" si="381"/>
        <v>0.33063650895500118</v>
      </c>
      <c r="I912" s="25">
        <f t="shared" ca="1" si="382"/>
        <v>1.7274340666059096</v>
      </c>
      <c r="J912" s="25">
        <f t="shared" ca="1" si="383"/>
        <v>0.97603455500159242</v>
      </c>
      <c r="K912" s="25">
        <f t="shared" ca="1" si="384"/>
        <v>3.3475415520614442</v>
      </c>
      <c r="M912" s="25">
        <f ca="1">Kp*(Q912+R912*OnebyTi+Td*(Q912-Q911))</f>
        <v>-1463.937331862714</v>
      </c>
      <c r="N912" s="25">
        <f t="shared" ca="1" si="401"/>
        <v>-861.18075619784418</v>
      </c>
      <c r="O912" s="25">
        <f t="shared" ca="1" si="385"/>
        <v>-101.83816182130747</v>
      </c>
      <c r="P912" s="25">
        <f t="shared" ca="1" si="402"/>
        <v>182.68651394045449</v>
      </c>
      <c r="Q912" s="25">
        <f t="shared" ca="1" si="386"/>
        <v>-181.68651394045449</v>
      </c>
      <c r="R912" s="25">
        <f t="shared" ca="1" si="387"/>
        <v>-370.09679887142437</v>
      </c>
      <c r="S912" s="25">
        <f t="shared" ca="1" si="388"/>
        <v>2789.7771514309957</v>
      </c>
      <c r="T912" s="25">
        <f t="shared" ca="1" si="389"/>
        <v>319975.20389910275</v>
      </c>
      <c r="U912" s="25">
        <f t="shared" ca="1" si="390"/>
        <v>2722.2103514516389</v>
      </c>
      <c r="W912" s="25">
        <f ca="1">Kp*(AB912+AC912*OnebyTi+Td*(AB912-AB911))</f>
        <v>-75.032157930552714</v>
      </c>
      <c r="X912" s="25">
        <f t="shared" ca="1" si="403"/>
        <v>102.05221483409288</v>
      </c>
      <c r="Y912" s="25">
        <f t="shared" ca="1" si="404"/>
        <v>131.7332059138175</v>
      </c>
      <c r="Z912" s="25">
        <f t="shared" ca="1" si="405"/>
        <v>90.741220177286195</v>
      </c>
      <c r="AA912" s="25">
        <f t="shared" ca="1" si="406"/>
        <v>32.264444992713415</v>
      </c>
      <c r="AB912" s="25">
        <f t="shared" ca="1" si="391"/>
        <v>-31.264444992713415</v>
      </c>
      <c r="AC912" s="25">
        <f t="shared" ca="1" si="392"/>
        <v>125.72165824781044</v>
      </c>
      <c r="AD912" s="25">
        <f t="shared" ca="1" si="393"/>
        <v>840.38664257848382</v>
      </c>
      <c r="AE912" s="25">
        <f t="shared" ca="1" si="394"/>
        <v>21297.29085176537</v>
      </c>
      <c r="AF912" s="25">
        <f t="shared" ca="1" si="395"/>
        <v>62326634.289476931</v>
      </c>
      <c r="AH912" s="25">
        <f t="shared" ca="1" si="396"/>
        <v>0.33333333210810179</v>
      </c>
      <c r="AI912" s="25">
        <f t="shared" ca="1" si="397"/>
        <v>1.0000000079708882</v>
      </c>
    </row>
    <row r="913" spans="1:35">
      <c r="A913" s="25">
        <v>90.099999999998005</v>
      </c>
      <c r="B913" s="25">
        <f t="shared" si="398"/>
        <v>1</v>
      </c>
      <c r="C913" s="25">
        <f t="shared" si="399"/>
        <v>0</v>
      </c>
      <c r="E913" s="25">
        <f ca="1">Kp*(G913+H913*OnebyTi+Td*(G913-G912))</f>
        <v>0.33333333212842897</v>
      </c>
      <c r="F913" s="25">
        <f t="shared" ca="1" si="400"/>
        <v>1.0000000078386546</v>
      </c>
      <c r="G913" s="25">
        <f t="shared" ca="1" si="380"/>
        <v>-7.8386546142894531E-9</v>
      </c>
      <c r="H913" s="25">
        <f t="shared" ca="1" si="381"/>
        <v>0.33063650817113571</v>
      </c>
      <c r="I913" s="25">
        <f t="shared" ca="1" si="382"/>
        <v>1.727434067389775</v>
      </c>
      <c r="J913" s="25">
        <f t="shared" ca="1" si="383"/>
        <v>0.97603455500159242</v>
      </c>
      <c r="K913" s="25">
        <f t="shared" ca="1" si="384"/>
        <v>3.3475416226877224</v>
      </c>
      <c r="M913" s="25">
        <f ca="1">Kp*(Q913+R913*OnebyTi+Td*(Q913-Q912))</f>
        <v>-1406.8800057276985</v>
      </c>
      <c r="N913" s="25">
        <f t="shared" ca="1" si="401"/>
        <v>-889.67624235127266</v>
      </c>
      <c r="O913" s="25">
        <f t="shared" ca="1" si="385"/>
        <v>-132.8273453379694</v>
      </c>
      <c r="P913" s="25">
        <f t="shared" ca="1" si="402"/>
        <v>171.07490745677055</v>
      </c>
      <c r="Q913" s="25">
        <f t="shared" ca="1" si="386"/>
        <v>-170.07490745677055</v>
      </c>
      <c r="R913" s="25">
        <f t="shared" ca="1" si="387"/>
        <v>-387.10428961710141</v>
      </c>
      <c r="S913" s="25">
        <f t="shared" ca="1" si="388"/>
        <v>2806.7846421766726</v>
      </c>
      <c r="T913" s="25">
        <f t="shared" ca="1" si="389"/>
        <v>322867.75131374568</v>
      </c>
      <c r="U913" s="25">
        <f t="shared" ca="1" si="390"/>
        <v>2738.8102501132894</v>
      </c>
      <c r="W913" s="25">
        <f ca="1">Kp*(AB913+AC913*OnebyTi+Td*(AB913-AB912))</f>
        <v>-95.991654867307147</v>
      </c>
      <c r="X913" s="25">
        <f t="shared" ca="1" si="403"/>
        <v>94.87945267172158</v>
      </c>
      <c r="Y913" s="25">
        <f t="shared" ca="1" si="404"/>
        <v>130.28564689747017</v>
      </c>
      <c r="Z913" s="25">
        <f t="shared" ca="1" si="405"/>
        <v>92.740422912515342</v>
      </c>
      <c r="AA913" s="25">
        <f t="shared" ca="1" si="406"/>
        <v>35.116390971807391</v>
      </c>
      <c r="AB913" s="25">
        <f t="shared" ca="1" si="391"/>
        <v>-34.116390971807391</v>
      </c>
      <c r="AC913" s="25">
        <f t="shared" ca="1" si="392"/>
        <v>122.3100191506297</v>
      </c>
      <c r="AD913" s="25">
        <f t="shared" ca="1" si="393"/>
        <v>843.79828167566461</v>
      </c>
      <c r="AE913" s="25">
        <f t="shared" ca="1" si="394"/>
        <v>21413.683665059492</v>
      </c>
      <c r="AF913" s="25">
        <f t="shared" ca="1" si="395"/>
        <v>63428142.533077732</v>
      </c>
      <c r="AH913" s="25">
        <f t="shared" ca="1" si="396"/>
        <v>0.33333333212842897</v>
      </c>
      <c r="AI913" s="25">
        <f t="shared" ca="1" si="397"/>
        <v>1.0000000078386546</v>
      </c>
    </row>
    <row r="914" spans="1:35">
      <c r="A914" s="25">
        <v>90.1999999999979</v>
      </c>
      <c r="B914" s="25">
        <f t="shared" si="398"/>
        <v>1</v>
      </c>
      <c r="C914" s="25">
        <f t="shared" si="399"/>
        <v>0</v>
      </c>
      <c r="E914" s="25">
        <f ca="1">Kp*(G914+H914*OnebyTi+Td*(G914-G913))</f>
        <v>0.33333333214841787</v>
      </c>
      <c r="F914" s="25">
        <f t="shared" ca="1" si="400"/>
        <v>1.0000000077086149</v>
      </c>
      <c r="G914" s="25">
        <f t="shared" ca="1" si="380"/>
        <v>-7.7086148575489233E-9</v>
      </c>
      <c r="H914" s="25">
        <f t="shared" ca="1" si="381"/>
        <v>0.33063650740027423</v>
      </c>
      <c r="I914" s="25">
        <f t="shared" ca="1" si="382"/>
        <v>1.7274340681606364</v>
      </c>
      <c r="J914" s="25">
        <f t="shared" ca="1" si="383"/>
        <v>0.97603455500159242</v>
      </c>
      <c r="K914" s="25">
        <f t="shared" ca="1" si="384"/>
        <v>3.3475416922194285</v>
      </c>
      <c r="M914" s="25">
        <f ca="1">Kp*(Q914+R914*OnebyTi+Td*(Q914-Q913))</f>
        <v>-1343.78307461501</v>
      </c>
      <c r="N914" s="25">
        <f t="shared" ca="1" si="401"/>
        <v>-915.18871360178946</v>
      </c>
      <c r="O914" s="25">
        <f t="shared" ca="1" si="385"/>
        <v>-163.71475971143229</v>
      </c>
      <c r="P914" s="25">
        <f t="shared" ca="1" si="402"/>
        <v>158.67249153446127</v>
      </c>
      <c r="Q914" s="25">
        <f t="shared" ca="1" si="386"/>
        <v>-157.67249153446127</v>
      </c>
      <c r="R914" s="25">
        <f t="shared" ca="1" si="387"/>
        <v>-402.87153877054755</v>
      </c>
      <c r="S914" s="25">
        <f t="shared" ca="1" si="388"/>
        <v>2822.5518913301189</v>
      </c>
      <c r="T914" s="25">
        <f t="shared" ca="1" si="389"/>
        <v>325353.81277241418</v>
      </c>
      <c r="U914" s="25">
        <f t="shared" ca="1" si="390"/>
        <v>2754.1996301243726</v>
      </c>
      <c r="W914" s="25">
        <f ca="1">Kp*(AB914+AC914*OnebyTi+Td*(AB914-AB913))</f>
        <v>-116.95908792601938</v>
      </c>
      <c r="X914" s="25">
        <f t="shared" ca="1" si="403"/>
        <v>87.443186211260013</v>
      </c>
      <c r="Y914" s="25">
        <f t="shared" ca="1" si="404"/>
        <v>128.5588664288409</v>
      </c>
      <c r="Z914" s="25">
        <f t="shared" ca="1" si="405"/>
        <v>94.571525093511184</v>
      </c>
      <c r="AA914" s="25">
        <f t="shared" ca="1" si="406"/>
        <v>37.926748172144954</v>
      </c>
      <c r="AB914" s="25">
        <f t="shared" ca="1" si="391"/>
        <v>-36.926748172144954</v>
      </c>
      <c r="AC914" s="25">
        <f t="shared" ca="1" si="392"/>
        <v>118.6173443334152</v>
      </c>
      <c r="AD914" s="25">
        <f t="shared" ca="1" si="393"/>
        <v>847.49095649287915</v>
      </c>
      <c r="AE914" s="25">
        <f t="shared" ca="1" si="394"/>
        <v>21550.042138116394</v>
      </c>
      <c r="AF914" s="25">
        <f t="shared" ca="1" si="395"/>
        <v>64629568.364187144</v>
      </c>
      <c r="AH914" s="25">
        <f t="shared" ca="1" si="396"/>
        <v>0.33333333214841787</v>
      </c>
      <c r="AI914" s="25">
        <f t="shared" ca="1" si="397"/>
        <v>1.0000000077086149</v>
      </c>
    </row>
    <row r="915" spans="1:35">
      <c r="A915" s="25">
        <v>90.299999999997894</v>
      </c>
      <c r="B915" s="25">
        <f t="shared" si="398"/>
        <v>1</v>
      </c>
      <c r="C915" s="25">
        <f t="shared" si="399"/>
        <v>0</v>
      </c>
      <c r="E915" s="25">
        <f ca="1">Kp*(G915+H915*OnebyTi+Td*(G915-G914))</f>
        <v>0.33333333216807676</v>
      </c>
      <c r="F915" s="25">
        <f t="shared" ca="1" si="400"/>
        <v>1.0000000075807323</v>
      </c>
      <c r="G915" s="25">
        <f t="shared" ca="1" si="380"/>
        <v>-7.5807322641452402E-9</v>
      </c>
      <c r="H915" s="25">
        <f t="shared" ca="1" si="381"/>
        <v>0.33063650664220101</v>
      </c>
      <c r="I915" s="25">
        <f t="shared" ca="1" si="382"/>
        <v>1.7274340689187095</v>
      </c>
      <c r="J915" s="25">
        <f t="shared" ca="1" si="383"/>
        <v>0.97603455500159242</v>
      </c>
      <c r="K915" s="25">
        <f t="shared" ca="1" si="384"/>
        <v>3.3475417606734408</v>
      </c>
      <c r="M915" s="25">
        <f ca="1">Kp*(Q915+R915*OnebyTi+Td*(Q915-Q914))</f>
        <v>-1274.8057022188234</v>
      </c>
      <c r="N915" s="25">
        <f t="shared" ca="1" si="401"/>
        <v>-937.583442623628</v>
      </c>
      <c r="O915" s="25">
        <f t="shared" ca="1" si="385"/>
        <v>-194.38281973804027</v>
      </c>
      <c r="P915" s="25">
        <f t="shared" ca="1" si="402"/>
        <v>145.51569279002368</v>
      </c>
      <c r="Q915" s="25">
        <f t="shared" ca="1" si="386"/>
        <v>-144.51569279002368</v>
      </c>
      <c r="R915" s="25">
        <f t="shared" ca="1" si="387"/>
        <v>-417.32310804954989</v>
      </c>
      <c r="S915" s="25">
        <f t="shared" ca="1" si="388"/>
        <v>2837.0034606091212</v>
      </c>
      <c r="T915" s="25">
        <f t="shared" ca="1" si="389"/>
        <v>327442.29131867224</v>
      </c>
      <c r="U915" s="25">
        <f t="shared" ca="1" si="390"/>
        <v>2768.3048611146783</v>
      </c>
      <c r="W915" s="25">
        <f ca="1">Kp*(AB915+AC915*OnebyTi+Td*(AB915-AB914))</f>
        <v>-137.89158174734015</v>
      </c>
      <c r="X915" s="25">
        <f t="shared" ca="1" si="403"/>
        <v>79.756034479431491</v>
      </c>
      <c r="Y915" s="25">
        <f t="shared" ca="1" si="404"/>
        <v>126.55363104258488</v>
      </c>
      <c r="Z915" s="25">
        <f t="shared" ca="1" si="405"/>
        <v>96.229107290125881</v>
      </c>
      <c r="AA915" s="25">
        <f t="shared" ca="1" si="406"/>
        <v>40.689346541628659</v>
      </c>
      <c r="AB915" s="25">
        <f t="shared" ca="1" si="391"/>
        <v>-39.689346541628659</v>
      </c>
      <c r="AC915" s="25">
        <f t="shared" ca="1" si="392"/>
        <v>114.64840967925234</v>
      </c>
      <c r="AD915" s="25">
        <f t="shared" ca="1" si="393"/>
        <v>851.45989114704207</v>
      </c>
      <c r="AE915" s="25">
        <f t="shared" ca="1" si="394"/>
        <v>21707.566561006544</v>
      </c>
      <c r="AF915" s="25">
        <f t="shared" ca="1" si="395"/>
        <v>65929165.421440318</v>
      </c>
      <c r="AH915" s="25">
        <f t="shared" ca="1" si="396"/>
        <v>0.33333333216807676</v>
      </c>
      <c r="AI915" s="25">
        <f t="shared" ca="1" si="397"/>
        <v>1.0000000075807323</v>
      </c>
    </row>
    <row r="916" spans="1:35">
      <c r="A916" s="25">
        <v>90.399999999997902</v>
      </c>
      <c r="B916" s="25">
        <f t="shared" si="398"/>
        <v>1</v>
      </c>
      <c r="C916" s="25">
        <f t="shared" si="399"/>
        <v>0</v>
      </c>
      <c r="E916" s="25">
        <f ca="1">Kp*(G916+H916*OnebyTi+Td*(G916-G915))</f>
        <v>0.33333333218740807</v>
      </c>
      <c r="F916" s="25">
        <f t="shared" ca="1" si="400"/>
        <v>1.0000000074549713</v>
      </c>
      <c r="G916" s="25">
        <f t="shared" ca="1" si="380"/>
        <v>-7.4549713069416157E-9</v>
      </c>
      <c r="H916" s="25">
        <f t="shared" ca="1" si="381"/>
        <v>0.3306365058967039</v>
      </c>
      <c r="I916" s="25">
        <f t="shared" ca="1" si="382"/>
        <v>1.7274340696642068</v>
      </c>
      <c r="J916" s="25">
        <f t="shared" ca="1" si="383"/>
        <v>0.97603455500159242</v>
      </c>
      <c r="K916" s="25">
        <f t="shared" ca="1" si="384"/>
        <v>3.3475418280663813</v>
      </c>
      <c r="M916" s="25">
        <f ca="1">Kp*(Q916+R916*OnebyTi+Td*(Q916-Q915))</f>
        <v>-1200.1312517433141</v>
      </c>
      <c r="N916" s="25">
        <f t="shared" ca="1" si="401"/>
        <v>-956.73569014072064</v>
      </c>
      <c r="O916" s="25">
        <f t="shared" ca="1" si="385"/>
        <v>-224.7132406348278</v>
      </c>
      <c r="P916" s="25">
        <f t="shared" ca="1" si="402"/>
        <v>131.64424996595699</v>
      </c>
      <c r="Q916" s="25">
        <f t="shared" ca="1" si="386"/>
        <v>-130.64424996595699</v>
      </c>
      <c r="R916" s="25">
        <f t="shared" ca="1" si="387"/>
        <v>-430.38753304614556</v>
      </c>
      <c r="S916" s="25">
        <f t="shared" ca="1" si="388"/>
        <v>2850.067885605717</v>
      </c>
      <c r="T916" s="25">
        <f t="shared" ca="1" si="389"/>
        <v>329149.083323589</v>
      </c>
      <c r="U916" s="25">
        <f t="shared" ca="1" si="390"/>
        <v>2781.0561913525821</v>
      </c>
      <c r="W916" s="25">
        <f ca="1">Kp*(AB916+AC916*OnebyTi+Td*(AB916-AB915))</f>
        <v>-158.74590705785897</v>
      </c>
      <c r="X916" s="25">
        <f t="shared" ca="1" si="403"/>
        <v>71.831255699333951</v>
      </c>
      <c r="Y916" s="25">
        <f t="shared" ca="1" si="404"/>
        <v>124.27128532621647</v>
      </c>
      <c r="Z916" s="25">
        <f t="shared" ca="1" si="405"/>
        <v>97.708051765275087</v>
      </c>
      <c r="AA916" s="25">
        <f t="shared" ca="1" si="406"/>
        <v>43.398052636425525</v>
      </c>
      <c r="AB916" s="25">
        <f t="shared" ca="1" si="391"/>
        <v>-42.398052636425525</v>
      </c>
      <c r="AC916" s="25">
        <f t="shared" ca="1" si="392"/>
        <v>110.40860441560979</v>
      </c>
      <c r="AD916" s="25">
        <f t="shared" ca="1" si="393"/>
        <v>855.69969641068462</v>
      </c>
      <c r="AE916" s="25">
        <f t="shared" ca="1" si="394"/>
        <v>21887.326047742656</v>
      </c>
      <c r="AF916" s="25">
        <f t="shared" ca="1" si="395"/>
        <v>67324693.437438786</v>
      </c>
      <c r="AH916" s="25">
        <f t="shared" ca="1" si="396"/>
        <v>0.33333333218740807</v>
      </c>
      <c r="AI916" s="25">
        <f t="shared" ca="1" si="397"/>
        <v>1.0000000074549713</v>
      </c>
    </row>
    <row r="917" spans="1:35">
      <c r="A917" s="25">
        <v>90.499999999997897</v>
      </c>
      <c r="B917" s="25">
        <f t="shared" si="398"/>
        <v>1</v>
      </c>
      <c r="C917" s="25">
        <f t="shared" si="399"/>
        <v>0</v>
      </c>
      <c r="E917" s="25">
        <f ca="1">Kp*(G917+H917*OnebyTi+Td*(G917-G916))</f>
        <v>0.33333333220642086</v>
      </c>
      <c r="F917" s="25">
        <f t="shared" ca="1" si="400"/>
        <v>1.0000000073312965</v>
      </c>
      <c r="G917" s="25">
        <f t="shared" ca="1" si="380"/>
        <v>-7.3312964588012619E-9</v>
      </c>
      <c r="H917" s="25">
        <f t="shared" ca="1" si="381"/>
        <v>0.33063650516357423</v>
      </c>
      <c r="I917" s="25">
        <f t="shared" ca="1" si="382"/>
        <v>1.7274340703973363</v>
      </c>
      <c r="J917" s="25">
        <f t="shared" ca="1" si="383"/>
        <v>0.97603455500159242</v>
      </c>
      <c r="K917" s="25">
        <f t="shared" ca="1" si="384"/>
        <v>3.3475418944146145</v>
      </c>
      <c r="M917" s="25">
        <f ca="1">Kp*(Q917+R917*OnebyTi+Td*(Q917-Q916))</f>
        <v>-1119.9669096000648</v>
      </c>
      <c r="N917" s="25">
        <f t="shared" ca="1" si="401"/>
        <v>-972.53130402560453</v>
      </c>
      <c r="O917" s="25">
        <f t="shared" ca="1" si="385"/>
        <v>-254.58747420746178</v>
      </c>
      <c r="P917" s="25">
        <f t="shared" ca="1" si="402"/>
        <v>117.10110731131377</v>
      </c>
      <c r="Q917" s="25">
        <f t="shared" ca="1" si="386"/>
        <v>-116.10110731131377</v>
      </c>
      <c r="R917" s="25">
        <f t="shared" ca="1" si="387"/>
        <v>-441.99764377727695</v>
      </c>
      <c r="S917" s="25">
        <f t="shared" ca="1" si="388"/>
        <v>2861.6779963368485</v>
      </c>
      <c r="T917" s="25">
        <f t="shared" ca="1" si="389"/>
        <v>330497.03003548033</v>
      </c>
      <c r="U917" s="25">
        <f t="shared" ca="1" si="390"/>
        <v>2792.3880606135613</v>
      </c>
      <c r="W917" s="25">
        <f ca="1">Kp*(AB917+AC917*OnebyTi+Td*(AB917-AB916))</f>
        <v>-179.47856571786531</v>
      </c>
      <c r="X917" s="25">
        <f t="shared" ca="1" si="403"/>
        <v>63.682726472820299</v>
      </c>
      <c r="Y917" s="25">
        <f t="shared" ca="1" si="404"/>
        <v>121.71375490211381</v>
      </c>
      <c r="Z917" s="25">
        <f t="shared" ca="1" si="405"/>
        <v>99.003555953164152</v>
      </c>
      <c r="AA917" s="25">
        <f t="shared" ca="1" si="406"/>
        <v>46.046782549305242</v>
      </c>
      <c r="AB917" s="25">
        <f t="shared" ca="1" si="391"/>
        <v>-45.046782549305242</v>
      </c>
      <c r="AC917" s="25">
        <f t="shared" ca="1" si="392"/>
        <v>105.90392616067926</v>
      </c>
      <c r="AD917" s="25">
        <f t="shared" ca="1" si="393"/>
        <v>860.20437466561509</v>
      </c>
      <c r="AE917" s="25">
        <f t="shared" ca="1" si="394"/>
        <v>22090.247309547096</v>
      </c>
      <c r="AF917" s="25">
        <f t="shared" ca="1" si="395"/>
        <v>68813476.221958742</v>
      </c>
      <c r="AH917" s="25">
        <f t="shared" ca="1" si="396"/>
        <v>0.33333333220642086</v>
      </c>
      <c r="AI917" s="25">
        <f t="shared" ca="1" si="397"/>
        <v>1.0000000073312965</v>
      </c>
    </row>
    <row r="918" spans="1:35">
      <c r="A918" s="25">
        <v>90.599999999997905</v>
      </c>
      <c r="B918" s="25">
        <f t="shared" si="398"/>
        <v>1</v>
      </c>
      <c r="C918" s="25">
        <f t="shared" si="399"/>
        <v>0</v>
      </c>
      <c r="E918" s="25">
        <f ca="1">Kp*(G918+H918*OnebyTi+Td*(G918-G917))</f>
        <v>0.3333333322251158</v>
      </c>
      <c r="F918" s="25">
        <f t="shared" ca="1" si="400"/>
        <v>1.0000000072096735</v>
      </c>
      <c r="G918" s="25">
        <f t="shared" ca="1" si="380"/>
        <v>-7.2096735248550203E-9</v>
      </c>
      <c r="H918" s="25">
        <f t="shared" ca="1" si="381"/>
        <v>0.33063650444260689</v>
      </c>
      <c r="I918" s="25">
        <f t="shared" ca="1" si="382"/>
        <v>1.7274340711183036</v>
      </c>
      <c r="J918" s="25">
        <f t="shared" ca="1" si="383"/>
        <v>0.97603455500159242</v>
      </c>
      <c r="K918" s="25">
        <f t="shared" ca="1" si="384"/>
        <v>3.3475419597342566</v>
      </c>
      <c r="M918" s="25">
        <f ca="1">Kp*(Q918+R918*OnebyTi+Td*(Q918-Q917))</f>
        <v>-1034.5432145499308</v>
      </c>
      <c r="N918" s="25">
        <f t="shared" ca="1" si="401"/>
        <v>-984.86728631787832</v>
      </c>
      <c r="O918" s="25">
        <f t="shared" ca="1" si="385"/>
        <v>-283.88715166748472</v>
      </c>
      <c r="P918" s="25">
        <f t="shared" ca="1" si="402"/>
        <v>101.93229451319819</v>
      </c>
      <c r="Q918" s="25">
        <f t="shared" ca="1" si="386"/>
        <v>-100.93229451319819</v>
      </c>
      <c r="R918" s="25">
        <f t="shared" ca="1" si="387"/>
        <v>-452.09087322859676</v>
      </c>
      <c r="S918" s="25">
        <f t="shared" ca="1" si="388"/>
        <v>2871.7712257881685</v>
      </c>
      <c r="T918" s="25">
        <f t="shared" ca="1" si="389"/>
        <v>331515.76284305024</v>
      </c>
      <c r="U918" s="25">
        <f t="shared" ca="1" si="390"/>
        <v>2802.2394013296093</v>
      </c>
      <c r="W918" s="25">
        <f ca="1">Kp*(AB918+AC918*OnebyTi+Td*(AB918-AB917))</f>
        <v>-200.04587716391814</v>
      </c>
      <c r="X918" s="25">
        <f t="shared" ca="1" si="403"/>
        <v>55.32491948946921</v>
      </c>
      <c r="Y918" s="25">
        <f t="shared" ca="1" si="404"/>
        <v>118.88354824880173</v>
      </c>
      <c r="Z918" s="25">
        <f t="shared" ca="1" si="405"/>
        <v>100.11114542560772</v>
      </c>
      <c r="AA918" s="25">
        <f t="shared" ca="1" si="406"/>
        <v>48.629514864796725</v>
      </c>
      <c r="AB918" s="25">
        <f t="shared" ca="1" si="391"/>
        <v>-47.629514864796725</v>
      </c>
      <c r="AC918" s="25">
        <f t="shared" ca="1" si="392"/>
        <v>101.14097467419958</v>
      </c>
      <c r="AD918" s="25">
        <f t="shared" ca="1" si="393"/>
        <v>864.96732615209476</v>
      </c>
      <c r="AE918" s="25">
        <f t="shared" ca="1" si="394"/>
        <v>22317.104378172684</v>
      </c>
      <c r="AF918" s="25">
        <f t="shared" ca="1" si="395"/>
        <v>70392469.717383489</v>
      </c>
      <c r="AH918" s="25">
        <f t="shared" ca="1" si="396"/>
        <v>0.3333333322251158</v>
      </c>
      <c r="AI918" s="25">
        <f t="shared" ca="1" si="397"/>
        <v>1.0000000072096735</v>
      </c>
    </row>
    <row r="919" spans="1:35">
      <c r="A919" s="25">
        <v>90.6999999999979</v>
      </c>
      <c r="B919" s="25">
        <f t="shared" si="398"/>
        <v>1</v>
      </c>
      <c r="C919" s="25">
        <f t="shared" si="399"/>
        <v>0</v>
      </c>
      <c r="E919" s="25">
        <f ca="1">Kp*(G919+H919*OnebyTi+Td*(G919-G918))</f>
        <v>0.3333333322435007</v>
      </c>
      <c r="F919" s="25">
        <f t="shared" ca="1" si="400"/>
        <v>1.0000000070900683</v>
      </c>
      <c r="G919" s="25">
        <f t="shared" ca="1" si="380"/>
        <v>-7.0900683102337325E-9</v>
      </c>
      <c r="H919" s="25">
        <f t="shared" ca="1" si="381"/>
        <v>0.33063650373360004</v>
      </c>
      <c r="I919" s="25">
        <f t="shared" ca="1" si="382"/>
        <v>1.7274340718273105</v>
      </c>
      <c r="J919" s="25">
        <f t="shared" ca="1" si="383"/>
        <v>0.97603455500159242</v>
      </c>
      <c r="K919" s="25">
        <f t="shared" ca="1" si="384"/>
        <v>3.3475420240411764</v>
      </c>
      <c r="M919" s="25">
        <f ca="1">Kp*(Q919+R919*OnebyTi+Td*(Q919-Q918))</f>
        <v>-944.11349283521201</v>
      </c>
      <c r="N919" s="25">
        <f t="shared" ca="1" si="401"/>
        <v>-993.65232561173002</v>
      </c>
      <c r="O919" s="25">
        <f t="shared" ca="1" si="385"/>
        <v>-312.49453151827669</v>
      </c>
      <c r="P919" s="25">
        <f t="shared" ca="1" si="402"/>
        <v>86.186793456712863</v>
      </c>
      <c r="Q919" s="25">
        <f t="shared" ca="1" si="386"/>
        <v>-85.186793456712863</v>
      </c>
      <c r="R919" s="25">
        <f t="shared" ca="1" si="387"/>
        <v>-460.60955257426804</v>
      </c>
      <c r="S919" s="25">
        <f t="shared" ca="1" si="388"/>
        <v>2880.28990513384</v>
      </c>
      <c r="T919" s="25">
        <f t="shared" ca="1" si="389"/>
        <v>332241.4418209939</v>
      </c>
      <c r="U919" s="25">
        <f t="shared" ca="1" si="390"/>
        <v>2810.5539267339627</v>
      </c>
      <c r="W919" s="25">
        <f ca="1">Kp*(AB919+AC919*OnebyTi+Td*(AB919-AB918))</f>
        <v>-220.4040660829784</v>
      </c>
      <c r="X919" s="25">
        <f t="shared" ca="1" si="403"/>
        <v>46.772879793189873</v>
      </c>
      <c r="Y919" s="25">
        <f t="shared" ca="1" si="404"/>
        <v>115.78375734626361</v>
      </c>
      <c r="Z919" s="25">
        <f t="shared" ca="1" si="405"/>
        <v>101.02668631479931</v>
      </c>
      <c r="AA919" s="25">
        <f t="shared" ca="1" si="406"/>
        <v>51.140303614889106</v>
      </c>
      <c r="AB919" s="25">
        <f t="shared" ca="1" si="391"/>
        <v>-50.140303614889106</v>
      </c>
      <c r="AC919" s="25">
        <f t="shared" ca="1" si="392"/>
        <v>96.126944312710677</v>
      </c>
      <c r="AD919" s="25">
        <f t="shared" ca="1" si="393"/>
        <v>869.98135651358371</v>
      </c>
      <c r="AE919" s="25">
        <f t="shared" ca="1" si="394"/>
        <v>22568.50938283201</v>
      </c>
      <c r="AF919" s="25">
        <f t="shared" ca="1" si="395"/>
        <v>72058338.394018799</v>
      </c>
      <c r="AH919" s="25">
        <f t="shared" ca="1" si="396"/>
        <v>0.3333333322435007</v>
      </c>
      <c r="AI919" s="25">
        <f t="shared" ca="1" si="397"/>
        <v>1.0000000070900683</v>
      </c>
    </row>
    <row r="920" spans="1:35">
      <c r="A920" s="25">
        <v>90.799999999997894</v>
      </c>
      <c r="B920" s="25">
        <f t="shared" si="398"/>
        <v>1</v>
      </c>
      <c r="C920" s="25">
        <f t="shared" si="399"/>
        <v>0</v>
      </c>
      <c r="E920" s="25">
        <f ca="1">Kp*(G920+H920*OnebyTi+Td*(G920-G919))</f>
        <v>0.33333333226158085</v>
      </c>
      <c r="F920" s="25">
        <f t="shared" ca="1" si="400"/>
        <v>1.0000000069724473</v>
      </c>
      <c r="G920" s="25">
        <f t="shared" ca="1" si="380"/>
        <v>-6.9724472862020548E-9</v>
      </c>
      <c r="H920" s="25">
        <f t="shared" ca="1" si="381"/>
        <v>0.33063650303635533</v>
      </c>
      <c r="I920" s="25">
        <f t="shared" ca="1" si="382"/>
        <v>1.7274340725245552</v>
      </c>
      <c r="J920" s="25">
        <f t="shared" ca="1" si="383"/>
        <v>0.97603455500159242</v>
      </c>
      <c r="K920" s="25">
        <f t="shared" ca="1" si="384"/>
        <v>3.3475420873509978</v>
      </c>
      <c r="M920" s="25">
        <f ca="1">Kp*(Q920+R920*OnebyTi+Td*(Q920-Q919))</f>
        <v>-848.95320020893541</v>
      </c>
      <c r="N920" s="25">
        <f t="shared" ca="1" si="401"/>
        <v>-998.80729235932722</v>
      </c>
      <c r="O920" s="25">
        <f t="shared" ca="1" si="385"/>
        <v>-340.29295088957241</v>
      </c>
      <c r="P920" s="25">
        <f t="shared" ca="1" si="402"/>
        <v>69.916392144035427</v>
      </c>
      <c r="Q920" s="25">
        <f t="shared" ca="1" si="386"/>
        <v>-68.916392144035427</v>
      </c>
      <c r="R920" s="25">
        <f t="shared" ca="1" si="387"/>
        <v>-467.50119178867158</v>
      </c>
      <c r="S920" s="25">
        <f t="shared" ca="1" si="388"/>
        <v>2887.1815443482437</v>
      </c>
      <c r="T920" s="25">
        <f t="shared" ca="1" si="389"/>
        <v>332716.38873160892</v>
      </c>
      <c r="U920" s="25">
        <f t="shared" ca="1" si="390"/>
        <v>2817.2804047478248</v>
      </c>
      <c r="W920" s="25">
        <f ca="1">Kp*(AB920+AC920*OnebyTi+Td*(AB920-AB919))</f>
        <v>-240.50935115071687</v>
      </c>
      <c r="X920" s="25">
        <f t="shared" ca="1" si="403"/>
        <v>38.042199640767365</v>
      </c>
      <c r="Y920" s="25">
        <f t="shared" ca="1" si="404"/>
        <v>112.41805713228945</v>
      </c>
      <c r="Z920" s="25">
        <f t="shared" ca="1" si="405"/>
        <v>101.74639716168767</v>
      </c>
      <c r="AA920" s="25">
        <f t="shared" ca="1" si="406"/>
        <v>53.573291208741352</v>
      </c>
      <c r="AB920" s="25">
        <f t="shared" ca="1" si="391"/>
        <v>-52.573291208741352</v>
      </c>
      <c r="AC920" s="25">
        <f t="shared" ca="1" si="392"/>
        <v>90.869615191836544</v>
      </c>
      <c r="AD920" s="25">
        <f t="shared" ca="1" si="393"/>
        <v>875.23868563445785</v>
      </c>
      <c r="AE920" s="25">
        <f t="shared" ca="1" si="394"/>
        <v>22844.904477683922</v>
      </c>
      <c r="AF920" s="25">
        <f t="shared" ca="1" si="395"/>
        <v>73807537.953489572</v>
      </c>
      <c r="AH920" s="25">
        <f t="shared" ca="1" si="396"/>
        <v>0.33333333226158085</v>
      </c>
      <c r="AI920" s="25">
        <f t="shared" ca="1" si="397"/>
        <v>1.0000000069724473</v>
      </c>
    </row>
    <row r="921" spans="1:35">
      <c r="A921" s="25">
        <v>90.899999999997902</v>
      </c>
      <c r="B921" s="25">
        <f t="shared" si="398"/>
        <v>1</v>
      </c>
      <c r="C921" s="25">
        <f t="shared" si="399"/>
        <v>0</v>
      </c>
      <c r="E921" s="25">
        <f ca="1">Kp*(G921+H921*OnebyTi+Td*(G921-G920))</f>
        <v>0.33333333227936063</v>
      </c>
      <c r="F921" s="25">
        <f t="shared" ca="1" si="400"/>
        <v>1.0000000068567776</v>
      </c>
      <c r="G921" s="25">
        <f t="shared" ca="1" si="380"/>
        <v>-6.8567775901584582E-9</v>
      </c>
      <c r="H921" s="25">
        <f t="shared" ca="1" si="381"/>
        <v>0.3306365023506776</v>
      </c>
      <c r="I921" s="25">
        <f t="shared" ca="1" si="382"/>
        <v>1.7274340732102329</v>
      </c>
      <c r="J921" s="25">
        <f t="shared" ca="1" si="383"/>
        <v>0.97603455500159242</v>
      </c>
      <c r="K921" s="25">
        <f t="shared" ca="1" si="384"/>
        <v>3.3475421496791062</v>
      </c>
      <c r="M921" s="25">
        <f ca="1">Kp*(Q921+R921*OnebyTi+Td*(Q921-Q920))</f>
        <v>-749.35917213026073</v>
      </c>
      <c r="N921" s="25">
        <f t="shared" ca="1" si="401"/>
        <v>-1000.2656947446313</v>
      </c>
      <c r="O921" s="25">
        <f t="shared" ca="1" si="385"/>
        <v>-367.16727866637149</v>
      </c>
      <c r="P921" s="25">
        <f t="shared" ca="1" si="402"/>
        <v>53.175526155930115</v>
      </c>
      <c r="Q921" s="25">
        <f t="shared" ca="1" si="386"/>
        <v>-52.175526155930115</v>
      </c>
      <c r="R921" s="25">
        <f t="shared" ca="1" si="387"/>
        <v>-472.71874440426461</v>
      </c>
      <c r="S921" s="25">
        <f t="shared" ca="1" si="388"/>
        <v>2892.3990969638367</v>
      </c>
      <c r="T921" s="25">
        <f t="shared" ca="1" si="389"/>
        <v>332988.61728457373</v>
      </c>
      <c r="U921" s="25">
        <f t="shared" ca="1" si="390"/>
        <v>2822.3729163931825</v>
      </c>
      <c r="W921" s="25">
        <f ca="1">Kp*(AB921+AC921*OnebyTi+Td*(AB921-AB920))</f>
        <v>-260.31803466276625</v>
      </c>
      <c r="X921" s="25">
        <f t="shared" ca="1" si="403"/>
        <v>29.148991989880216</v>
      </c>
      <c r="Y921" s="25">
        <f t="shared" ca="1" si="404"/>
        <v>108.79070375917503</v>
      </c>
      <c r="Z921" s="25">
        <f t="shared" ca="1" si="405"/>
        <v>102.26686015998661</v>
      </c>
      <c r="AA921" s="25">
        <f t="shared" ca="1" si="406"/>
        <v>55.922721309654627</v>
      </c>
      <c r="AB921" s="25">
        <f t="shared" ca="1" si="391"/>
        <v>-54.922721309654627</v>
      </c>
      <c r="AC921" s="25">
        <f t="shared" ca="1" si="392"/>
        <v>85.377343060871084</v>
      </c>
      <c r="AD921" s="25">
        <f t="shared" ca="1" si="393"/>
        <v>880.73095776542334</v>
      </c>
      <c r="AE921" s="25">
        <f t="shared" ca="1" si="394"/>
        <v>23146.555009289721</v>
      </c>
      <c r="AF921" s="25">
        <f t="shared" ca="1" si="395"/>
        <v>75636402.056130365</v>
      </c>
      <c r="AH921" s="25">
        <f t="shared" ca="1" si="396"/>
        <v>0.33333333227936063</v>
      </c>
      <c r="AI921" s="25">
        <f t="shared" ca="1" si="397"/>
        <v>1.0000000068567776</v>
      </c>
    </row>
    <row r="922" spans="1:35">
      <c r="A922" s="25">
        <v>90.999999999997897</v>
      </c>
      <c r="B922" s="25">
        <f t="shared" si="398"/>
        <v>1</v>
      </c>
      <c r="C922" s="25">
        <f t="shared" si="399"/>
        <v>0</v>
      </c>
      <c r="E922" s="25">
        <f ca="1">Kp*(G922+H922*OnebyTi+Td*(G922-G921))</f>
        <v>0.33333333229684559</v>
      </c>
      <c r="F922" s="25">
        <f t="shared" ca="1" si="400"/>
        <v>1.0000000067430268</v>
      </c>
      <c r="G922" s="25">
        <f t="shared" ca="1" si="380"/>
        <v>-6.7430268035906238E-9</v>
      </c>
      <c r="H922" s="25">
        <f t="shared" ca="1" si="381"/>
        <v>0.33063650167637493</v>
      </c>
      <c r="I922" s="25">
        <f t="shared" ca="1" si="382"/>
        <v>1.7274340738845355</v>
      </c>
      <c r="J922" s="25">
        <f t="shared" ca="1" si="383"/>
        <v>0.97603455500159242</v>
      </c>
      <c r="K922" s="25">
        <f t="shared" ca="1" si="384"/>
        <v>3.3475422110406501</v>
      </c>
      <c r="M922" s="25">
        <f ca="1">Kp*(Q922+R922*OnebyTi+Td*(Q922-Q921))</f>
        <v>-645.64878375716626</v>
      </c>
      <c r="N922" s="25">
        <f t="shared" ca="1" si="401"/>
        <v>-997.97409290019061</v>
      </c>
      <c r="O922" s="25">
        <f t="shared" ca="1" si="385"/>
        <v>-393.00436872987001</v>
      </c>
      <c r="P922" s="25">
        <f t="shared" ca="1" si="402"/>
        <v>36.021108090864409</v>
      </c>
      <c r="Q922" s="25">
        <f t="shared" ca="1" si="386"/>
        <v>-35.021108090864409</v>
      </c>
      <c r="R922" s="25">
        <f t="shared" ca="1" si="387"/>
        <v>-476.22085521335106</v>
      </c>
      <c r="S922" s="25">
        <f t="shared" ca="1" si="388"/>
        <v>2895.901207772923</v>
      </c>
      <c r="T922" s="25">
        <f t="shared" ca="1" si="389"/>
        <v>333111.26508576493</v>
      </c>
      <c r="U922" s="25">
        <f t="shared" ca="1" si="390"/>
        <v>2825.7910975582954</v>
      </c>
      <c r="W922" s="25">
        <f ca="1">Kp*(AB922+AC922*OnebyTi+Td*(AB922-AB921))</f>
        <v>-279.78659288416122</v>
      </c>
      <c r="X922" s="25">
        <f t="shared" ca="1" si="403"/>
        <v>20.109862657301967</v>
      </c>
      <c r="Y922" s="25">
        <f t="shared" ca="1" si="404"/>
        <v>104.90653164243827</v>
      </c>
      <c r="Z922" s="25">
        <f t="shared" ca="1" si="405"/>
        <v>102.58503176678636</v>
      </c>
      <c r="AA922" s="25">
        <f t="shared" ca="1" si="406"/>
        <v>58.182951632404134</v>
      </c>
      <c r="AB922" s="25">
        <f t="shared" ca="1" si="391"/>
        <v>-57.182951632404134</v>
      </c>
      <c r="AC922" s="25">
        <f t="shared" ca="1" si="392"/>
        <v>79.659047897630671</v>
      </c>
      <c r="AD922" s="25">
        <f t="shared" ca="1" si="393"/>
        <v>886.44925292866378</v>
      </c>
      <c r="AE922" s="25">
        <f t="shared" ca="1" si="394"/>
        <v>23473.544005029107</v>
      </c>
      <c r="AF922" s="25">
        <f t="shared" ca="1" si="395"/>
        <v>77541230.592091188</v>
      </c>
      <c r="AH922" s="25">
        <f t="shared" ca="1" si="396"/>
        <v>0.33333333229684559</v>
      </c>
      <c r="AI922" s="25">
        <f t="shared" ca="1" si="397"/>
        <v>1.0000000067430268</v>
      </c>
    </row>
    <row r="923" spans="1:35">
      <c r="A923" s="25">
        <v>91.099999999997905</v>
      </c>
      <c r="B923" s="25">
        <f t="shared" si="398"/>
        <v>1</v>
      </c>
      <c r="C923" s="25">
        <f t="shared" si="399"/>
        <v>0</v>
      </c>
      <c r="E923" s="25">
        <f ca="1">Kp*(G923+H923*OnebyTi+Td*(G923-G922))</f>
        <v>0.33333333231403961</v>
      </c>
      <c r="F923" s="25">
        <f t="shared" ca="1" si="400"/>
        <v>1.0000000066311632</v>
      </c>
      <c r="G923" s="25">
        <f t="shared" ca="1" si="380"/>
        <v>-6.6311631741200472E-9</v>
      </c>
      <c r="H923" s="25">
        <f t="shared" ca="1" si="381"/>
        <v>0.33063650101325859</v>
      </c>
      <c r="I923" s="25">
        <f t="shared" ca="1" si="382"/>
        <v>1.7274340745476517</v>
      </c>
      <c r="J923" s="25">
        <f t="shared" ca="1" si="383"/>
        <v>0.97603455500159242</v>
      </c>
      <c r="K923" s="25">
        <f t="shared" ca="1" si="384"/>
        <v>3.3475422714505467</v>
      </c>
      <c r="M923" s="25">
        <f ca="1">Kp*(Q923+R923*OnebyTi+Td*(Q923-Q922))</f>
        <v>-538.15902172825804</v>
      </c>
      <c r="N923" s="25">
        <f t="shared" ca="1" si="401"/>
        <v>-991.89246936737959</v>
      </c>
      <c r="O923" s="25">
        <f t="shared" ca="1" si="385"/>
        <v>-417.69351160579572</v>
      </c>
      <c r="P923" s="25">
        <f t="shared" ca="1" si="402"/>
        <v>18.512345467799378</v>
      </c>
      <c r="Q923" s="25">
        <f t="shared" ca="1" si="386"/>
        <v>-17.512345467799378</v>
      </c>
      <c r="R923" s="25">
        <f t="shared" ca="1" si="387"/>
        <v>-477.97208976013098</v>
      </c>
      <c r="S923" s="25">
        <f t="shared" ca="1" si="388"/>
        <v>2897.6524423197029</v>
      </c>
      <c r="T923" s="25">
        <f t="shared" ca="1" si="389"/>
        <v>333141.9333101433</v>
      </c>
      <c r="U923" s="25">
        <f t="shared" ca="1" si="390"/>
        <v>2827.5003629898652</v>
      </c>
      <c r="W923" s="25">
        <f ca="1">Kp*(AB923+AC923*OnebyTi+Td*(AB923-AB922))</f>
        <v>-298.87176693900255</v>
      </c>
      <c r="X923" s="25">
        <f t="shared" ca="1" si="403"/>
        <v>10.941881191126765</v>
      </c>
      <c r="Y923" s="25">
        <f t="shared" ca="1" si="404"/>
        <v>100.77094929561071</v>
      </c>
      <c r="Z923" s="25">
        <f t="shared" ca="1" si="405"/>
        <v>102.69825265174343</v>
      </c>
      <c r="AA923" s="25">
        <f t="shared" ca="1" si="406"/>
        <v>60.348466633923373</v>
      </c>
      <c r="AB923" s="25">
        <f t="shared" ca="1" si="391"/>
        <v>-59.348466633923373</v>
      </c>
      <c r="AC923" s="25">
        <f t="shared" ca="1" si="392"/>
        <v>73.724201234238336</v>
      </c>
      <c r="AD923" s="25">
        <f t="shared" ca="1" si="393"/>
        <v>892.38409959205615</v>
      </c>
      <c r="AE923" s="25">
        <f t="shared" ca="1" si="394"/>
        <v>23825.7680542089</v>
      </c>
      <c r="AF923" s="25">
        <f t="shared" ca="1" si="395"/>
        <v>79518376.883432969</v>
      </c>
      <c r="AH923" s="25">
        <f t="shared" ca="1" si="396"/>
        <v>0.33333333231403961</v>
      </c>
      <c r="AI923" s="25">
        <f t="shared" ca="1" si="397"/>
        <v>1.0000000066311632</v>
      </c>
    </row>
    <row r="924" spans="1:35">
      <c r="A924" s="25">
        <v>91.1999999999979</v>
      </c>
      <c r="B924" s="25">
        <f t="shared" si="398"/>
        <v>1</v>
      </c>
      <c r="C924" s="25">
        <f t="shared" si="399"/>
        <v>0</v>
      </c>
      <c r="E924" s="25">
        <f ca="1">Kp*(G924+H924*OnebyTi+Td*(G924-G923))</f>
        <v>0.33333333233094792</v>
      </c>
      <c r="F924" s="25">
        <f t="shared" ca="1" si="400"/>
        <v>1.0000000065211554</v>
      </c>
      <c r="G924" s="25">
        <f t="shared" ca="1" si="380"/>
        <v>-6.521155393457434E-9</v>
      </c>
      <c r="H924" s="25">
        <f t="shared" ca="1" si="381"/>
        <v>0.33063650036114306</v>
      </c>
      <c r="I924" s="25">
        <f t="shared" ca="1" si="382"/>
        <v>1.7274340751997672</v>
      </c>
      <c r="J924" s="25">
        <f t="shared" ca="1" si="383"/>
        <v>0.97603455500159242</v>
      </c>
      <c r="K924" s="25">
        <f t="shared" ca="1" si="384"/>
        <v>3.347542330923484</v>
      </c>
      <c r="M924" s="25">
        <f ca="1">Kp*(Q924+R924*OnebyTi+Td*(Q924-Q923))</f>
        <v>-427.24547008343939</v>
      </c>
      <c r="N924" s="25">
        <f t="shared" ca="1" si="401"/>
        <v>-981.99455383802206</v>
      </c>
      <c r="O924" s="25">
        <f t="shared" ca="1" si="385"/>
        <v>-441.12688279941301</v>
      </c>
      <c r="P924" s="25">
        <f t="shared" ca="1" si="402"/>
        <v>0.7105476284522787</v>
      </c>
      <c r="Q924" s="25">
        <f t="shared" ca="1" si="386"/>
        <v>0.2894523715477213</v>
      </c>
      <c r="R924" s="25">
        <f t="shared" ca="1" si="387"/>
        <v>-477.94314452297624</v>
      </c>
      <c r="S924" s="25">
        <f t="shared" ca="1" si="388"/>
        <v>2897.6813875568578</v>
      </c>
      <c r="T924" s="25">
        <f t="shared" ca="1" si="389"/>
        <v>333141.94168841082</v>
      </c>
      <c r="U924" s="25">
        <f t="shared" ca="1" si="390"/>
        <v>2827.5286145415307</v>
      </c>
      <c r="W924" s="25">
        <f ca="1">Kp*(AB924+AC924*OnebyTi+Td*(AB924-AB923))</f>
        <v>-317.5306540595065</v>
      </c>
      <c r="X924" s="25">
        <f t="shared" ca="1" si="403"/>
        <v>1.6625505039285233</v>
      </c>
      <c r="Y924" s="25">
        <f t="shared" ca="1" si="404"/>
        <v>96.389933947590464</v>
      </c>
      <c r="Z924" s="25">
        <f t="shared" ca="1" si="405"/>
        <v>102.60425695790313</v>
      </c>
      <c r="AA924" s="25">
        <f t="shared" ca="1" si="406"/>
        <v>62.413890070284069</v>
      </c>
      <c r="AB924" s="25">
        <f t="shared" ca="1" si="391"/>
        <v>-61.413890070284069</v>
      </c>
      <c r="AC924" s="25">
        <f t="shared" ca="1" si="392"/>
        <v>67.582812227209928</v>
      </c>
      <c r="AD924" s="25">
        <f t="shared" ca="1" si="393"/>
        <v>898.5254885990845</v>
      </c>
      <c r="AE924" s="25">
        <f t="shared" ca="1" si="394"/>
        <v>24202.934643565393</v>
      </c>
      <c r="AF924" s="25">
        <f t="shared" ca="1" si="395"/>
        <v>81564331.141898274</v>
      </c>
      <c r="AH924" s="25">
        <f t="shared" ca="1" si="396"/>
        <v>0.33333333233094792</v>
      </c>
      <c r="AI924" s="25">
        <f t="shared" ca="1" si="397"/>
        <v>1.0000000065211554</v>
      </c>
    </row>
    <row r="925" spans="1:35">
      <c r="A925" s="25">
        <v>91.299999999997894</v>
      </c>
      <c r="B925" s="25">
        <f t="shared" si="398"/>
        <v>1</v>
      </c>
      <c r="C925" s="25">
        <f t="shared" si="399"/>
        <v>0</v>
      </c>
      <c r="E925" s="25">
        <f ca="1">Kp*(G925+H925*OnebyTi+Td*(G925-G924))</f>
        <v>0.333333332347578</v>
      </c>
      <c r="F925" s="25">
        <f t="shared" ca="1" si="400"/>
        <v>1.0000000064129724</v>
      </c>
      <c r="G925" s="25">
        <f t="shared" ca="1" si="380"/>
        <v>-6.4129723753580947E-9</v>
      </c>
      <c r="H925" s="25">
        <f t="shared" ca="1" si="381"/>
        <v>0.33063649971984582</v>
      </c>
      <c r="I925" s="25">
        <f t="shared" ca="1" si="382"/>
        <v>1.7274340758410645</v>
      </c>
      <c r="J925" s="25">
        <f t="shared" ca="1" si="383"/>
        <v>0.97603455500159242</v>
      </c>
      <c r="K925" s="25">
        <f t="shared" ca="1" si="384"/>
        <v>3.3475423894739218</v>
      </c>
      <c r="M925" s="25">
        <f ca="1">Kp*(Q925+R925*OnebyTi+Td*(Q925-Q924))</f>
        <v>-313.2812130268332</v>
      </c>
      <c r="N925" s="25">
        <f t="shared" ca="1" si="401"/>
        <v>-968.2681003619773</v>
      </c>
      <c r="O925" s="25">
        <f t="shared" ca="1" si="385"/>
        <v>-463.19998608661467</v>
      </c>
      <c r="P925" s="25">
        <f t="shared" ca="1" si="402"/>
        <v>-17.321077776812299</v>
      </c>
      <c r="Q925" s="25">
        <f t="shared" ca="1" si="386"/>
        <v>18.321077776812299</v>
      </c>
      <c r="R925" s="25">
        <f t="shared" ca="1" si="387"/>
        <v>-476.111036745295</v>
      </c>
      <c r="S925" s="25">
        <f t="shared" ca="1" si="388"/>
        <v>2899.5134953345391</v>
      </c>
      <c r="T925" s="25">
        <f t="shared" ca="1" si="389"/>
        <v>333175.50787750119</v>
      </c>
      <c r="U925" s="25">
        <f t="shared" ca="1" si="390"/>
        <v>2829.3168150410347</v>
      </c>
      <c r="W925" s="25">
        <f ca="1">Kp*(AB925+AC925*OnebyTi+Td*(AB925-AB924))</f>
        <v>-335.72079901107639</v>
      </c>
      <c r="X925" s="25">
        <f t="shared" ca="1" si="403"/>
        <v>-7.7102246832327914</v>
      </c>
      <c r="Y925" s="25">
        <f t="shared" ca="1" si="404"/>
        <v>91.770024941501532</v>
      </c>
      <c r="Z925" s="25">
        <f t="shared" ca="1" si="405"/>
        <v>102.30118084835173</v>
      </c>
      <c r="AA925" s="25">
        <f t="shared" ca="1" si="406"/>
        <v>64.3739973929207</v>
      </c>
      <c r="AB925" s="25">
        <f t="shared" ca="1" si="391"/>
        <v>-63.3739973929207</v>
      </c>
      <c r="AC925" s="25">
        <f t="shared" ca="1" si="392"/>
        <v>61.245412487917861</v>
      </c>
      <c r="AD925" s="25">
        <f t="shared" ca="1" si="393"/>
        <v>904.86288833837659</v>
      </c>
      <c r="AE925" s="25">
        <f t="shared" ca="1" si="394"/>
        <v>24604.560998121186</v>
      </c>
      <c r="AF925" s="25">
        <f t="shared" ca="1" si="395"/>
        <v>83675797.518659651</v>
      </c>
      <c r="AH925" s="25">
        <f t="shared" ca="1" si="396"/>
        <v>0.333333332347578</v>
      </c>
      <c r="AI925" s="25">
        <f t="shared" ca="1" si="397"/>
        <v>1.0000000064129724</v>
      </c>
    </row>
    <row r="926" spans="1:35">
      <c r="A926" s="25">
        <v>91.399999999997902</v>
      </c>
      <c r="B926" s="25">
        <f t="shared" si="398"/>
        <v>1</v>
      </c>
      <c r="C926" s="25">
        <f t="shared" si="399"/>
        <v>0</v>
      </c>
      <c r="E926" s="25">
        <f ca="1">Kp*(G926+H926*OnebyTi+Td*(G926-G925))</f>
        <v>0.33333333236393076</v>
      </c>
      <c r="F926" s="25">
        <f t="shared" ca="1" si="400"/>
        <v>1.0000000063065841</v>
      </c>
      <c r="G926" s="25">
        <f t="shared" ca="1" si="380"/>
        <v>-6.3065841438003645E-9</v>
      </c>
      <c r="H926" s="25">
        <f t="shared" ca="1" si="381"/>
        <v>0.33063649908918741</v>
      </c>
      <c r="I926" s="25">
        <f t="shared" ca="1" si="382"/>
        <v>1.7274340764717229</v>
      </c>
      <c r="J926" s="25">
        <f t="shared" ca="1" si="383"/>
        <v>0.97603455500159242</v>
      </c>
      <c r="K926" s="25">
        <f t="shared" ca="1" si="384"/>
        <v>3.3475424471161008</v>
      </c>
      <c r="M926" s="25">
        <f ca="1">Kp*(Q926+R926*OnebyTi+Td*(Q926-Q925))</f>
        <v>-196.65565758344991</v>
      </c>
      <c r="N926" s="25">
        <f t="shared" ca="1" si="401"/>
        <v>-950.71511536064679</v>
      </c>
      <c r="O926" s="25">
        <f t="shared" ca="1" si="385"/>
        <v>-483.81209002705606</v>
      </c>
      <c r="P926" s="25">
        <f t="shared" ca="1" si="402"/>
        <v>-35.517638088520144</v>
      </c>
      <c r="Q926" s="25">
        <f t="shared" ca="1" si="386"/>
        <v>36.517638088520144</v>
      </c>
      <c r="R926" s="25">
        <f t="shared" ca="1" si="387"/>
        <v>-472.45927293644297</v>
      </c>
      <c r="S926" s="25">
        <f t="shared" ca="1" si="388"/>
        <v>2903.1652591433913</v>
      </c>
      <c r="T926" s="25">
        <f t="shared" ca="1" si="389"/>
        <v>333308.86166665761</v>
      </c>
      <c r="U926" s="25">
        <f t="shared" ca="1" si="390"/>
        <v>2832.8810627051785</v>
      </c>
      <c r="W926" s="25">
        <f ca="1">Kp*(AB926+AC926*OnebyTi+Td*(AB926-AB925))</f>
        <v>-353.40028550784433</v>
      </c>
      <c r="X926" s="25">
        <f t="shared" ca="1" si="403"/>
        <v>-17.158170533112916</v>
      </c>
      <c r="Y926" s="25">
        <f t="shared" ca="1" si="404"/>
        <v>86.918315916490599</v>
      </c>
      <c r="Z926" s="25">
        <f t="shared" ca="1" si="405"/>
        <v>101.78757031410196</v>
      </c>
      <c r="AA926" s="25">
        <f t="shared" ca="1" si="406"/>
        <v>66.223727957109062</v>
      </c>
      <c r="AB926" s="25">
        <f t="shared" ca="1" si="391"/>
        <v>-65.223727957109062</v>
      </c>
      <c r="AC926" s="25">
        <f t="shared" ca="1" si="392"/>
        <v>54.723039692206953</v>
      </c>
      <c r="AD926" s="25">
        <f t="shared" ca="1" si="393"/>
        <v>911.3852611340875</v>
      </c>
      <c r="AE926" s="25">
        <f t="shared" ca="1" si="394"/>
        <v>25029.974466983484</v>
      </c>
      <c r="AF926" s="25">
        <f t="shared" ca="1" si="395"/>
        <v>85849762.170563623</v>
      </c>
      <c r="AH926" s="25">
        <f t="shared" ca="1" si="396"/>
        <v>0.33333333236393076</v>
      </c>
      <c r="AI926" s="25">
        <f t="shared" ca="1" si="397"/>
        <v>1.0000000063065841</v>
      </c>
    </row>
    <row r="927" spans="1:35">
      <c r="A927" s="25">
        <v>91.499999999997897</v>
      </c>
      <c r="B927" s="25">
        <f t="shared" si="398"/>
        <v>1</v>
      </c>
      <c r="C927" s="25">
        <f t="shared" si="399"/>
        <v>0</v>
      </c>
      <c r="E927" s="25">
        <f ca="1">Kp*(G927+H927*OnebyTi+Td*(G927-G926))</f>
        <v>0.3333333323800115</v>
      </c>
      <c r="F927" s="25">
        <f t="shared" ca="1" si="400"/>
        <v>1.0000000062019609</v>
      </c>
      <c r="G927" s="25">
        <f t="shared" ca="1" si="380"/>
        <v>-6.2019609448071833E-9</v>
      </c>
      <c r="H927" s="25">
        <f t="shared" ca="1" si="381"/>
        <v>0.33063649846899129</v>
      </c>
      <c r="I927" s="25">
        <f t="shared" ca="1" si="382"/>
        <v>1.727434077091919</v>
      </c>
      <c r="J927" s="25">
        <f t="shared" ca="1" si="383"/>
        <v>0.97603455500159242</v>
      </c>
      <c r="K927" s="25">
        <f t="shared" ca="1" si="384"/>
        <v>3.3475425038640436</v>
      </c>
      <c r="M927" s="25">
        <f ca="1">Kp*(Q927+R927*OnebyTi+Td*(Q927-Q926))</f>
        <v>-77.773279542201408</v>
      </c>
      <c r="N927" s="25">
        <f t="shared" ca="1" si="401"/>
        <v>-929.35203494999712</v>
      </c>
      <c r="O927" s="25">
        <f t="shared" ca="1" si="385"/>
        <v>-502.86665596830574</v>
      </c>
      <c r="P927" s="25">
        <f t="shared" ca="1" si="402"/>
        <v>-53.812778047093161</v>
      </c>
      <c r="Q927" s="25">
        <f t="shared" ca="1" si="386"/>
        <v>54.812778047093161</v>
      </c>
      <c r="R927" s="25">
        <f t="shared" ca="1" si="387"/>
        <v>-466.97799513173368</v>
      </c>
      <c r="S927" s="25">
        <f t="shared" ca="1" si="388"/>
        <v>2908.6465369481007</v>
      </c>
      <c r="T927" s="25">
        <f t="shared" ca="1" si="389"/>
        <v>333609.30573038163</v>
      </c>
      <c r="U927" s="25">
        <f t="shared" ca="1" si="390"/>
        <v>2838.2309792481378</v>
      </c>
      <c r="W927" s="25">
        <f ca="1">Kp*(AB927+AC927*OnebyTi+Td*(AB927-AB926))</f>
        <v>-370.52782743131706</v>
      </c>
      <c r="X927" s="25">
        <f t="shared" ca="1" si="403"/>
        <v>-26.662677865195835</v>
      </c>
      <c r="Y927" s="25">
        <f t="shared" ca="1" si="404"/>
        <v>81.842445776399799</v>
      </c>
      <c r="Z927" s="25">
        <f t="shared" ca="1" si="405"/>
        <v>101.06238821988516</v>
      </c>
      <c r="AA927" s="25">
        <f t="shared" ca="1" si="406"/>
        <v>67.95819701582549</v>
      </c>
      <c r="AB927" s="25">
        <f t="shared" ca="1" si="391"/>
        <v>-66.95819701582549</v>
      </c>
      <c r="AC927" s="25">
        <f t="shared" ca="1" si="392"/>
        <v>48.027219990624403</v>
      </c>
      <c r="AD927" s="25">
        <f t="shared" ca="1" si="393"/>
        <v>918.08108083567004</v>
      </c>
      <c r="AE927" s="25">
        <f t="shared" ca="1" si="394"/>
        <v>25478.314481744495</v>
      </c>
      <c r="AF927" s="25">
        <f t="shared" ca="1" si="395"/>
        <v>88083549.932504386</v>
      </c>
      <c r="AH927" s="25">
        <f t="shared" ca="1" si="396"/>
        <v>0.3333333323800115</v>
      </c>
      <c r="AI927" s="25">
        <f t="shared" ca="1" si="397"/>
        <v>1.0000000062019609</v>
      </c>
    </row>
    <row r="928" spans="1:35">
      <c r="A928" s="25">
        <v>91.599999999997905</v>
      </c>
      <c r="B928" s="25">
        <f t="shared" si="398"/>
        <v>1</v>
      </c>
      <c r="C928" s="25">
        <f t="shared" si="399"/>
        <v>0</v>
      </c>
      <c r="E928" s="25">
        <f ca="1">Kp*(G928+H928*OnebyTi+Td*(G928-G927))</f>
        <v>0.33333333239582713</v>
      </c>
      <c r="F928" s="25">
        <f t="shared" ca="1" si="400"/>
        <v>1.0000000060990732</v>
      </c>
      <c r="G928" s="25">
        <f t="shared" ca="1" si="380"/>
        <v>-6.0990732464460962E-9</v>
      </c>
      <c r="H928" s="25">
        <f t="shared" ca="1" si="381"/>
        <v>0.33063649785908394</v>
      </c>
      <c r="I928" s="25">
        <f t="shared" ca="1" si="382"/>
        <v>1.7274340777018262</v>
      </c>
      <c r="J928" s="25">
        <f t="shared" ca="1" si="383"/>
        <v>0.97603455500159242</v>
      </c>
      <c r="K928" s="25">
        <f t="shared" ca="1" si="384"/>
        <v>3.3475425597315547</v>
      </c>
      <c r="M928" s="25">
        <f ca="1">Kp*(Q928+R928*OnebyTi+Td*(Q928-Q927))</f>
        <v>42.947703589365567</v>
      </c>
      <c r="N928" s="25">
        <f t="shared" ca="1" si="401"/>
        <v>-904.2098502480934</v>
      </c>
      <c r="O928" s="25">
        <f t="shared" ca="1" si="385"/>
        <v>-520.27175581956351</v>
      </c>
      <c r="P928" s="25">
        <f t="shared" ca="1" si="402"/>
        <v>-72.13891059230464</v>
      </c>
      <c r="Q928" s="25">
        <f t="shared" ca="1" si="386"/>
        <v>73.13891059230464</v>
      </c>
      <c r="R928" s="25">
        <f t="shared" ca="1" si="387"/>
        <v>-459.66410407250322</v>
      </c>
      <c r="S928" s="25">
        <f t="shared" ca="1" si="388"/>
        <v>2915.9604280073313</v>
      </c>
      <c r="T928" s="25">
        <f t="shared" ca="1" si="389"/>
        <v>334144.23575464456</v>
      </c>
      <c r="U928" s="25">
        <f t="shared" ca="1" si="390"/>
        <v>2845.3695896534641</v>
      </c>
      <c r="W928" s="25">
        <f ca="1">Kp*(AB928+AC928*OnebyTi+Td*(AB928-AB927))</f>
        <v>-387.06285966329841</v>
      </c>
      <c r="X928" s="25">
        <f t="shared" ca="1" si="403"/>
        <v>-36.204836950753432</v>
      </c>
      <c r="Y928" s="25">
        <f t="shared" ca="1" si="404"/>
        <v>76.550588451777998</v>
      </c>
      <c r="Z928" s="25">
        <f t="shared" ca="1" si="405"/>
        <v>100.12502056585322</v>
      </c>
      <c r="AA928" s="25">
        <f t="shared" ca="1" si="406"/>
        <v>69.572707472285884</v>
      </c>
      <c r="AB928" s="25">
        <f t="shared" ca="1" si="391"/>
        <v>-68.572707472285884</v>
      </c>
      <c r="AC928" s="25">
        <f t="shared" ca="1" si="392"/>
        <v>41.169949243395813</v>
      </c>
      <c r="AD928" s="25">
        <f t="shared" ca="1" si="393"/>
        <v>924.93835158289858</v>
      </c>
      <c r="AE928" s="25">
        <f t="shared" ca="1" si="394"/>
        <v>25948.536102752463</v>
      </c>
      <c r="AF928" s="25">
        <f t="shared" ca="1" si="395"/>
        <v>90374867.425699756</v>
      </c>
      <c r="AH928" s="25">
        <f t="shared" ca="1" si="396"/>
        <v>0.33333333239582713</v>
      </c>
      <c r="AI928" s="25">
        <f t="shared" ca="1" si="397"/>
        <v>1.0000000060990732</v>
      </c>
    </row>
    <row r="929" spans="1:35">
      <c r="A929" s="25">
        <v>91.6999999999979</v>
      </c>
      <c r="B929" s="25">
        <f t="shared" si="398"/>
        <v>1</v>
      </c>
      <c r="C929" s="25">
        <f t="shared" si="399"/>
        <v>0</v>
      </c>
      <c r="E929" s="25">
        <f ca="1">Kp*(G929+H929*OnebyTi+Td*(G929-G928))</f>
        <v>0.33333333241138008</v>
      </c>
      <c r="F929" s="25">
        <f t="shared" ca="1" si="400"/>
        <v>1.0000000059978924</v>
      </c>
      <c r="G929" s="25">
        <f t="shared" ca="1" si="380"/>
        <v>-5.9978924049630677E-9</v>
      </c>
      <c r="H929" s="25">
        <f t="shared" ca="1" si="381"/>
        <v>0.33063649725929473</v>
      </c>
      <c r="I929" s="25">
        <f t="shared" ca="1" si="382"/>
        <v>1.7274340783016155</v>
      </c>
      <c r="J929" s="25">
        <f t="shared" ca="1" si="383"/>
        <v>0.97603455500159242</v>
      </c>
      <c r="K929" s="25">
        <f t="shared" ca="1" si="384"/>
        <v>3.347542614732228</v>
      </c>
      <c r="M929" s="25">
        <f ca="1">Kp*(Q929+R929*OnebyTi+Td*(Q929-Q928))</f>
        <v>165.07672857018042</v>
      </c>
      <c r="N929" s="25">
        <f t="shared" ca="1" si="401"/>
        <v>-875.33417952074387</v>
      </c>
      <c r="O929" s="25">
        <f t="shared" ca="1" si="385"/>
        <v>-535.94047788967475</v>
      </c>
      <c r="P929" s="25">
        <f t="shared" ca="1" si="402"/>
        <v>-90.427455293255633</v>
      </c>
      <c r="Q929" s="25">
        <f t="shared" ca="1" si="386"/>
        <v>91.427455293255633</v>
      </c>
      <c r="R929" s="25">
        <f t="shared" ca="1" si="387"/>
        <v>-450.52135854317766</v>
      </c>
      <c r="S929" s="25">
        <f t="shared" ca="1" si="388"/>
        <v>2925.1031735366569</v>
      </c>
      <c r="T929" s="25">
        <f t="shared" ca="1" si="389"/>
        <v>334980.13371278456</v>
      </c>
      <c r="U929" s="25">
        <f t="shared" ca="1" si="390"/>
        <v>2854.293225217672</v>
      </c>
      <c r="W929" s="25">
        <f ca="1">Kp*(AB929+AC929*OnebyTi+Td*(AB929-AB928))</f>
        <v>-402.96562834317956</v>
      </c>
      <c r="X929" s="25">
        <f t="shared" ca="1" si="403"/>
        <v>-45.765473268914434</v>
      </c>
      <c r="Y929" s="25">
        <f t="shared" ca="1" si="404"/>
        <v>71.051441464229725</v>
      </c>
      <c r="Z929" s="25">
        <f t="shared" ca="1" si="405"/>
        <v>98.975281944580928</v>
      </c>
      <c r="AA929" s="25">
        <f t="shared" ca="1" si="406"/>
        <v>71.062761364693529</v>
      </c>
      <c r="AB929" s="25">
        <f t="shared" ca="1" si="391"/>
        <v>-70.062761364693529</v>
      </c>
      <c r="AC929" s="25">
        <f t="shared" ca="1" si="392"/>
        <v>34.16367310692646</v>
      </c>
      <c r="AD929" s="25">
        <f t="shared" ca="1" si="393"/>
        <v>931.94462771936787</v>
      </c>
      <c r="AE929" s="25">
        <f t="shared" ca="1" si="394"/>
        <v>26439.415155757062</v>
      </c>
      <c r="AF929" s="25">
        <f t="shared" ca="1" si="395"/>
        <v>92721830.742722958</v>
      </c>
      <c r="AH929" s="25">
        <f t="shared" ca="1" si="396"/>
        <v>0.33333333241138008</v>
      </c>
      <c r="AI929" s="25">
        <f t="shared" ca="1" si="397"/>
        <v>1.0000000059978924</v>
      </c>
    </row>
    <row r="930" spans="1:35">
      <c r="A930" s="25">
        <v>91.799999999997894</v>
      </c>
      <c r="B930" s="25">
        <f t="shared" si="398"/>
        <v>1</v>
      </c>
      <c r="C930" s="25">
        <f t="shared" si="399"/>
        <v>0</v>
      </c>
      <c r="E930" s="25">
        <f ca="1">Kp*(G930+H930*OnebyTi+Td*(G930-G929))</f>
        <v>0.33333333242667595</v>
      </c>
      <c r="F930" s="25">
        <f t="shared" ca="1" si="400"/>
        <v>1.00000000589839</v>
      </c>
      <c r="G930" s="25">
        <f t="shared" ca="1" si="380"/>
        <v>-5.8983899986486676E-9</v>
      </c>
      <c r="H930" s="25">
        <f t="shared" ca="1" si="381"/>
        <v>0.33063649666945572</v>
      </c>
      <c r="I930" s="25">
        <f t="shared" ca="1" si="382"/>
        <v>1.7274340788914546</v>
      </c>
      <c r="J930" s="25">
        <f t="shared" ca="1" si="383"/>
        <v>0.97603455500159242</v>
      </c>
      <c r="K930" s="25">
        <f t="shared" ca="1" si="384"/>
        <v>3.3475426688794481</v>
      </c>
      <c r="M930" s="25">
        <f ca="1">Kp*(Q930+R930*OnebyTi+Td*(Q930-Q929))</f>
        <v>288.17234699015529</v>
      </c>
      <c r="N930" s="25">
        <f t="shared" ca="1" si="401"/>
        <v>-842.7852862040952</v>
      </c>
      <c r="O930" s="25">
        <f t="shared" ca="1" si="385"/>
        <v>-549.79131910697788</v>
      </c>
      <c r="P930" s="25">
        <f t="shared" ca="1" si="402"/>
        <v>-108.60908361036429</v>
      </c>
      <c r="Q930" s="25">
        <f t="shared" ca="1" si="386"/>
        <v>109.60908361036429</v>
      </c>
      <c r="R930" s="25">
        <f t="shared" ca="1" si="387"/>
        <v>-439.56045018214121</v>
      </c>
      <c r="S930" s="25">
        <f t="shared" ca="1" si="388"/>
        <v>2936.0640818976931</v>
      </c>
      <c r="T930" s="25">
        <f t="shared" ca="1" si="389"/>
        <v>336181.54883377493</v>
      </c>
      <c r="U930" s="25">
        <f t="shared" ca="1" si="390"/>
        <v>2864.9914505322495</v>
      </c>
      <c r="W930" s="25">
        <f ca="1">Kp*(AB930+AC930*OnebyTi+Td*(AB930-AB929))</f>
        <v>-418.19728035898345</v>
      </c>
      <c r="X930" s="25">
        <f t="shared" ca="1" si="403"/>
        <v>-55.325184160029238</v>
      </c>
      <c r="Y930" s="25">
        <f t="shared" ca="1" si="404"/>
        <v>65.354213304643253</v>
      </c>
      <c r="Z930" s="25">
        <f t="shared" ca="1" si="405"/>
        <v>97.613420174203952</v>
      </c>
      <c r="AA930" s="25">
        <f t="shared" ca="1" si="406"/>
        <v>72.424071057010295</v>
      </c>
      <c r="AB930" s="25">
        <f t="shared" ca="1" si="391"/>
        <v>-71.424071057010295</v>
      </c>
      <c r="AC930" s="25">
        <f t="shared" ca="1" si="392"/>
        <v>27.021266001225431</v>
      </c>
      <c r="AD930" s="25">
        <f t="shared" ca="1" si="393"/>
        <v>939.08703482506894</v>
      </c>
      <c r="AE930" s="25">
        <f t="shared" ca="1" si="394"/>
        <v>26949.554948392746</v>
      </c>
      <c r="AF930" s="25">
        <f t="shared" ca="1" si="395"/>
        <v>95122976.225918889</v>
      </c>
      <c r="AH930" s="25">
        <f t="shared" ca="1" si="396"/>
        <v>0.33333333242667595</v>
      </c>
      <c r="AI930" s="25">
        <f t="shared" ca="1" si="397"/>
        <v>1.00000000589839</v>
      </c>
    </row>
    <row r="931" spans="1:35">
      <c r="A931" s="25">
        <v>91.899999999997902</v>
      </c>
      <c r="B931" s="25">
        <f t="shared" si="398"/>
        <v>1</v>
      </c>
      <c r="C931" s="25">
        <f t="shared" si="399"/>
        <v>0</v>
      </c>
      <c r="E931" s="25">
        <f ca="1">Kp*(G931+H931*OnebyTi+Td*(G931-G930))</f>
        <v>0.33333333244171587</v>
      </c>
      <c r="F931" s="25">
        <f t="shared" ca="1" si="400"/>
        <v>1.0000000058005385</v>
      </c>
      <c r="G931" s="25">
        <f t="shared" ca="1" si="380"/>
        <v>-5.8005384939718851E-9</v>
      </c>
      <c r="H931" s="25">
        <f t="shared" ca="1" si="381"/>
        <v>0.33063649608940188</v>
      </c>
      <c r="I931" s="25">
        <f t="shared" ca="1" si="382"/>
        <v>1.7274340794715084</v>
      </c>
      <c r="J931" s="25">
        <f t="shared" ca="1" si="383"/>
        <v>0.97603455500159242</v>
      </c>
      <c r="K931" s="25">
        <f t="shared" ca="1" si="384"/>
        <v>3.3475427221863967</v>
      </c>
      <c r="M931" s="25">
        <f ca="1">Kp*(Q931+R931*OnebyTi+Td*(Q931-Q930))</f>
        <v>411.78374575398522</v>
      </c>
      <c r="N931" s="25">
        <f t="shared" ca="1" si="401"/>
        <v>-806.63804203427787</v>
      </c>
      <c r="O931" s="25">
        <f t="shared" ca="1" si="385"/>
        <v>-561.74856196795849</v>
      </c>
      <c r="P931" s="25">
        <f t="shared" ca="1" si="402"/>
        <v>-126.61397015478514</v>
      </c>
      <c r="Q931" s="25">
        <f t="shared" ca="1" si="386"/>
        <v>127.61397015478514</v>
      </c>
      <c r="R931" s="25">
        <f t="shared" ca="1" si="387"/>
        <v>-426.7990531666627</v>
      </c>
      <c r="S931" s="25">
        <f t="shared" ca="1" si="388"/>
        <v>2948.8254789131715</v>
      </c>
      <c r="T931" s="25">
        <f t="shared" ca="1" si="389"/>
        <v>337810.08137164154</v>
      </c>
      <c r="U931" s="25">
        <f t="shared" ca="1" si="390"/>
        <v>2877.4470149894505</v>
      </c>
      <c r="W931" s="25">
        <f ca="1">Kp*(AB931+AC931*OnebyTi+Td*(AB931-AB930))</f>
        <v>-432.71995188122588</v>
      </c>
      <c r="X931" s="25">
        <f t="shared" ca="1" si="403"/>
        <v>-64.864376310146952</v>
      </c>
      <c r="Y931" s="25">
        <f t="shared" ca="1" si="404"/>
        <v>59.468609639384098</v>
      </c>
      <c r="Z931" s="25">
        <f t="shared" ca="1" si="405"/>
        <v>96.040120090024971</v>
      </c>
      <c r="AA931" s="25">
        <f t="shared" ca="1" si="406"/>
        <v>73.652570109908254</v>
      </c>
      <c r="AB931" s="25">
        <f t="shared" ca="1" si="391"/>
        <v>-72.652570109908254</v>
      </c>
      <c r="AC931" s="25">
        <f t="shared" ca="1" si="392"/>
        <v>19.756008990234605</v>
      </c>
      <c r="AD931" s="25">
        <f t="shared" ca="1" si="393"/>
        <v>946.35229183605975</v>
      </c>
      <c r="AE931" s="25">
        <f t="shared" ca="1" si="394"/>
        <v>27477.394542750259</v>
      </c>
      <c r="AF931" s="25">
        <f t="shared" ca="1" si="395"/>
        <v>97577253.28798759</v>
      </c>
      <c r="AH931" s="25">
        <f t="shared" ca="1" si="396"/>
        <v>0.33333333244171587</v>
      </c>
      <c r="AI931" s="25">
        <f t="shared" ca="1" si="397"/>
        <v>1.0000000058005385</v>
      </c>
    </row>
    <row r="932" spans="1:35">
      <c r="A932" s="25">
        <v>91.999999999997797</v>
      </c>
      <c r="B932" s="25">
        <f t="shared" si="398"/>
        <v>1</v>
      </c>
      <c r="C932" s="25">
        <f t="shared" si="399"/>
        <v>0</v>
      </c>
      <c r="E932" s="25">
        <f ca="1">Kp*(G932+H932*OnebyTi+Td*(G932-G931))</f>
        <v>0.33333333245650842</v>
      </c>
      <c r="F932" s="25">
        <f t="shared" ca="1" si="400"/>
        <v>1.0000000057043101</v>
      </c>
      <c r="G932" s="25">
        <f t="shared" ca="1" si="380"/>
        <v>-5.7043101353571046E-9</v>
      </c>
      <c r="H932" s="25">
        <f t="shared" ca="1" si="381"/>
        <v>0.33063649551897084</v>
      </c>
      <c r="I932" s="25">
        <f t="shared" ca="1" si="382"/>
        <v>1.7274340800419394</v>
      </c>
      <c r="J932" s="25">
        <f t="shared" ca="1" si="383"/>
        <v>0.97603455500159242</v>
      </c>
      <c r="K932" s="25">
        <f t="shared" ca="1" si="384"/>
        <v>3.3475427746660498</v>
      </c>
      <c r="M932" s="25">
        <f ca="1">Kp*(Q932+R932*OnebyTi+Td*(Q932-Q931))</f>
        <v>535.45232253815038</v>
      </c>
      <c r="N932" s="25">
        <f t="shared" ca="1" si="401"/>
        <v>-766.98183471084064</v>
      </c>
      <c r="O932" s="25">
        <f t="shared" ca="1" si="385"/>
        <v>-571.7426345977259</v>
      </c>
      <c r="P932" s="25">
        <f t="shared" ca="1" si="402"/>
        <v>-144.37204907727431</v>
      </c>
      <c r="Q932" s="25">
        <f t="shared" ca="1" si="386"/>
        <v>145.37204907727431</v>
      </c>
      <c r="R932" s="25">
        <f t="shared" ca="1" si="387"/>
        <v>-412.26184825893529</v>
      </c>
      <c r="S932" s="25">
        <f t="shared" ca="1" si="388"/>
        <v>2963.3626838208988</v>
      </c>
      <c r="T932" s="25">
        <f t="shared" ca="1" si="389"/>
        <v>339923.38463693409</v>
      </c>
      <c r="U932" s="25">
        <f t="shared" ca="1" si="390"/>
        <v>2891.6358293125313</v>
      </c>
      <c r="W932" s="25">
        <f ca="1">Kp*(AB932+AC932*OnebyTi+Td*(AB932-AB931))</f>
        <v>-446.49685574872217</v>
      </c>
      <c r="X932" s="25">
        <f t="shared" ca="1" si="403"/>
        <v>-74.363303998061269</v>
      </c>
      <c r="Y932" s="25">
        <f t="shared" ca="1" si="404"/>
        <v>53.404818361080835</v>
      </c>
      <c r="Z932" s="25">
        <f t="shared" ca="1" si="405"/>
        <v>94.256506478469063</v>
      </c>
      <c r="AA932" s="25">
        <f t="shared" ca="1" si="406"/>
        <v>74.744423806457576</v>
      </c>
      <c r="AB932" s="25">
        <f t="shared" ca="1" si="391"/>
        <v>-73.744423806457576</v>
      </c>
      <c r="AC932" s="25">
        <f t="shared" ca="1" si="392"/>
        <v>12.381566609588848</v>
      </c>
      <c r="AD932" s="25">
        <f t="shared" ca="1" si="393"/>
        <v>953.72673421670549</v>
      </c>
      <c r="AE932" s="25">
        <f t="shared" ca="1" si="394"/>
        <v>28021.218547004901</v>
      </c>
      <c r="AF932" s="25">
        <f t="shared" ca="1" si="395"/>
        <v>100083998.70182675</v>
      </c>
      <c r="AH932" s="25">
        <f t="shared" ca="1" si="396"/>
        <v>0.33333333245650842</v>
      </c>
      <c r="AI932" s="25">
        <f t="shared" ca="1" si="397"/>
        <v>1.0000000057043101</v>
      </c>
    </row>
    <row r="933" spans="1:35">
      <c r="A933" s="25">
        <v>92.099999999997806</v>
      </c>
      <c r="B933" s="25">
        <f t="shared" si="398"/>
        <v>1</v>
      </c>
      <c r="C933" s="25">
        <f t="shared" si="399"/>
        <v>0</v>
      </c>
      <c r="E933" s="25">
        <f ca="1">Kp*(G933+H933*OnebyTi+Td*(G933-G932))</f>
        <v>0.33333333247105401</v>
      </c>
      <c r="F933" s="25">
        <f t="shared" ca="1" si="400"/>
        <v>1.0000000056096783</v>
      </c>
      <c r="G933" s="25">
        <f t="shared" ca="1" si="380"/>
        <v>-5.6096782774517351E-9</v>
      </c>
      <c r="H933" s="25">
        <f t="shared" ca="1" si="381"/>
        <v>0.33063649495800301</v>
      </c>
      <c r="I933" s="25">
        <f t="shared" ca="1" si="382"/>
        <v>1.7274340806029072</v>
      </c>
      <c r="J933" s="25">
        <f t="shared" ca="1" si="383"/>
        <v>0.97603455500159242</v>
      </c>
      <c r="K933" s="25">
        <f t="shared" ca="1" si="384"/>
        <v>3.3475428263311868</v>
      </c>
      <c r="M933" s="25">
        <f ca="1">Kp*(Q933+R933*OnebyTi+Td*(Q933-Q932))</f>
        <v>658.71331100393684</v>
      </c>
      <c r="N933" s="25">
        <f t="shared" ca="1" si="401"/>
        <v>-723.92041972205993</v>
      </c>
      <c r="O933" s="25">
        <f t="shared" ca="1" si="385"/>
        <v>-579.71045234791961</v>
      </c>
      <c r="P933" s="25">
        <f t="shared" ca="1" si="402"/>
        <v>-161.81327468794944</v>
      </c>
      <c r="Q933" s="25">
        <f t="shared" ca="1" si="386"/>
        <v>162.81327468794944</v>
      </c>
      <c r="R933" s="25">
        <f t="shared" ca="1" si="387"/>
        <v>-395.98052079014036</v>
      </c>
      <c r="S933" s="25">
        <f t="shared" ca="1" si="388"/>
        <v>2979.6440112896939</v>
      </c>
      <c r="T933" s="25">
        <f t="shared" ca="1" si="389"/>
        <v>342574.20087839547</v>
      </c>
      <c r="U933" s="25">
        <f t="shared" ca="1" si="390"/>
        <v>2907.5269675233717</v>
      </c>
      <c r="W933" s="25">
        <f ca="1">Kp*(AB933+AC933*OnebyTi+Td*(AB933-AB932))</f>
        <v>-459.49236751592872</v>
      </c>
      <c r="X933" s="25">
        <f t="shared" ca="1" si="403"/>
        <v>-83.802108034139579</v>
      </c>
      <c r="Y933" s="25">
        <f t="shared" ca="1" si="404"/>
        <v>47.173493503162284</v>
      </c>
      <c r="Z933" s="25">
        <f t="shared" ca="1" si="405"/>
        <v>92.264146138866693</v>
      </c>
      <c r="AA933" s="25">
        <f t="shared" ca="1" si="406"/>
        <v>75.696039307561222</v>
      </c>
      <c r="AB933" s="25">
        <f t="shared" ca="1" si="391"/>
        <v>-74.696039307561222</v>
      </c>
      <c r="AC933" s="25">
        <f t="shared" ca="1" si="392"/>
        <v>4.911962678832726</v>
      </c>
      <c r="AD933" s="25">
        <f t="shared" ca="1" si="393"/>
        <v>961.19633814746157</v>
      </c>
      <c r="AE933" s="25">
        <f t="shared" ca="1" si="394"/>
        <v>28579.168375828573</v>
      </c>
      <c r="AF933" s="25">
        <f t="shared" ca="1" si="395"/>
        <v>102642892.29928365</v>
      </c>
      <c r="AH933" s="25">
        <f t="shared" ca="1" si="396"/>
        <v>0.33333333247105401</v>
      </c>
      <c r="AI933" s="25">
        <f t="shared" ca="1" si="397"/>
        <v>1.0000000056096783</v>
      </c>
    </row>
    <row r="934" spans="1:35">
      <c r="A934" s="25">
        <v>92.1999999999978</v>
      </c>
      <c r="B934" s="25">
        <f t="shared" si="398"/>
        <v>1</v>
      </c>
      <c r="C934" s="25">
        <f t="shared" si="399"/>
        <v>0</v>
      </c>
      <c r="E934" s="25">
        <f ca="1">Kp*(G934+H934*OnebyTi+Td*(G934-G933))</f>
        <v>0.33333333248535912</v>
      </c>
      <c r="F934" s="25">
        <f t="shared" ca="1" si="400"/>
        <v>1.0000000055166163</v>
      </c>
      <c r="G934" s="25">
        <f t="shared" ca="1" si="380"/>
        <v>-5.5166162749031855E-9</v>
      </c>
      <c r="H934" s="25">
        <f t="shared" ca="1" si="381"/>
        <v>0.33063649440634141</v>
      </c>
      <c r="I934" s="25">
        <f t="shared" ca="1" si="382"/>
        <v>1.7274340811545688</v>
      </c>
      <c r="J934" s="25">
        <f t="shared" ca="1" si="383"/>
        <v>0.97603455500159242</v>
      </c>
      <c r="K934" s="25">
        <f t="shared" ca="1" si="384"/>
        <v>3.3475428771943889</v>
      </c>
      <c r="M934" s="25">
        <f ca="1">Kp*(Q934+R934*OnebyTi+Td*(Q934-Q933))</f>
        <v>781.09745029433418</v>
      </c>
      <c r="N934" s="25">
        <f t="shared" ca="1" si="401"/>
        <v>-677.57171616556934</v>
      </c>
      <c r="O934" s="25">
        <f t="shared" ca="1" si="385"/>
        <v>-585.59573940673181</v>
      </c>
      <c r="P934" s="25">
        <f t="shared" ca="1" si="402"/>
        <v>-178.86788538081177</v>
      </c>
      <c r="Q934" s="25">
        <f t="shared" ca="1" si="386"/>
        <v>179.86788538081177</v>
      </c>
      <c r="R934" s="25">
        <f t="shared" ca="1" si="387"/>
        <v>-377.9937322520592</v>
      </c>
      <c r="S934" s="25">
        <f t="shared" ca="1" si="388"/>
        <v>2997.6307998277753</v>
      </c>
      <c r="T934" s="25">
        <f t="shared" ca="1" si="389"/>
        <v>345809.44649753196</v>
      </c>
      <c r="U934" s="25">
        <f t="shared" ca="1" si="390"/>
        <v>2925.0826946700454</v>
      </c>
      <c r="W934" s="25">
        <f ca="1">Kp*(AB934+AC934*OnebyTi+Td*(AB934-AB933))</f>
        <v>-471.6721099722576</v>
      </c>
      <c r="X934" s="25">
        <f t="shared" ca="1" si="403"/>
        <v>-93.160855318030002</v>
      </c>
      <c r="Y934" s="25">
        <f t="shared" ca="1" si="404"/>
        <v>40.785738039822903</v>
      </c>
      <c r="Z934" s="25">
        <f t="shared" ca="1" si="405"/>
        <v>90.06504906018499</v>
      </c>
      <c r="AA934" s="25">
        <f t="shared" ca="1" si="406"/>
        <v>76.504075412657642</v>
      </c>
      <c r="AB934" s="25">
        <f t="shared" ca="1" si="391"/>
        <v>-75.504075412657642</v>
      </c>
      <c r="AC934" s="25">
        <f t="shared" ca="1" si="392"/>
        <v>-2.6384448624330386</v>
      </c>
      <c r="AD934" s="25">
        <f t="shared" ca="1" si="393"/>
        <v>968.74674568872729</v>
      </c>
      <c r="AE934" s="25">
        <f t="shared" ca="1" si="394"/>
        <v>29149.254916220601</v>
      </c>
      <c r="AF934" s="25">
        <f t="shared" ca="1" si="395"/>
        <v>105253894.55195956</v>
      </c>
      <c r="AH934" s="25">
        <f t="shared" ca="1" si="396"/>
        <v>0.33333333248535912</v>
      </c>
      <c r="AI934" s="25">
        <f t="shared" ca="1" si="397"/>
        <v>1.0000000055166163</v>
      </c>
    </row>
    <row r="935" spans="1:35">
      <c r="A935" s="25">
        <v>92.299999999997794</v>
      </c>
      <c r="B935" s="25">
        <f t="shared" si="398"/>
        <v>1</v>
      </c>
      <c r="C935" s="25">
        <f t="shared" si="399"/>
        <v>0</v>
      </c>
      <c r="E935" s="25">
        <f ca="1">Kp*(G935+H935*OnebyTi+Td*(G935-G934))</f>
        <v>0.33333333249942648</v>
      </c>
      <c r="F935" s="25">
        <f t="shared" ca="1" si="400"/>
        <v>1.0000000054250981</v>
      </c>
      <c r="G935" s="25">
        <f t="shared" ca="1" si="380"/>
        <v>-5.4250981484926797E-9</v>
      </c>
      <c r="H935" s="25">
        <f t="shared" ca="1" si="381"/>
        <v>0.33063649386383159</v>
      </c>
      <c r="I935" s="25">
        <f t="shared" ca="1" si="382"/>
        <v>1.7274340816970786</v>
      </c>
      <c r="J935" s="25">
        <f t="shared" ca="1" si="383"/>
        <v>0.97603455500159242</v>
      </c>
      <c r="K935" s="25">
        <f t="shared" ca="1" si="384"/>
        <v>3.3475429272680448</v>
      </c>
      <c r="M935" s="25">
        <f ca="1">Kp*(Q935+R935*OnebyTi+Td*(Q935-Q934))</f>
        <v>902.13269310499118</v>
      </c>
      <c r="N935" s="25">
        <f t="shared" ca="1" si="401"/>
        <v>-628.06754660640479</v>
      </c>
      <c r="O935" s="25">
        <f t="shared" ca="1" si="385"/>
        <v>-589.3493289511772</v>
      </c>
      <c r="P935" s="25">
        <f t="shared" ca="1" si="402"/>
        <v>-195.46666991244479</v>
      </c>
      <c r="Q935" s="25">
        <f t="shared" ca="1" si="386"/>
        <v>196.46666991244479</v>
      </c>
      <c r="R935" s="25">
        <f t="shared" ca="1" si="387"/>
        <v>-358.3470652608147</v>
      </c>
      <c r="S935" s="25">
        <f t="shared" ca="1" si="388"/>
        <v>3017.2774668190195</v>
      </c>
      <c r="T935" s="25">
        <f t="shared" ca="1" si="389"/>
        <v>349669.36173618049</v>
      </c>
      <c r="U935" s="25">
        <f t="shared" ca="1" si="390"/>
        <v>2944.2585205441092</v>
      </c>
      <c r="W935" s="25">
        <f ca="1">Kp*(AB935+AC935*OnebyTi+Td*(AB935-AB934))</f>
        <v>-483.003035945053</v>
      </c>
      <c r="X935" s="25">
        <f t="shared" ca="1" si="403"/>
        <v>-102.41957894034967</v>
      </c>
      <c r="Y935" s="25">
        <f t="shared" ca="1" si="404"/>
        <v>34.253085595591578</v>
      </c>
      <c r="Z935" s="25">
        <f t="shared" ca="1" si="405"/>
        <v>87.661668701513619</v>
      </c>
      <c r="AA935" s="25">
        <f t="shared" ca="1" si="406"/>
        <v>77.165451901778198</v>
      </c>
      <c r="AB935" s="25">
        <f t="shared" ca="1" si="391"/>
        <v>-76.165451901778198</v>
      </c>
      <c r="AC935" s="25">
        <f t="shared" ca="1" si="392"/>
        <v>-10.254990052610859</v>
      </c>
      <c r="AD935" s="25">
        <f t="shared" ca="1" si="393"/>
        <v>976.3632908789051</v>
      </c>
      <c r="AE935" s="25">
        <f t="shared" ca="1" si="394"/>
        <v>29729.37252256081</v>
      </c>
      <c r="AF935" s="25">
        <f t="shared" ca="1" si="395"/>
        <v>107917167.04724382</v>
      </c>
      <c r="AH935" s="25">
        <f t="shared" ca="1" si="396"/>
        <v>0.33333333249942648</v>
      </c>
      <c r="AI935" s="25">
        <f t="shared" ca="1" si="397"/>
        <v>1.0000000054250981</v>
      </c>
    </row>
    <row r="936" spans="1:35">
      <c r="A936" s="25">
        <v>92.399999999997803</v>
      </c>
      <c r="B936" s="25">
        <f t="shared" si="398"/>
        <v>1</v>
      </c>
      <c r="C936" s="25">
        <f t="shared" si="399"/>
        <v>0</v>
      </c>
      <c r="E936" s="25">
        <f ca="1">Kp*(G936+H936*OnebyTi+Td*(G936-G935))</f>
        <v>0.3333333325132618</v>
      </c>
      <c r="F936" s="25">
        <f t="shared" ca="1" si="400"/>
        <v>1.0000000053350981</v>
      </c>
      <c r="G936" s="25">
        <f t="shared" ca="1" si="380"/>
        <v>-5.3350981410460463E-9</v>
      </c>
      <c r="H936" s="25">
        <f t="shared" ca="1" si="381"/>
        <v>0.3306364933303218</v>
      </c>
      <c r="I936" s="25">
        <f t="shared" ca="1" si="382"/>
        <v>1.7274340822305885</v>
      </c>
      <c r="J936" s="25">
        <f t="shared" ca="1" si="383"/>
        <v>0.97603455500159242</v>
      </c>
      <c r="K936" s="25">
        <f t="shared" ca="1" si="384"/>
        <v>3.3475429765643518</v>
      </c>
      <c r="M936" s="25">
        <f ca="1">Kp*(Q936+R936*OnebyTi+Td*(Q936-Q935))</f>
        <v>1021.345946400141</v>
      </c>
      <c r="N936" s="25">
        <f t="shared" ca="1" si="401"/>
        <v>-575.55332122575794</v>
      </c>
      <c r="O936" s="25">
        <f t="shared" ca="1" si="385"/>
        <v>-590.92944043345358</v>
      </c>
      <c r="P936" s="25">
        <f t="shared" ca="1" si="402"/>
        <v>-211.54123506311169</v>
      </c>
      <c r="Q936" s="25">
        <f t="shared" ca="1" si="386"/>
        <v>212.54123506311169</v>
      </c>
      <c r="R936" s="25">
        <f t="shared" ca="1" si="387"/>
        <v>-337.09294175450356</v>
      </c>
      <c r="S936" s="25">
        <f t="shared" ca="1" si="388"/>
        <v>3038.5315903253309</v>
      </c>
      <c r="T936" s="25">
        <f t="shared" ca="1" si="389"/>
        <v>354186.7393963958</v>
      </c>
      <c r="U936" s="25">
        <f t="shared" ca="1" si="390"/>
        <v>2965.0032795225407</v>
      </c>
      <c r="W936" s="25">
        <f ca="1">Kp*(AB936+AC936*OnebyTi+Td*(AB936-AB935))</f>
        <v>-493.45350919956667</v>
      </c>
      <c r="X936" s="25">
        <f t="shared" ca="1" si="403"/>
        <v>-111.55831875159978</v>
      </c>
      <c r="Y936" s="25">
        <f t="shared" ca="1" si="404"/>
        <v>27.587481091152871</v>
      </c>
      <c r="Z936" s="25">
        <f t="shared" ca="1" si="405"/>
        <v>85.056901366836357</v>
      </c>
      <c r="AA936" s="25">
        <f t="shared" ca="1" si="406"/>
        <v>77.677358435666576</v>
      </c>
      <c r="AB936" s="25">
        <f t="shared" ca="1" si="391"/>
        <v>-76.677358435666576</v>
      </c>
      <c r="AC936" s="25">
        <f t="shared" ca="1" si="392"/>
        <v>-17.922725896177518</v>
      </c>
      <c r="AD936" s="25">
        <f t="shared" ca="1" si="393"/>
        <v>984.03102672247178</v>
      </c>
      <c r="AE936" s="25">
        <f t="shared" ca="1" si="394"/>
        <v>30317.314252227978</v>
      </c>
      <c r="AF936" s="25">
        <f t="shared" ca="1" si="395"/>
        <v>110632977.40422957</v>
      </c>
      <c r="AH936" s="25">
        <f t="shared" ca="1" si="396"/>
        <v>0.3333333325132618</v>
      </c>
      <c r="AI936" s="25">
        <f t="shared" ca="1" si="397"/>
        <v>1.0000000053350981</v>
      </c>
    </row>
    <row r="937" spans="1:35">
      <c r="A937" s="25">
        <v>92.499999999997797</v>
      </c>
      <c r="B937" s="25">
        <f t="shared" si="398"/>
        <v>1</v>
      </c>
      <c r="C937" s="25">
        <f t="shared" si="399"/>
        <v>0</v>
      </c>
      <c r="E937" s="25">
        <f ca="1">Kp*(G937+H937*OnebyTi+Td*(G937-G936))</f>
        <v>0.33333333252686537</v>
      </c>
      <c r="F937" s="25">
        <f t="shared" ca="1" si="400"/>
        <v>1.0000000052465914</v>
      </c>
      <c r="G937" s="25">
        <f t="shared" ca="1" si="380"/>
        <v>-5.2465913835675337E-9</v>
      </c>
      <c r="H937" s="25">
        <f t="shared" ca="1" si="381"/>
        <v>0.33063649280566265</v>
      </c>
      <c r="I937" s="25">
        <f t="shared" ca="1" si="382"/>
        <v>1.7274340827552477</v>
      </c>
      <c r="J937" s="25">
        <f t="shared" ca="1" si="383"/>
        <v>0.97603455500159242</v>
      </c>
      <c r="K937" s="25">
        <f t="shared" ca="1" si="384"/>
        <v>3.3475430250953222</v>
      </c>
      <c r="M937" s="25">
        <f ca="1">Kp*(Q937+R937*OnebyTi+Td*(Q937-Q936))</f>
        <v>1138.2648386446342</v>
      </c>
      <c r="N937" s="25">
        <f t="shared" ca="1" si="401"/>
        <v>-520.18766672671643</v>
      </c>
      <c r="O937" s="25">
        <f t="shared" ca="1" si="385"/>
        <v>-590.30193266103299</v>
      </c>
      <c r="P937" s="25">
        <f t="shared" ca="1" si="402"/>
        <v>-227.0242736906651</v>
      </c>
      <c r="Q937" s="25">
        <f t="shared" ca="1" si="386"/>
        <v>228.0242736906651</v>
      </c>
      <c r="R937" s="25">
        <f t="shared" ca="1" si="387"/>
        <v>-314.29051438543706</v>
      </c>
      <c r="S937" s="25">
        <f t="shared" ca="1" si="388"/>
        <v>3061.3340176943975</v>
      </c>
      <c r="T937" s="25">
        <f t="shared" ca="1" si="389"/>
        <v>359386.24633561133</v>
      </c>
      <c r="U937" s="25">
        <f t="shared" ca="1" si="390"/>
        <v>2987.2592365726637</v>
      </c>
      <c r="W937" s="25">
        <f ca="1">Kp*(AB937+AC937*OnebyTi+Td*(AB937-AB936))</f>
        <v>-502.99338325131265</v>
      </c>
      <c r="X937" s="25">
        <f t="shared" ca="1" si="403"/>
        <v>-120.55716231983452</v>
      </c>
      <c r="Y937" s="25">
        <f t="shared" ca="1" si="404"/>
        <v>20.801260354513367</v>
      </c>
      <c r="Z937" s="25">
        <f t="shared" ca="1" si="405"/>
        <v>82.254084666380933</v>
      </c>
      <c r="AA937" s="25">
        <f t="shared" ca="1" si="406"/>
        <v>78.037262991341422</v>
      </c>
      <c r="AB937" s="25">
        <f t="shared" ca="1" si="391"/>
        <v>-77.037262991341422</v>
      </c>
      <c r="AC937" s="25">
        <f t="shared" ca="1" si="392"/>
        <v>-25.626452195311661</v>
      </c>
      <c r="AD937" s="25">
        <f t="shared" ca="1" si="393"/>
        <v>991.73475302160591</v>
      </c>
      <c r="AE937" s="25">
        <f t="shared" ca="1" si="394"/>
        <v>30910.788241147689</v>
      </c>
      <c r="AF937" s="25">
        <f t="shared" ca="1" si="395"/>
        <v>113401590.68167232</v>
      </c>
      <c r="AH937" s="25">
        <f t="shared" ca="1" si="396"/>
        <v>0.33333333252686537</v>
      </c>
      <c r="AI937" s="25">
        <f t="shared" ca="1" si="397"/>
        <v>1.0000000052465914</v>
      </c>
    </row>
    <row r="938" spans="1:35">
      <c r="A938" s="25">
        <v>92.599999999997806</v>
      </c>
      <c r="B938" s="25">
        <f t="shared" si="398"/>
        <v>1</v>
      </c>
      <c r="C938" s="25">
        <f t="shared" si="399"/>
        <v>0</v>
      </c>
      <c r="E938" s="25">
        <f ca="1">Kp*(G938+H938*OnebyTi+Td*(G938-G937))</f>
        <v>0.333333332540243</v>
      </c>
      <c r="F938" s="25">
        <f t="shared" ca="1" si="400"/>
        <v>1.000000005159553</v>
      </c>
      <c r="G938" s="25">
        <f t="shared" ca="1" si="380"/>
        <v>-5.1595530070613904E-9</v>
      </c>
      <c r="H938" s="25">
        <f t="shared" ca="1" si="381"/>
        <v>0.33063649228970737</v>
      </c>
      <c r="I938" s="25">
        <f t="shared" ca="1" si="382"/>
        <v>1.727434083271203</v>
      </c>
      <c r="J938" s="25">
        <f t="shared" ca="1" si="383"/>
        <v>0.97603455500159242</v>
      </c>
      <c r="K938" s="25">
        <f t="shared" ca="1" si="384"/>
        <v>3.3475430728727829</v>
      </c>
      <c r="M938" s="25">
        <f ca="1">Kp*(Q938+R938*OnebyTi+Td*(Q938-Q937))</f>
        <v>1252.4195072438831</v>
      </c>
      <c r="N938" s="25">
        <f t="shared" ca="1" si="401"/>
        <v>-462.14200067725847</v>
      </c>
      <c r="O938" s="25">
        <f t="shared" ca="1" si="385"/>
        <v>-587.44053140385927</v>
      </c>
      <c r="P938" s="25">
        <f t="shared" ca="1" si="402"/>
        <v>-241.84983217336719</v>
      </c>
      <c r="Q938" s="25">
        <f t="shared" ca="1" si="386"/>
        <v>242.84983217336719</v>
      </c>
      <c r="R938" s="25">
        <f t="shared" ca="1" si="387"/>
        <v>-290.00553116810033</v>
      </c>
      <c r="S938" s="25">
        <f t="shared" ca="1" si="388"/>
        <v>3085.619000911734</v>
      </c>
      <c r="T938" s="25">
        <f t="shared" ca="1" si="389"/>
        <v>365283.85043427459</v>
      </c>
      <c r="U938" s="25">
        <f t="shared" ca="1" si="390"/>
        <v>3010.9622193604182</v>
      </c>
      <c r="W938" s="25">
        <f ca="1">Kp*(AB938+AC938*OnebyTi+Td*(AB938-AB937))</f>
        <v>-511.59407790863133</v>
      </c>
      <c r="X938" s="25">
        <f t="shared" ca="1" si="403"/>
        <v>-129.39628619703501</v>
      </c>
      <c r="Y938" s="25">
        <f t="shared" ca="1" si="404"/>
        <v>13.907128729014104</v>
      </c>
      <c r="Z938" s="25">
        <f t="shared" ca="1" si="405"/>
        <v>79.256995058634629</v>
      </c>
      <c r="AA938" s="25">
        <f t="shared" ca="1" si="406"/>
        <v>78.242919811210967</v>
      </c>
      <c r="AB938" s="25">
        <f t="shared" ca="1" si="391"/>
        <v>-77.242919811210967</v>
      </c>
      <c r="AC938" s="25">
        <f t="shared" ca="1" si="392"/>
        <v>-33.350744176432755</v>
      </c>
      <c r="AD938" s="25">
        <f t="shared" ca="1" si="393"/>
        <v>999.45904500272695</v>
      </c>
      <c r="AE938" s="25">
        <f t="shared" ca="1" si="394"/>
        <v>31507.435107243808</v>
      </c>
      <c r="AF938" s="25">
        <f t="shared" ca="1" si="395"/>
        <v>116223149.79841483</v>
      </c>
      <c r="AH938" s="25">
        <f t="shared" ca="1" si="396"/>
        <v>0.333333332540243</v>
      </c>
      <c r="AI938" s="25">
        <f t="shared" ca="1" si="397"/>
        <v>1.000000005159553</v>
      </c>
    </row>
    <row r="939" spans="1:35">
      <c r="A939" s="25">
        <v>92.6999999999978</v>
      </c>
      <c r="B939" s="25">
        <f t="shared" si="398"/>
        <v>1</v>
      </c>
      <c r="C939" s="25">
        <f t="shared" si="399"/>
        <v>0</v>
      </c>
      <c r="E939" s="25">
        <f ca="1">Kp*(G939+H939*OnebyTi+Td*(G939-G938))</f>
        <v>0.33333333255340075</v>
      </c>
      <c r="F939" s="25">
        <f t="shared" ca="1" si="400"/>
        <v>1.0000000050739584</v>
      </c>
      <c r="G939" s="25">
        <f t="shared" ca="1" si="380"/>
        <v>-5.0739583645764696E-9</v>
      </c>
      <c r="H939" s="25">
        <f t="shared" ca="1" si="381"/>
        <v>0.33063649178231153</v>
      </c>
      <c r="I939" s="25">
        <f t="shared" ca="1" si="382"/>
        <v>1.7274340837785989</v>
      </c>
      <c r="J939" s="25">
        <f t="shared" ca="1" si="383"/>
        <v>0.97603455500159242</v>
      </c>
      <c r="K939" s="25">
        <f t="shared" ca="1" si="384"/>
        <v>3.3475431199083769</v>
      </c>
      <c r="M939" s="25">
        <f ca="1">Kp*(Q939+R939*OnebyTi+Td*(Q939-Q938))</f>
        <v>1363.3443997256452</v>
      </c>
      <c r="N939" s="25">
        <f t="shared" ca="1" si="401"/>
        <v>-401.60005218497969</v>
      </c>
      <c r="O939" s="25">
        <f t="shared" ca="1" si="385"/>
        <v>-582.32703034147937</v>
      </c>
      <c r="P939" s="25">
        <f t="shared" ca="1" si="402"/>
        <v>-255.95357622699612</v>
      </c>
      <c r="Q939" s="25">
        <f t="shared" ca="1" si="386"/>
        <v>256.95357622699612</v>
      </c>
      <c r="R939" s="25">
        <f t="shared" ca="1" si="387"/>
        <v>-264.31017354540074</v>
      </c>
      <c r="S939" s="25">
        <f t="shared" ca="1" si="388"/>
        <v>3111.3143585344337</v>
      </c>
      <c r="T939" s="25">
        <f t="shared" ca="1" si="389"/>
        <v>371886.36446785886</v>
      </c>
      <c r="U939" s="25">
        <f t="shared" ca="1" si="390"/>
        <v>3036.0417763032965</v>
      </c>
      <c r="W939" s="25">
        <f ca="1">Kp*(AB939+AC939*OnebyTi+Td*(AB939-AB938))</f>
        <v>-519.22865336612745</v>
      </c>
      <c r="X939" s="25">
        <f t="shared" ca="1" si="403"/>
        <v>-138.05599741271359</v>
      </c>
      <c r="Y939" s="25">
        <f t="shared" ca="1" si="404"/>
        <v>6.9181387120577202</v>
      </c>
      <c r="Z939" s="25">
        <f t="shared" ca="1" si="405"/>
        <v>76.069844468937632</v>
      </c>
      <c r="AA939" s="25">
        <f t="shared" ca="1" si="406"/>
        <v>78.292376844627398</v>
      </c>
      <c r="AB939" s="25">
        <f t="shared" ca="1" si="391"/>
        <v>-77.292376844627398</v>
      </c>
      <c r="AC939" s="25">
        <f t="shared" ca="1" si="392"/>
        <v>-41.079981860895494</v>
      </c>
      <c r="AD939" s="25">
        <f t="shared" ca="1" si="393"/>
        <v>1007.1882826871897</v>
      </c>
      <c r="AE939" s="25">
        <f t="shared" ca="1" si="394"/>
        <v>32104.846259072998</v>
      </c>
      <c r="AF939" s="25">
        <f t="shared" ca="1" si="395"/>
        <v>119097547.90099764</v>
      </c>
      <c r="AH939" s="25">
        <f t="shared" ca="1" si="396"/>
        <v>0.33333333255340075</v>
      </c>
      <c r="AI939" s="25">
        <f t="shared" ca="1" si="397"/>
        <v>1.0000000050739584</v>
      </c>
    </row>
    <row r="940" spans="1:35">
      <c r="A940" s="25">
        <v>92.799999999997794</v>
      </c>
      <c r="B940" s="25">
        <f t="shared" si="398"/>
        <v>1</v>
      </c>
      <c r="C940" s="25">
        <f t="shared" si="399"/>
        <v>0</v>
      </c>
      <c r="E940" s="25">
        <f ca="1">Kp*(G940+H940*OnebyTi+Td*(G940-G939))</f>
        <v>0.33333333256633962</v>
      </c>
      <c r="F940" s="25">
        <f t="shared" ca="1" si="400"/>
        <v>1.0000000049897837</v>
      </c>
      <c r="G940" s="25">
        <f t="shared" ca="1" si="380"/>
        <v>-4.9897836973400445E-9</v>
      </c>
      <c r="H940" s="25">
        <f t="shared" ca="1" si="381"/>
        <v>0.33063649128333317</v>
      </c>
      <c r="I940" s="25">
        <f t="shared" ca="1" si="382"/>
        <v>1.7274340842775773</v>
      </c>
      <c r="J940" s="25">
        <f t="shared" ca="1" si="383"/>
        <v>0.97603455500159242</v>
      </c>
      <c r="K940" s="25">
        <f t="shared" ca="1" si="384"/>
        <v>3.3475431662135695</v>
      </c>
      <c r="M940" s="25">
        <f ca="1">Kp*(Q940+R940*OnebyTi+Td*(Q940-Q939))</f>
        <v>1470.5800820619693</v>
      </c>
      <c r="N940" s="25">
        <f t="shared" ca="1" si="401"/>
        <v>-338.75733001164542</v>
      </c>
      <c r="O940" s="25">
        <f t="shared" ca="1" si="385"/>
        <v>-574.95146424788777</v>
      </c>
      <c r="P940" s="25">
        <f t="shared" ca="1" si="402"/>
        <v>-269.27305407457396</v>
      </c>
      <c r="Q940" s="25">
        <f t="shared" ca="1" si="386"/>
        <v>270.27305407457396</v>
      </c>
      <c r="R940" s="25">
        <f t="shared" ca="1" si="387"/>
        <v>-237.28286813794335</v>
      </c>
      <c r="S940" s="25">
        <f t="shared" ca="1" si="388"/>
        <v>3138.3416639418911</v>
      </c>
      <c r="T940" s="25">
        <f t="shared" ca="1" si="389"/>
        <v>379191.11684373859</v>
      </c>
      <c r="U940" s="25">
        <f t="shared" ca="1" si="390"/>
        <v>3062.4213603095563</v>
      </c>
      <c r="W940" s="25">
        <f ca="1">Kp*(AB940+AC940*OnebyTi+Td*(AB940-AB939))</f>
        <v>-525.87188167289264</v>
      </c>
      <c r="X940" s="25">
        <f t="shared" ca="1" si="403"/>
        <v>-146.51677511199881</v>
      </c>
      <c r="Y940" s="25">
        <f t="shared" ca="1" si="404"/>
        <v>-0.15233333925920256</v>
      </c>
      <c r="Z940" s="25">
        <f t="shared" ca="1" si="405"/>
        <v>72.69727598241731</v>
      </c>
      <c r="AA940" s="25">
        <f t="shared" ca="1" si="406"/>
        <v>78.183982661599217</v>
      </c>
      <c r="AB940" s="25">
        <f t="shared" ca="1" si="391"/>
        <v>-77.183982661599217</v>
      </c>
      <c r="AC940" s="25">
        <f t="shared" ca="1" si="392"/>
        <v>-48.798380127055417</v>
      </c>
      <c r="AD940" s="25">
        <f t="shared" ca="1" si="393"/>
        <v>1014.9066809533497</v>
      </c>
      <c r="AE940" s="25">
        <f t="shared" ca="1" si="394"/>
        <v>32700.582977023601</v>
      </c>
      <c r="AF940" s="25">
        <f t="shared" ca="1" si="395"/>
        <v>122024295.95978759</v>
      </c>
      <c r="AH940" s="25">
        <f t="shared" ca="1" si="396"/>
        <v>0.33333333256633962</v>
      </c>
      <c r="AI940" s="25">
        <f t="shared" ca="1" si="397"/>
        <v>1.0000000049897837</v>
      </c>
    </row>
    <row r="941" spans="1:35">
      <c r="A941" s="25">
        <v>92.899999999997803</v>
      </c>
      <c r="B941" s="25">
        <f t="shared" si="398"/>
        <v>1</v>
      </c>
      <c r="C941" s="25">
        <f t="shared" si="399"/>
        <v>0</v>
      </c>
      <c r="E941" s="25">
        <f ca="1">Kp*(G941+H941*OnebyTi+Td*(G941-G940))</f>
        <v>0.33333333257906372</v>
      </c>
      <c r="F941" s="25">
        <f t="shared" ca="1" si="400"/>
        <v>1.0000000049070055</v>
      </c>
      <c r="G941" s="25">
        <f t="shared" ca="1" si="380"/>
        <v>-4.9070054686239928E-9</v>
      </c>
      <c r="H941" s="25">
        <f t="shared" ca="1" si="381"/>
        <v>0.33063649079263263</v>
      </c>
      <c r="I941" s="25">
        <f t="shared" ca="1" si="382"/>
        <v>1.7274340847682779</v>
      </c>
      <c r="J941" s="25">
        <f t="shared" ca="1" si="383"/>
        <v>0.97603455500159242</v>
      </c>
      <c r="K941" s="25">
        <f t="shared" ca="1" si="384"/>
        <v>3.3475432117996502</v>
      </c>
      <c r="M941" s="25">
        <f ca="1">Kp*(Q941+R941*OnebyTi+Td*(Q941-Q940))</f>
        <v>1573.6750474171074</v>
      </c>
      <c r="N941" s="25">
        <f t="shared" ca="1" si="401"/>
        <v>-273.82053944788277</v>
      </c>
      <c r="O941" s="25">
        <f t="shared" ca="1" si="385"/>
        <v>-565.31225340206959</v>
      </c>
      <c r="P941" s="25">
        <f t="shared" ca="1" si="402"/>
        <v>-281.74795594376246</v>
      </c>
      <c r="Q941" s="25">
        <f t="shared" ca="1" si="386"/>
        <v>282.74795594376246</v>
      </c>
      <c r="R941" s="25">
        <f t="shared" ca="1" si="387"/>
        <v>-209.0080725435671</v>
      </c>
      <c r="S941" s="25">
        <f t="shared" ca="1" si="388"/>
        <v>3166.6164595362675</v>
      </c>
      <c r="T941" s="25">
        <f t="shared" ca="1" si="389"/>
        <v>387185.75750277616</v>
      </c>
      <c r="U941" s="25">
        <f t="shared" ca="1" si="390"/>
        <v>3090.0185378452743</v>
      </c>
      <c r="W941" s="25">
        <f ca="1">Kp*(AB941+AC941*OnebyTi+Td*(AB941-AB940))</f>
        <v>-531.50031540304633</v>
      </c>
      <c r="X941" s="25">
        <f t="shared" ca="1" si="403"/>
        <v>-154.75931225433479</v>
      </c>
      <c r="Y941" s="25">
        <f t="shared" ca="1" si="404"/>
        <v>-7.2906113971474467</v>
      </c>
      <c r="Z941" s="25">
        <f t="shared" ca="1" si="405"/>
        <v>69.144358610901008</v>
      </c>
      <c r="AA941" s="25">
        <f t="shared" ca="1" si="406"/>
        <v>77.916392819259741</v>
      </c>
      <c r="AB941" s="25">
        <f t="shared" ca="1" si="391"/>
        <v>-76.916392819259741</v>
      </c>
      <c r="AC941" s="25">
        <f t="shared" ca="1" si="392"/>
        <v>-56.490019408981389</v>
      </c>
      <c r="AD941" s="25">
        <f t="shared" ca="1" si="393"/>
        <v>1022.5983202352757</v>
      </c>
      <c r="AE941" s="25">
        <f t="shared" ca="1" si="394"/>
        <v>33292.19612545627</v>
      </c>
      <c r="AF941" s="25">
        <f t="shared" ca="1" si="395"/>
        <v>125002389.14159821</v>
      </c>
      <c r="AH941" s="25">
        <f t="shared" ca="1" si="396"/>
        <v>0.33333333257906372</v>
      </c>
      <c r="AI941" s="25">
        <f t="shared" ca="1" si="397"/>
        <v>1.0000000049070055</v>
      </c>
    </row>
    <row r="942" spans="1:35">
      <c r="A942" s="25">
        <v>92.999999999997797</v>
      </c>
      <c r="B942" s="25">
        <f t="shared" si="398"/>
        <v>1</v>
      </c>
      <c r="C942" s="25">
        <f t="shared" si="399"/>
        <v>0</v>
      </c>
      <c r="E942" s="25">
        <f ca="1">Kp*(G942+H942*OnebyTi+Td*(G942-G941))</f>
        <v>0.33333333259157588</v>
      </c>
      <c r="F942" s="25">
        <f t="shared" ca="1" si="400"/>
        <v>1.0000000048256006</v>
      </c>
      <c r="G942" s="25">
        <f t="shared" ca="1" si="380"/>
        <v>-4.8256005857894024E-9</v>
      </c>
      <c r="H942" s="25">
        <f t="shared" ca="1" si="381"/>
        <v>0.33063649031007258</v>
      </c>
      <c r="I942" s="25">
        <f t="shared" ca="1" si="382"/>
        <v>1.7274340852508379</v>
      </c>
      <c r="J942" s="25">
        <f t="shared" ca="1" si="383"/>
        <v>0.97603455500159242</v>
      </c>
      <c r="K942" s="25">
        <f t="shared" ca="1" si="384"/>
        <v>3.3475432566777354</v>
      </c>
      <c r="M942" s="25">
        <f ca="1">Kp*(Q942+R942*OnebyTi+Td*(Q942-Q941))</f>
        <v>1672.1875185185113</v>
      </c>
      <c r="N942" s="25">
        <f t="shared" ca="1" si="401"/>
        <v>-207.00694947832633</v>
      </c>
      <c r="O942" s="25">
        <f t="shared" ca="1" si="385"/>
        <v>-553.41631830741142</v>
      </c>
      <c r="P942" s="25">
        <f t="shared" ca="1" si="402"/>
        <v>-293.32036886750177</v>
      </c>
      <c r="Q942" s="25">
        <f t="shared" ca="1" si="386"/>
        <v>294.32036886750177</v>
      </c>
      <c r="R942" s="25">
        <f t="shared" ca="1" si="387"/>
        <v>-179.57603565681691</v>
      </c>
      <c r="S942" s="25">
        <f t="shared" ca="1" si="388"/>
        <v>3196.0484964230177</v>
      </c>
      <c r="T942" s="25">
        <f t="shared" ca="1" si="389"/>
        <v>395848.2054558064</v>
      </c>
      <c r="U942" s="25">
        <f t="shared" ca="1" si="390"/>
        <v>3118.7452228708239</v>
      </c>
      <c r="W942" s="25">
        <f ca="1">Kp*(AB942+AC942*OnebyTi+Td*(AB942-AB941))</f>
        <v>-536.09235336015342</v>
      </c>
      <c r="X942" s="25">
        <f t="shared" ca="1" si="403"/>
        <v>-162.76455728797231</v>
      </c>
      <c r="Y942" s="25">
        <f t="shared" ca="1" si="404"/>
        <v>-14.482744806084522</v>
      </c>
      <c r="Z942" s="25">
        <f t="shared" ca="1" si="405"/>
        <v>65.416581135337822</v>
      </c>
      <c r="AA942" s="25">
        <f t="shared" ca="1" si="406"/>
        <v>77.488575662618658</v>
      </c>
      <c r="AB942" s="25">
        <f t="shared" ca="1" si="391"/>
        <v>-76.488575662618658</v>
      </c>
      <c r="AC942" s="25">
        <f t="shared" ca="1" si="392"/>
        <v>-64.138876975243249</v>
      </c>
      <c r="AD942" s="25">
        <f t="shared" ca="1" si="393"/>
        <v>1030.2471778015374</v>
      </c>
      <c r="AE942" s="25">
        <f t="shared" ca="1" si="394"/>
        <v>33877.246346145883</v>
      </c>
      <c r="AF942" s="25">
        <f t="shared" ca="1" si="395"/>
        <v>128030175.68299003</v>
      </c>
      <c r="AH942" s="25">
        <f t="shared" ca="1" si="396"/>
        <v>0.33333333259157588</v>
      </c>
      <c r="AI942" s="25">
        <f t="shared" ca="1" si="397"/>
        <v>1.0000000048256006</v>
      </c>
    </row>
    <row r="943" spans="1:35">
      <c r="A943" s="25">
        <v>93.099999999997806</v>
      </c>
      <c r="B943" s="25">
        <f t="shared" si="398"/>
        <v>1</v>
      </c>
      <c r="C943" s="25">
        <f t="shared" si="399"/>
        <v>0</v>
      </c>
      <c r="E943" s="25">
        <f ca="1">Kp*(G943+H943*OnebyTi+Td*(G943-G942))</f>
        <v>0.33333333260388071</v>
      </c>
      <c r="F943" s="25">
        <f t="shared" ca="1" si="400"/>
        <v>1.0000000047455462</v>
      </c>
      <c r="G943" s="25">
        <f t="shared" ca="1" si="380"/>
        <v>-4.7455461782419661E-9</v>
      </c>
      <c r="H943" s="25">
        <f t="shared" ca="1" si="381"/>
        <v>0.33063648983551797</v>
      </c>
      <c r="I943" s="25">
        <f t="shared" ca="1" si="382"/>
        <v>1.7274340857253925</v>
      </c>
      <c r="J943" s="25">
        <f t="shared" ca="1" si="383"/>
        <v>0.97603455500159242</v>
      </c>
      <c r="K943" s="25">
        <f t="shared" ca="1" si="384"/>
        <v>3.3475433008587703</v>
      </c>
      <c r="M943" s="25">
        <f ca="1">Kp*(Q943+R943*OnebyTi+Td*(Q943-Q942))</f>
        <v>1765.6872367837871</v>
      </c>
      <c r="N943" s="25">
        <f t="shared" ca="1" si="401"/>
        <v>-138.54371197449751</v>
      </c>
      <c r="O943" s="25">
        <f t="shared" ca="1" si="385"/>
        <v>-539.27916390301561</v>
      </c>
      <c r="P943" s="25">
        <f t="shared" ca="1" si="402"/>
        <v>-303.93502576785863</v>
      </c>
      <c r="Q943" s="25">
        <f t="shared" ca="1" si="386"/>
        <v>304.93502576785863</v>
      </c>
      <c r="R943" s="25">
        <f t="shared" ca="1" si="387"/>
        <v>-149.08253308003106</v>
      </c>
      <c r="S943" s="25">
        <f t="shared" ca="1" si="388"/>
        <v>3226.5419989998036</v>
      </c>
      <c r="T943" s="25">
        <f t="shared" ca="1" si="389"/>
        <v>405146.74244981084</v>
      </c>
      <c r="U943" s="25">
        <f t="shared" ca="1" si="390"/>
        <v>3148.5079350887972</v>
      </c>
      <c r="W943" s="25">
        <f ca="1">Kp*(AB943+AC943*OnebyTi+Td*(AB943-AB942))</f>
        <v>-539.6283031514813</v>
      </c>
      <c r="X943" s="25">
        <f t="shared" ca="1" si="403"/>
        <v>-170.51375571463618</v>
      </c>
      <c r="Y943" s="25">
        <f t="shared" ca="1" si="404"/>
        <v>-21.714534136903396</v>
      </c>
      <c r="Z943" s="25">
        <f t="shared" ca="1" si="405"/>
        <v>61.519845027169623</v>
      </c>
      <c r="AA943" s="25">
        <f t="shared" ca="1" si="406"/>
        <v>76.89981754209893</v>
      </c>
      <c r="AB943" s="25">
        <f t="shared" ca="1" si="391"/>
        <v>-75.89981754209893</v>
      </c>
      <c r="AC943" s="25">
        <f t="shared" ca="1" si="392"/>
        <v>-71.728858729453137</v>
      </c>
      <c r="AD943" s="25">
        <f t="shared" ca="1" si="393"/>
        <v>1037.8371595557473</v>
      </c>
      <c r="AE943" s="25">
        <f t="shared" ca="1" si="394"/>
        <v>34453.324576438274</v>
      </c>
      <c r="AF943" s="25">
        <f t="shared" ca="1" si="395"/>
        <v>131105232.06596167</v>
      </c>
      <c r="AH943" s="25">
        <f t="shared" ca="1" si="396"/>
        <v>0.33333333260388071</v>
      </c>
      <c r="AI943" s="25">
        <f t="shared" ca="1" si="397"/>
        <v>1.0000000047455462</v>
      </c>
    </row>
    <row r="944" spans="1:35">
      <c r="A944" s="25">
        <v>93.1999999999978</v>
      </c>
      <c r="B944" s="25">
        <f t="shared" si="398"/>
        <v>1</v>
      </c>
      <c r="C944" s="25">
        <f t="shared" si="399"/>
        <v>0</v>
      </c>
      <c r="E944" s="25">
        <f ca="1">Kp*(G944+H944*OnebyTi+Td*(G944-G943))</f>
        <v>0.33333333261598158</v>
      </c>
      <c r="F944" s="25">
        <f t="shared" ca="1" si="400"/>
        <v>1.0000000046668198</v>
      </c>
      <c r="G944" s="25">
        <f t="shared" ca="1" si="380"/>
        <v>-4.6668198194765864E-9</v>
      </c>
      <c r="H944" s="25">
        <f t="shared" ca="1" si="381"/>
        <v>0.330636489368836</v>
      </c>
      <c r="I944" s="25">
        <f t="shared" ca="1" si="382"/>
        <v>1.7274340861920745</v>
      </c>
      <c r="J944" s="25">
        <f t="shared" ca="1" si="383"/>
        <v>0.97603455500159242</v>
      </c>
      <c r="K944" s="25">
        <f t="shared" ca="1" si="384"/>
        <v>3.347543344353531</v>
      </c>
      <c r="M944" s="25">
        <f ca="1">Kp*(Q944+R944*OnebyTi+Td*(Q944-Q943))</f>
        <v>1853.7572312972427</v>
      </c>
      <c r="N944" s="25">
        <f t="shared" ca="1" si="401"/>
        <v>-68.667134855808172</v>
      </c>
      <c r="O944" s="25">
        <f t="shared" ca="1" si="385"/>
        <v>-522.92493255419788</v>
      </c>
      <c r="P944" s="25">
        <f t="shared" ca="1" si="402"/>
        <v>-313.53954781133638</v>
      </c>
      <c r="Q944" s="25">
        <f t="shared" ca="1" si="386"/>
        <v>314.53954781133638</v>
      </c>
      <c r="R944" s="25">
        <f t="shared" ca="1" si="387"/>
        <v>-117.62857829889742</v>
      </c>
      <c r="S944" s="25">
        <f t="shared" ca="1" si="388"/>
        <v>3257.9959537809373</v>
      </c>
      <c r="T944" s="25">
        <f t="shared" ca="1" si="389"/>
        <v>415040.25516354683</v>
      </c>
      <c r="U944" s="25">
        <f t="shared" ca="1" si="390"/>
        <v>3179.2080818466411</v>
      </c>
      <c r="W944" s="25">
        <f ca="1">Kp*(AB944+AC944*OnebyTi+Td*(AB944-AB943))</f>
        <v>-542.09044047283953</v>
      </c>
      <c r="X944" s="25">
        <f t="shared" ca="1" si="403"/>
        <v>-177.98849145812923</v>
      </c>
      <c r="Y944" s="25">
        <f t="shared" ca="1" si="404"/>
        <v>-28.971557807095195</v>
      </c>
      <c r="Z944" s="25">
        <f t="shared" ca="1" si="405"/>
        <v>57.460456454012004</v>
      </c>
      <c r="AA944" s="25">
        <f t="shared" ca="1" si="406"/>
        <v>76.14972743138263</v>
      </c>
      <c r="AB944" s="25">
        <f t="shared" ca="1" si="391"/>
        <v>-75.14972743138263</v>
      </c>
      <c r="AC944" s="25">
        <f t="shared" ca="1" si="392"/>
        <v>-79.243831472591395</v>
      </c>
      <c r="AD944" s="25">
        <f t="shared" ca="1" si="393"/>
        <v>1045.3521322988856</v>
      </c>
      <c r="AE944" s="25">
        <f t="shared" ca="1" si="394"/>
        <v>35018.072729739382</v>
      </c>
      <c r="AF944" s="25">
        <f t="shared" ca="1" si="395"/>
        <v>134224248.27082089</v>
      </c>
      <c r="AH944" s="25">
        <f t="shared" ca="1" si="396"/>
        <v>0.33333333261598158</v>
      </c>
      <c r="AI944" s="25">
        <f t="shared" ca="1" si="397"/>
        <v>1.0000000046668198</v>
      </c>
    </row>
    <row r="945" spans="1:35">
      <c r="A945" s="25">
        <v>93.299999999997794</v>
      </c>
      <c r="B945" s="25">
        <f t="shared" si="398"/>
        <v>1</v>
      </c>
      <c r="C945" s="25">
        <f t="shared" si="399"/>
        <v>0</v>
      </c>
      <c r="E945" s="25">
        <f ca="1">Kp*(G945+H945*OnebyTi+Td*(G945-G944))</f>
        <v>0.33333333262788128</v>
      </c>
      <c r="F945" s="25">
        <f t="shared" ca="1" si="400"/>
        <v>1.0000000045893995</v>
      </c>
      <c r="G945" s="25">
        <f t="shared" ca="1" si="380"/>
        <v>-4.5893995270773758E-9</v>
      </c>
      <c r="H945" s="25">
        <f t="shared" ca="1" si="381"/>
        <v>0.33063648890989605</v>
      </c>
      <c r="I945" s="25">
        <f t="shared" ca="1" si="382"/>
        <v>1.7274340866510145</v>
      </c>
      <c r="J945" s="25">
        <f t="shared" ca="1" si="383"/>
        <v>0.97603455500159242</v>
      </c>
      <c r="K945" s="25">
        <f t="shared" ca="1" si="384"/>
        <v>3.3475433871726286</v>
      </c>
      <c r="M945" s="25">
        <f ca="1">Kp*(Q945+R945*OnebyTi+Td*(Q945-Q944))</f>
        <v>1935.9955607159657</v>
      </c>
      <c r="N945" s="25">
        <f t="shared" ca="1" si="401"/>
        <v>2.378088642480904</v>
      </c>
      <c r="O945" s="25">
        <f t="shared" ca="1" si="385"/>
        <v>-504.38642521771936</v>
      </c>
      <c r="P945" s="25">
        <f t="shared" ca="1" si="402"/>
        <v>-322.08467903610449</v>
      </c>
      <c r="Q945" s="25">
        <f t="shared" ca="1" si="386"/>
        <v>323.08467903610449</v>
      </c>
      <c r="R945" s="25">
        <f t="shared" ca="1" si="387"/>
        <v>-85.320110395286974</v>
      </c>
      <c r="S945" s="25">
        <f t="shared" ca="1" si="388"/>
        <v>3290.3044216845478</v>
      </c>
      <c r="T945" s="25">
        <f t="shared" ca="1" si="389"/>
        <v>425478.62614633312</v>
      </c>
      <c r="U945" s="25">
        <f t="shared" ca="1" si="390"/>
        <v>3210.7422629397247</v>
      </c>
      <c r="W945" s="25">
        <f ca="1">Kp*(AB945+AC945*OnebyTi+Td*(AB945-AB944))</f>
        <v>-543.46306494990961</v>
      </c>
      <c r="X945" s="25">
        <f t="shared" ca="1" si="403"/>
        <v>-185.17072795017961</v>
      </c>
      <c r="Y945" s="25">
        <f t="shared" ca="1" si="404"/>
        <v>-36.239199420395039</v>
      </c>
      <c r="Z945" s="25">
        <f t="shared" ca="1" si="405"/>
        <v>53.245117376935312</v>
      </c>
      <c r="AA945" s="25">
        <f t="shared" ca="1" si="406"/>
        <v>75.238240930154163</v>
      </c>
      <c r="AB945" s="25">
        <f t="shared" ca="1" si="391"/>
        <v>-74.238240930154163</v>
      </c>
      <c r="AC945" s="25">
        <f t="shared" ca="1" si="392"/>
        <v>-86.667655565606807</v>
      </c>
      <c r="AD945" s="25">
        <f t="shared" ca="1" si="393"/>
        <v>1052.775956391901</v>
      </c>
      <c r="AE945" s="25">
        <f t="shared" ca="1" si="394"/>
        <v>35569.204371379747</v>
      </c>
      <c r="AF945" s="25">
        <f t="shared" ca="1" si="395"/>
        <v>137382926.74666914</v>
      </c>
      <c r="AH945" s="25">
        <f t="shared" ca="1" si="396"/>
        <v>0.33333333262788128</v>
      </c>
      <c r="AI945" s="25">
        <f t="shared" ca="1" si="397"/>
        <v>1.0000000045893995</v>
      </c>
    </row>
    <row r="946" spans="1:35">
      <c r="A946" s="25">
        <v>93.399999999997803</v>
      </c>
      <c r="B946" s="25">
        <f t="shared" si="398"/>
        <v>1</v>
      </c>
      <c r="C946" s="25">
        <f t="shared" si="399"/>
        <v>0</v>
      </c>
      <c r="E946" s="25">
        <f ca="1">Kp*(G946+H946*OnebyTi+Td*(G946-G945))</f>
        <v>0.33333333263958431</v>
      </c>
      <c r="F946" s="25">
        <f t="shared" ca="1" si="400"/>
        <v>1.0000000045132635</v>
      </c>
      <c r="G946" s="25">
        <f t="shared" ca="1" si="380"/>
        <v>-4.5132635406730515E-9</v>
      </c>
      <c r="H946" s="25">
        <f t="shared" ca="1" si="381"/>
        <v>0.33063648845856969</v>
      </c>
      <c r="I946" s="25">
        <f t="shared" ca="1" si="382"/>
        <v>1.7274340871023408</v>
      </c>
      <c r="J946" s="25">
        <f t="shared" ca="1" si="383"/>
        <v>0.97603455500159242</v>
      </c>
      <c r="K946" s="25">
        <f t="shared" ca="1" si="384"/>
        <v>3.3475434293265098</v>
      </c>
      <c r="M946" s="25">
        <f ca="1">Kp*(Q946+R946*OnebyTi+Td*(Q946-Q945))</f>
        <v>2012.0170211974471</v>
      </c>
      <c r="N946" s="25">
        <f t="shared" ca="1" si="401"/>
        <v>74.339692262550713</v>
      </c>
      <c r="O946" s="25">
        <f t="shared" ca="1" si="385"/>
        <v>-483.70509028926091</v>
      </c>
      <c r="P946" s="25">
        <f t="shared" ca="1" si="402"/>
        <v>-329.52451226772831</v>
      </c>
      <c r="Q946" s="25">
        <f t="shared" ca="1" si="386"/>
        <v>330.52451226772831</v>
      </c>
      <c r="R946" s="25">
        <f t="shared" ca="1" si="387"/>
        <v>-52.267659168514143</v>
      </c>
      <c r="S946" s="25">
        <f t="shared" ca="1" si="388"/>
        <v>3323.3568729113208</v>
      </c>
      <c r="T946" s="25">
        <f t="shared" ca="1" si="389"/>
        <v>436403.27146731509</v>
      </c>
      <c r="U946" s="25">
        <f t="shared" ca="1" si="390"/>
        <v>3243.0025974645596</v>
      </c>
      <c r="W946" s="25">
        <f ca="1">Kp*(AB946+AC946*OnebyTi+Td*(AB946-AB945))</f>
        <v>-543.73255238749289</v>
      </c>
      <c r="X946" s="25">
        <f t="shared" ca="1" si="403"/>
        <v>-192.04284884655539</v>
      </c>
      <c r="Y946" s="25">
        <f t="shared" ca="1" si="404"/>
        <v>-43.502675776780961</v>
      </c>
      <c r="Z946" s="25">
        <f t="shared" ca="1" si="405"/>
        <v>48.880915748569087</v>
      </c>
      <c r="AA946" s="25">
        <f t="shared" ca="1" si="406"/>
        <v>74.165623637436767</v>
      </c>
      <c r="AB946" s="25">
        <f t="shared" ca="1" si="391"/>
        <v>-73.165623637436767</v>
      </c>
      <c r="AC946" s="25">
        <f t="shared" ca="1" si="392"/>
        <v>-93.984217929350478</v>
      </c>
      <c r="AD946" s="25">
        <f t="shared" ca="1" si="393"/>
        <v>1060.0925187556447</v>
      </c>
      <c r="AE946" s="25">
        <f t="shared" ca="1" si="394"/>
        <v>36104.525219605253</v>
      </c>
      <c r="AF946" s="25">
        <f t="shared" ca="1" si="395"/>
        <v>140575898.4981015</v>
      </c>
      <c r="AH946" s="25">
        <f t="shared" ca="1" si="396"/>
        <v>0.33333333263958431</v>
      </c>
      <c r="AI946" s="25">
        <f t="shared" ca="1" si="397"/>
        <v>1.0000000045132635</v>
      </c>
    </row>
    <row r="947" spans="1:35">
      <c r="A947" s="25">
        <v>93.499999999997797</v>
      </c>
      <c r="B947" s="25">
        <f t="shared" si="398"/>
        <v>1</v>
      </c>
      <c r="C947" s="25">
        <f t="shared" si="399"/>
        <v>0</v>
      </c>
      <c r="E947" s="25">
        <f ca="1">Kp*(G947+H947*OnebyTi+Td*(G947-G946))</f>
        <v>0.33333333265109355</v>
      </c>
      <c r="F947" s="25">
        <f t="shared" ca="1" si="400"/>
        <v>1.0000000044383905</v>
      </c>
      <c r="G947" s="25">
        <f t="shared" ca="1" si="380"/>
        <v>-4.4383905439815408E-9</v>
      </c>
      <c r="H947" s="25">
        <f t="shared" ca="1" si="381"/>
        <v>0.33063648801473061</v>
      </c>
      <c r="I947" s="25">
        <f t="shared" ca="1" si="382"/>
        <v>1.7274340875461798</v>
      </c>
      <c r="J947" s="25">
        <f t="shared" ca="1" si="383"/>
        <v>0.97603455500159242</v>
      </c>
      <c r="K947" s="25">
        <f t="shared" ca="1" si="384"/>
        <v>3.3475434708254612</v>
      </c>
      <c r="M947" s="25">
        <f ca="1">Kp*(Q947+R947*OnebyTi+Td*(Q947-Q946))</f>
        <v>2081.4548134791066</v>
      </c>
      <c r="N947" s="25">
        <f t="shared" ca="1" si="401"/>
        <v>146.9586880600778</v>
      </c>
      <c r="O947" s="25">
        <f t="shared" ca="1" si="385"/>
        <v>-460.93097975590854</v>
      </c>
      <c r="P947" s="25">
        <f t="shared" ca="1" si="402"/>
        <v>-335.81670536001394</v>
      </c>
      <c r="Q947" s="25">
        <f t="shared" ca="1" si="386"/>
        <v>336.81670536001394</v>
      </c>
      <c r="R947" s="25">
        <f t="shared" ca="1" si="387"/>
        <v>-18.585988632512745</v>
      </c>
      <c r="S947" s="25">
        <f t="shared" ca="1" si="388"/>
        <v>3357.0385434473224</v>
      </c>
      <c r="T947" s="25">
        <f t="shared" ca="1" si="389"/>
        <v>447747.82076827256</v>
      </c>
      <c r="U947" s="25">
        <f t="shared" ca="1" si="390"/>
        <v>3275.8770717778762</v>
      </c>
      <c r="W947" s="25">
        <f ca="1">Kp*(AB947+AC947*OnebyTi+Td*(AB947-AB946))</f>
        <v>-542.88740328399297</v>
      </c>
      <c r="X947" s="25">
        <f t="shared" ca="1" si="403"/>
        <v>-198.5876982863667</v>
      </c>
      <c r="Y947" s="25">
        <f t="shared" ca="1" si="404"/>
        <v>-50.747065502157405</v>
      </c>
      <c r="Z947" s="25">
        <f t="shared" ca="1" si="405"/>
        <v>44.375314823186805</v>
      </c>
      <c r="AA947" s="25">
        <f t="shared" ca="1" si="406"/>
        <v>72.932473882365358</v>
      </c>
      <c r="AB947" s="25">
        <f t="shared" ca="1" si="391"/>
        <v>-71.932473882365358</v>
      </c>
      <c r="AC947" s="25">
        <f t="shared" ca="1" si="392"/>
        <v>-101.17746531758701</v>
      </c>
      <c r="AD947" s="25">
        <f t="shared" ca="1" si="393"/>
        <v>1067.2857661438813</v>
      </c>
      <c r="AE947" s="25">
        <f t="shared" ca="1" si="394"/>
        <v>36621.953299488974</v>
      </c>
      <c r="AF947" s="25">
        <f t="shared" ca="1" si="395"/>
        <v>143796659.34043148</v>
      </c>
      <c r="AH947" s="25">
        <f t="shared" ca="1" si="396"/>
        <v>0.33333333265109355</v>
      </c>
      <c r="AI947" s="25">
        <f t="shared" ca="1" si="397"/>
        <v>1.0000000044383905</v>
      </c>
    </row>
    <row r="948" spans="1:35">
      <c r="A948" s="25">
        <v>93.599999999997806</v>
      </c>
      <c r="B948" s="25">
        <f t="shared" si="398"/>
        <v>1</v>
      </c>
      <c r="C948" s="25">
        <f t="shared" si="399"/>
        <v>0</v>
      </c>
      <c r="E948" s="25">
        <f ca="1">Kp*(G948+H948*OnebyTi+Td*(G948-G947))</f>
        <v>0.33333333266241166</v>
      </c>
      <c r="F948" s="25">
        <f t="shared" ca="1" si="400"/>
        <v>1.0000000043647597</v>
      </c>
      <c r="G948" s="25">
        <f t="shared" ca="1" si="380"/>
        <v>-4.3647596648099807E-9</v>
      </c>
      <c r="H948" s="25">
        <f t="shared" ca="1" si="381"/>
        <v>0.33063648757825465</v>
      </c>
      <c r="I948" s="25">
        <f t="shared" ca="1" si="382"/>
        <v>1.7274340879826557</v>
      </c>
      <c r="J948" s="25">
        <f t="shared" ca="1" si="383"/>
        <v>0.97603455500159242</v>
      </c>
      <c r="K948" s="25">
        <f t="shared" ca="1" si="384"/>
        <v>3.3475435116796115</v>
      </c>
      <c r="M948" s="25">
        <f ca="1">Kp*(Q948+R948*OnebyTi+Td*(Q948-Q947))</f>
        <v>2143.962162304701</v>
      </c>
      <c r="N948" s="25">
        <f t="shared" ca="1" si="401"/>
        <v>219.97025408493423</v>
      </c>
      <c r="O948" s="25">
        <f t="shared" ca="1" si="385"/>
        <v>-436.12267239459248</v>
      </c>
      <c r="P948" s="25">
        <f t="shared" ca="1" si="402"/>
        <v>-340.92268682150666</v>
      </c>
      <c r="Q948" s="25">
        <f t="shared" ca="1" si="386"/>
        <v>341.92268682150666</v>
      </c>
      <c r="R948" s="25">
        <f t="shared" ca="1" si="387"/>
        <v>15.606280049637924</v>
      </c>
      <c r="S948" s="25">
        <f t="shared" ca="1" si="388"/>
        <v>3391.2308121294732</v>
      </c>
      <c r="T948" s="25">
        <f t="shared" ca="1" si="389"/>
        <v>459438.93314459641</v>
      </c>
      <c r="U948" s="25">
        <f t="shared" ca="1" si="390"/>
        <v>3309.2499075255541</v>
      </c>
      <c r="W948" s="25">
        <f ca="1">Kp*(AB948+AC948*OnebyTi+Td*(AB948-AB947))</f>
        <v>-540.9182874746773</v>
      </c>
      <c r="X948" s="25">
        <f t="shared" ca="1" si="403"/>
        <v>-204.78862060754599</v>
      </c>
      <c r="Y948" s="25">
        <f t="shared" ca="1" si="404"/>
        <v>-57.957338245221898</v>
      </c>
      <c r="Z948" s="25">
        <f t="shared" ca="1" si="405"/>
        <v>39.736141591857809</v>
      </c>
      <c r="AA948" s="25">
        <f t="shared" ca="1" si="406"/>
        <v>71.539724800424565</v>
      </c>
      <c r="AB948" s="25">
        <f t="shared" ca="1" si="391"/>
        <v>-70.539724800424565</v>
      </c>
      <c r="AC948" s="25">
        <f t="shared" ca="1" si="392"/>
        <v>-108.23143779762947</v>
      </c>
      <c r="AD948" s="25">
        <f t="shared" ca="1" si="393"/>
        <v>1074.3397386239237</v>
      </c>
      <c r="AE948" s="25">
        <f t="shared" ca="1" si="394"/>
        <v>37119.538576980936</v>
      </c>
      <c r="AF948" s="25">
        <f t="shared" ca="1" si="395"/>
        <v>147037528.93109354</v>
      </c>
      <c r="AH948" s="25">
        <f t="shared" ca="1" si="396"/>
        <v>0.33333333266241166</v>
      </c>
      <c r="AI948" s="25">
        <f t="shared" ca="1" si="397"/>
        <v>1.0000000043647597</v>
      </c>
    </row>
    <row r="949" spans="1:35">
      <c r="A949" s="25">
        <v>93.699999999997701</v>
      </c>
      <c r="B949" s="25">
        <f t="shared" si="398"/>
        <v>1</v>
      </c>
      <c r="C949" s="25">
        <f t="shared" si="399"/>
        <v>0</v>
      </c>
      <c r="E949" s="25">
        <f ca="1">Kp*(G949+H949*OnebyTi+Td*(G949-G948))</f>
        <v>0.33333333267354237</v>
      </c>
      <c r="F949" s="25">
        <f t="shared" ca="1" si="400"/>
        <v>1.0000000042923503</v>
      </c>
      <c r="G949" s="25">
        <f t="shared" ca="1" si="380"/>
        <v>-4.2923502530101132E-9</v>
      </c>
      <c r="H949" s="25">
        <f t="shared" ca="1" si="381"/>
        <v>0.33063648714901961</v>
      </c>
      <c r="I949" s="25">
        <f t="shared" ca="1" si="382"/>
        <v>1.7274340884118908</v>
      </c>
      <c r="J949" s="25">
        <f t="shared" ca="1" si="383"/>
        <v>0.97603455500159242</v>
      </c>
      <c r="K949" s="25">
        <f t="shared" ca="1" si="384"/>
        <v>3.3475435518989332</v>
      </c>
      <c r="M949" s="25">
        <f ca="1">Kp*(Q949+R949*OnebyTi+Td*(Q949-Q948))</f>
        <v>2199.2138814837031</v>
      </c>
      <c r="N949" s="25">
        <f t="shared" ca="1" si="401"/>
        <v>293.1046555366097</v>
      </c>
      <c r="O949" s="25">
        <f t="shared" ca="1" si="385"/>
        <v>-409.34716387810869</v>
      </c>
      <c r="P949" s="25">
        <f t="shared" ca="1" si="402"/>
        <v>-344.80784991594652</v>
      </c>
      <c r="Q949" s="25">
        <f t="shared" ca="1" si="386"/>
        <v>345.80784991594652</v>
      </c>
      <c r="R949" s="25">
        <f t="shared" ca="1" si="387"/>
        <v>50.187065041232579</v>
      </c>
      <c r="S949" s="25">
        <f t="shared" ca="1" si="388"/>
        <v>3425.8115971210677</v>
      </c>
      <c r="T949" s="25">
        <f t="shared" ca="1" si="389"/>
        <v>471397.24005094537</v>
      </c>
      <c r="U949" s="25">
        <f t="shared" ca="1" si="390"/>
        <v>3343.001948616431</v>
      </c>
      <c r="W949" s="25">
        <f ca="1">Kp*(AB949+AC949*OnebyTi+Td*(AB949-AB948))</f>
        <v>-537.81808477385016</v>
      </c>
      <c r="X949" s="25">
        <f t="shared" ca="1" si="403"/>
        <v>-210.62949943174797</v>
      </c>
      <c r="Y949" s="25">
        <f t="shared" ca="1" si="404"/>
        <v>-65.118384387330593</v>
      </c>
      <c r="Z949" s="25">
        <f t="shared" ca="1" si="405"/>
        <v>34.971574357675536</v>
      </c>
      <c r="AA949" s="25">
        <f t="shared" ca="1" si="406"/>
        <v>69.988645744403343</v>
      </c>
      <c r="AB949" s="25">
        <f t="shared" ca="1" si="391"/>
        <v>-68.988645744403343</v>
      </c>
      <c r="AC949" s="25">
        <f t="shared" ca="1" si="392"/>
        <v>-115.13030237206981</v>
      </c>
      <c r="AD949" s="25">
        <f t="shared" ca="1" si="393"/>
        <v>1081.238603198364</v>
      </c>
      <c r="AE949" s="25">
        <f t="shared" ca="1" si="394"/>
        <v>37595.481901145613</v>
      </c>
      <c r="AF949" s="25">
        <f t="shared" ca="1" si="395"/>
        <v>150289634.65096995</v>
      </c>
      <c r="AH949" s="25">
        <f t="shared" ca="1" si="396"/>
        <v>0.33333333267354237</v>
      </c>
      <c r="AI949" s="25">
        <f t="shared" ca="1" si="397"/>
        <v>1.0000000042923503</v>
      </c>
    </row>
    <row r="950" spans="1:35">
      <c r="A950" s="25">
        <v>93.799999999997695</v>
      </c>
      <c r="B950" s="25">
        <f t="shared" si="398"/>
        <v>1</v>
      </c>
      <c r="C950" s="25">
        <f t="shared" si="399"/>
        <v>0</v>
      </c>
      <c r="E950" s="25">
        <f ca="1">Kp*(G950+H950*OnebyTi+Td*(G950-G949))</f>
        <v>0.33333333268448806</v>
      </c>
      <c r="F950" s="25">
        <f t="shared" ca="1" si="400"/>
        <v>1.0000000042211421</v>
      </c>
      <c r="G950" s="25">
        <f t="shared" ca="1" si="380"/>
        <v>-4.2211421025228901E-9</v>
      </c>
      <c r="H950" s="25">
        <f t="shared" ca="1" si="381"/>
        <v>0.33063648672690538</v>
      </c>
      <c r="I950" s="25">
        <f t="shared" ca="1" si="382"/>
        <v>1.727434088834005</v>
      </c>
      <c r="J950" s="25">
        <f t="shared" ca="1" si="383"/>
        <v>0.97603455500159242</v>
      </c>
      <c r="K950" s="25">
        <f t="shared" ca="1" si="384"/>
        <v>3.3475435914932459</v>
      </c>
      <c r="M950" s="25">
        <f ca="1">Kp*(Q950+R950*OnebyTi+Td*(Q950-Q949))</f>
        <v>2246.9078779872934</v>
      </c>
      <c r="N950" s="25">
        <f t="shared" ca="1" si="401"/>
        <v>366.08819636120154</v>
      </c>
      <c r="O950" s="25">
        <f t="shared" ca="1" si="385"/>
        <v>-380.67972377312043</v>
      </c>
      <c r="P950" s="25">
        <f t="shared" ca="1" si="402"/>
        <v>-347.44173435654614</v>
      </c>
      <c r="Q950" s="25">
        <f t="shared" ca="1" si="386"/>
        <v>348.44173435654614</v>
      </c>
      <c r="R950" s="25">
        <f t="shared" ca="1" si="387"/>
        <v>85.031238476887196</v>
      </c>
      <c r="S950" s="25">
        <f t="shared" ca="1" si="388"/>
        <v>3460.6557705567225</v>
      </c>
      <c r="T950" s="25">
        <f t="shared" ca="1" si="389"/>
        <v>483538.40427508514</v>
      </c>
      <c r="U950" s="25">
        <f t="shared" ca="1" si="390"/>
        <v>3377.0110659300985</v>
      </c>
      <c r="W950" s="25">
        <f ca="1">Kp*(AB950+AC950*OnebyTi+Td*(AB950-AB949))</f>
        <v>-533.58192149296326</v>
      </c>
      <c r="X950" s="25">
        <f t="shared" ca="1" si="403"/>
        <v>-216.09479603234175</v>
      </c>
      <c r="Y950" s="25">
        <f t="shared" ca="1" si="404"/>
        <v>-72.215045209589647</v>
      </c>
      <c r="Z950" s="25">
        <f t="shared" ca="1" si="405"/>
        <v>30.090129467981793</v>
      </c>
      <c r="AA950" s="25">
        <f t="shared" ca="1" si="406"/>
        <v>68.280843020573045</v>
      </c>
      <c r="AB950" s="25">
        <f t="shared" ca="1" si="391"/>
        <v>-67.280843020573045</v>
      </c>
      <c r="AC950" s="25">
        <f t="shared" ca="1" si="392"/>
        <v>-121.8583866741271</v>
      </c>
      <c r="AD950" s="25">
        <f t="shared" ca="1" si="393"/>
        <v>1087.9666875004214</v>
      </c>
      <c r="AE950" s="25">
        <f t="shared" ca="1" si="394"/>
        <v>38048.153084901511</v>
      </c>
      <c r="AF950" s="25">
        <f t="shared" ca="1" si="395"/>
        <v>153542921.798215</v>
      </c>
      <c r="AH950" s="25">
        <f t="shared" ca="1" si="396"/>
        <v>0.33333333268448806</v>
      </c>
      <c r="AI950" s="25">
        <f t="shared" ca="1" si="397"/>
        <v>1.0000000042211421</v>
      </c>
    </row>
    <row r="951" spans="1:35">
      <c r="A951" s="25">
        <v>93.899999999997704</v>
      </c>
      <c r="B951" s="25">
        <f t="shared" si="398"/>
        <v>1</v>
      </c>
      <c r="C951" s="25">
        <f t="shared" si="399"/>
        <v>0</v>
      </c>
      <c r="E951" s="25">
        <f ca="1">Kp*(G951+H951*OnebyTi+Td*(G951-G950))</f>
        <v>0.33333333269525256</v>
      </c>
      <c r="F951" s="25">
        <f t="shared" ca="1" si="400"/>
        <v>1.0000000041511152</v>
      </c>
      <c r="G951" s="25">
        <f t="shared" ca="1" si="380"/>
        <v>-4.1511152293338682E-9</v>
      </c>
      <c r="H951" s="25">
        <f t="shared" ca="1" si="381"/>
        <v>0.33063648631179388</v>
      </c>
      <c r="I951" s="25">
        <f t="shared" ca="1" si="382"/>
        <v>1.7274340892491165</v>
      </c>
      <c r="J951" s="25">
        <f t="shared" ca="1" si="383"/>
        <v>0.97603455500159242</v>
      </c>
      <c r="K951" s="25">
        <f t="shared" ca="1" si="384"/>
        <v>3.3475436304722179</v>
      </c>
      <c r="M951" s="25">
        <f ca="1">Kp*(Q951+R951*OnebyTi+Td*(Q951-Q950))</f>
        <v>2286.7665886285276</v>
      </c>
      <c r="N951" s="25">
        <f t="shared" ca="1" si="401"/>
        <v>438.64419810288535</v>
      </c>
      <c r="O951" s="25">
        <f t="shared" ca="1" si="385"/>
        <v>-350.20371953895898</v>
      </c>
      <c r="P951" s="25">
        <f t="shared" ca="1" si="402"/>
        <v>-348.79819474923727</v>
      </c>
      <c r="Q951" s="25">
        <f t="shared" ca="1" si="386"/>
        <v>349.79819474923727</v>
      </c>
      <c r="R951" s="25">
        <f t="shared" ca="1" si="387"/>
        <v>120.01105795181093</v>
      </c>
      <c r="S951" s="25">
        <f t="shared" ca="1" si="388"/>
        <v>3495.6355900316462</v>
      </c>
      <c r="T951" s="25">
        <f t="shared" ca="1" si="389"/>
        <v>495774.28198006767</v>
      </c>
      <c r="U951" s="25">
        <f t="shared" ca="1" si="390"/>
        <v>3411.1525784653418</v>
      </c>
      <c r="W951" s="25">
        <f ca="1">Kp*(AB951+AC951*OnebyTi+Td*(AB951-AB950))</f>
        <v>-528.20720271893356</v>
      </c>
      <c r="X951" s="25">
        <f t="shared" ca="1" si="403"/>
        <v>-221.16958689977963</v>
      </c>
      <c r="Y951" s="25">
        <f t="shared" ca="1" si="404"/>
        <v>-79.232143459909139</v>
      </c>
      <c r="Z951" s="25">
        <f t="shared" ca="1" si="405"/>
        <v>25.100647222401655</v>
      </c>
      <c r="AA951" s="25">
        <f t="shared" ca="1" si="406"/>
        <v>66.418259941884784</v>
      </c>
      <c r="AB951" s="25">
        <f t="shared" ca="1" si="391"/>
        <v>-65.418259941884784</v>
      </c>
      <c r="AC951" s="25">
        <f t="shared" ca="1" si="392"/>
        <v>-128.40021266831559</v>
      </c>
      <c r="AD951" s="25">
        <f t="shared" ca="1" si="393"/>
        <v>1094.5085134946098</v>
      </c>
      <c r="AE951" s="25">
        <f t="shared" ca="1" si="394"/>
        <v>38476.107958283908</v>
      </c>
      <c r="AF951" s="25">
        <f t="shared" ca="1" si="395"/>
        <v>156786190.88332233</v>
      </c>
      <c r="AH951" s="25">
        <f t="shared" ca="1" si="396"/>
        <v>0.33333333269525256</v>
      </c>
      <c r="AI951" s="25">
        <f t="shared" ca="1" si="397"/>
        <v>1.0000000041511152</v>
      </c>
    </row>
    <row r="952" spans="1:35">
      <c r="A952" s="25">
        <v>93.999999999997698</v>
      </c>
      <c r="B952" s="25">
        <f t="shared" si="398"/>
        <v>1</v>
      </c>
      <c r="C952" s="25">
        <f t="shared" si="399"/>
        <v>0</v>
      </c>
      <c r="E952" s="25">
        <f ca="1">Kp*(G952+H952*OnebyTi+Td*(G952-G951))</f>
        <v>0.3333333327058382</v>
      </c>
      <c r="F952" s="25">
        <f t="shared" ca="1" si="400"/>
        <v>1.0000000040822501</v>
      </c>
      <c r="G952" s="25">
        <f t="shared" ca="1" si="380"/>
        <v>-4.0822500935178141E-9</v>
      </c>
      <c r="H952" s="25">
        <f t="shared" ca="1" si="381"/>
        <v>0.33063648590356887</v>
      </c>
      <c r="I952" s="25">
        <f t="shared" ca="1" si="382"/>
        <v>1.7274340896573415</v>
      </c>
      <c r="J952" s="25">
        <f t="shared" ca="1" si="383"/>
        <v>0.97603455500159242</v>
      </c>
      <c r="K952" s="25">
        <f t="shared" ca="1" si="384"/>
        <v>3.3475436688453688</v>
      </c>
      <c r="M952" s="25">
        <f ca="1">Kp*(Q952+R952*OnebyTi+Td*(Q952-Q951))</f>
        <v>2318.5383430442898</v>
      </c>
      <c r="N952" s="25">
        <f t="shared" ca="1" si="401"/>
        <v>510.49400267884926</v>
      </c>
      <c r="O952" s="25">
        <f t="shared" ca="1" si="385"/>
        <v>-318.01040776166946</v>
      </c>
      <c r="P952" s="25">
        <f t="shared" ca="1" si="402"/>
        <v>-348.8555549789524</v>
      </c>
      <c r="Q952" s="25">
        <f t="shared" ca="1" si="386"/>
        <v>349.8555549789524</v>
      </c>
      <c r="R952" s="25">
        <f t="shared" ca="1" si="387"/>
        <v>154.99661344970616</v>
      </c>
      <c r="S952" s="25">
        <f t="shared" ca="1" si="388"/>
        <v>3530.6211455295415</v>
      </c>
      <c r="T952" s="25">
        <f t="shared" ca="1" si="389"/>
        <v>508014.17291503074</v>
      </c>
      <c r="U952" s="25">
        <f t="shared" ca="1" si="390"/>
        <v>3445.2996895572132</v>
      </c>
      <c r="W952" s="25">
        <f ca="1">Kp*(AB952+AC952*OnebyTi+Td*(AB952-AB951))</f>
        <v>-521.6936402444594</v>
      </c>
      <c r="X952" s="25">
        <f t="shared" ca="1" si="403"/>
        <v>-225.83960041942029</v>
      </c>
      <c r="Y952" s="25">
        <f t="shared" ca="1" si="404"/>
        <v>-86.154514261368988</v>
      </c>
      <c r="Z952" s="25">
        <f t="shared" ca="1" si="405"/>
        <v>20.012276977378818</v>
      </c>
      <c r="AA952" s="25">
        <f t="shared" ca="1" si="406"/>
        <v>64.403176191298968</v>
      </c>
      <c r="AB952" s="25">
        <f t="shared" ca="1" si="391"/>
        <v>-63.403176191298968</v>
      </c>
      <c r="AC952" s="25">
        <f t="shared" ca="1" si="392"/>
        <v>-134.74053028744549</v>
      </c>
      <c r="AD952" s="25">
        <f t="shared" ca="1" si="393"/>
        <v>1100.8488311137396</v>
      </c>
      <c r="AE952" s="25">
        <f t="shared" ca="1" si="394"/>
        <v>38878.104233398401</v>
      </c>
      <c r="AF952" s="25">
        <f t="shared" ca="1" si="395"/>
        <v>160007162.09462321</v>
      </c>
      <c r="AH952" s="25">
        <f t="shared" ca="1" si="396"/>
        <v>0.3333333327058382</v>
      </c>
      <c r="AI952" s="25">
        <f t="shared" ca="1" si="397"/>
        <v>1.0000000040822501</v>
      </c>
    </row>
    <row r="953" spans="1:35">
      <c r="A953" s="25">
        <v>94.099999999997706</v>
      </c>
      <c r="B953" s="25">
        <f t="shared" si="398"/>
        <v>1</v>
      </c>
      <c r="C953" s="25">
        <f t="shared" si="399"/>
        <v>0</v>
      </c>
      <c r="E953" s="25">
        <f ca="1">Kp*(G953+H953*OnebyTi+Td*(G953-G952))</f>
        <v>0.33333333271624849</v>
      </c>
      <c r="F953" s="25">
        <f t="shared" ca="1" si="400"/>
        <v>1.0000000040145274</v>
      </c>
      <c r="G953" s="25">
        <f t="shared" ca="1" si="380"/>
        <v>-4.0145273771940992E-9</v>
      </c>
      <c r="H953" s="25">
        <f t="shared" ca="1" si="381"/>
        <v>0.33063648550211611</v>
      </c>
      <c r="I953" s="25">
        <f t="shared" ca="1" si="382"/>
        <v>1.7274340900587941</v>
      </c>
      <c r="J953" s="25">
        <f t="shared" ca="1" si="383"/>
        <v>0.97603455500159242</v>
      </c>
      <c r="K953" s="25">
        <f t="shared" ca="1" si="384"/>
        <v>3.3475437066220715</v>
      </c>
      <c r="M953" s="25">
        <f ca="1">Kp*(Q953+R953*OnebyTi+Td*(Q953-Q952))</f>
        <v>2341.9986468925795</v>
      </c>
      <c r="N953" s="25">
        <f t="shared" ca="1" si="401"/>
        <v>581.35799561341207</v>
      </c>
      <c r="O953" s="25">
        <f t="shared" ca="1" si="385"/>
        <v>-284.19869298411845</v>
      </c>
      <c r="P953" s="25">
        <f t="shared" ca="1" si="402"/>
        <v>-347.59674777546655</v>
      </c>
      <c r="Q953" s="25">
        <f t="shared" ca="1" si="386"/>
        <v>348.59674777546655</v>
      </c>
      <c r="R953" s="25">
        <f t="shared" ca="1" si="387"/>
        <v>189.85628822725283</v>
      </c>
      <c r="S953" s="25">
        <f t="shared" ca="1" si="388"/>
        <v>3565.4808203070884</v>
      </c>
      <c r="T953" s="25">
        <f t="shared" ca="1" si="389"/>
        <v>520166.14217099396</v>
      </c>
      <c r="U953" s="25">
        <f t="shared" ca="1" si="390"/>
        <v>3479.3239367162164</v>
      </c>
      <c r="W953" s="25">
        <f ca="1">Kp*(AB953+AC953*OnebyTi+Td*(AB953-AB952))</f>
        <v>-514.04327604997422</v>
      </c>
      <c r="X953" s="25">
        <f t="shared" ca="1" si="403"/>
        <v>-230.09125257786022</v>
      </c>
      <c r="Y953" s="25">
        <f t="shared" ca="1" si="404"/>
        <v>-92.967036301964498</v>
      </c>
      <c r="Z953" s="25">
        <f t="shared" ca="1" si="405"/>
        <v>14.834461469752537</v>
      </c>
      <c r="AA953" s="25">
        <f t="shared" ca="1" si="406"/>
        <v>62.238206489705277</v>
      </c>
      <c r="AB953" s="25">
        <f t="shared" ca="1" si="391"/>
        <v>-61.238206489705277</v>
      </c>
      <c r="AC953" s="25">
        <f t="shared" ca="1" si="392"/>
        <v>-140.86435093641603</v>
      </c>
      <c r="AD953" s="25">
        <f t="shared" ca="1" si="393"/>
        <v>1106.97265176271</v>
      </c>
      <c r="AE953" s="25">
        <f t="shared" ca="1" si="394"/>
        <v>39253.116026805976</v>
      </c>
      <c r="AF953" s="25">
        <f t="shared" ca="1" si="395"/>
        <v>163192566.25694528</v>
      </c>
      <c r="AH953" s="25">
        <f t="shared" ca="1" si="396"/>
        <v>0.33333333271624849</v>
      </c>
      <c r="AI953" s="25">
        <f t="shared" ca="1" si="397"/>
        <v>1.0000000040145274</v>
      </c>
    </row>
    <row r="954" spans="1:35">
      <c r="A954" s="25">
        <v>94.199999999997701</v>
      </c>
      <c r="B954" s="25">
        <f t="shared" si="398"/>
        <v>1</v>
      </c>
      <c r="C954" s="25">
        <f t="shared" si="399"/>
        <v>0</v>
      </c>
      <c r="E954" s="25">
        <f ca="1">Kp*(G954+H954*OnebyTi+Td*(G954-G953))</f>
        <v>0.33333333272648547</v>
      </c>
      <c r="F954" s="25">
        <f t="shared" ca="1" si="400"/>
        <v>1.0000000039479282</v>
      </c>
      <c r="G954" s="25">
        <f t="shared" ca="1" si="380"/>
        <v>-3.9479282065713051E-9</v>
      </c>
      <c r="H954" s="25">
        <f t="shared" ca="1" si="381"/>
        <v>0.3306364851073233</v>
      </c>
      <c r="I954" s="25">
        <f t="shared" ca="1" si="382"/>
        <v>1.727434090453587</v>
      </c>
      <c r="J954" s="25">
        <f t="shared" ca="1" si="383"/>
        <v>0.97603455500159242</v>
      </c>
      <c r="K954" s="25">
        <f t="shared" ca="1" si="384"/>
        <v>3.347543743811555</v>
      </c>
      <c r="M954" s="25">
        <f ca="1">Kp*(Q954+R954*OnebyTi+Td*(Q954-Q953))</f>
        <v>2356.9513794000436</v>
      </c>
      <c r="N954" s="25">
        <f t="shared" ca="1" si="401"/>
        <v>650.95664614509974</v>
      </c>
      <c r="O954" s="25">
        <f t="shared" ca="1" si="385"/>
        <v>-248.87485461963658</v>
      </c>
      <c r="P954" s="25">
        <f t="shared" ca="1" si="402"/>
        <v>-345.00943874120708</v>
      </c>
      <c r="Q954" s="25">
        <f t="shared" ca="1" si="386"/>
        <v>346.00943874120708</v>
      </c>
      <c r="R954" s="25">
        <f t="shared" ca="1" si="387"/>
        <v>224.45723210137353</v>
      </c>
      <c r="S954" s="25">
        <f t="shared" ca="1" si="388"/>
        <v>3600.0817641812091</v>
      </c>
      <c r="T954" s="25">
        <f t="shared" ca="1" si="389"/>
        <v>532138.39534079446</v>
      </c>
      <c r="U954" s="25">
        <f t="shared" ca="1" si="390"/>
        <v>3513.0956535730288</v>
      </c>
      <c r="W954" s="25">
        <f ca="1">Kp*(AB954+AC954*OnebyTi+Td*(AB954-AB953))</f>
        <v>-505.26050124498272</v>
      </c>
      <c r="X954" s="25">
        <f t="shared" ca="1" si="403"/>
        <v>-233.91168161498376</v>
      </c>
      <c r="Y954" s="25">
        <f t="shared" ca="1" si="404"/>
        <v>-99.65466324462848</v>
      </c>
      <c r="Z954" s="25">
        <f t="shared" ca="1" si="405"/>
        <v>9.5769203837409016</v>
      </c>
      <c r="AA954" s="25">
        <f t="shared" ca="1" si="406"/>
        <v>59.926298564260776</v>
      </c>
      <c r="AB954" s="25">
        <f t="shared" ca="1" si="391"/>
        <v>-58.926298564260776</v>
      </c>
      <c r="AC954" s="25">
        <f t="shared" ca="1" si="392"/>
        <v>-146.75698079284211</v>
      </c>
      <c r="AD954" s="25">
        <f t="shared" ca="1" si="393"/>
        <v>1112.8652816191361</v>
      </c>
      <c r="AE954" s="25">
        <f t="shared" ca="1" si="394"/>
        <v>39600.346893054419</v>
      </c>
      <c r="AF954" s="25">
        <f t="shared" ca="1" si="395"/>
        <v>166328260.85308111</v>
      </c>
      <c r="AH954" s="25">
        <f t="shared" ca="1" si="396"/>
        <v>0.33333333272648547</v>
      </c>
      <c r="AI954" s="25">
        <f t="shared" ca="1" si="397"/>
        <v>1.0000000039479282</v>
      </c>
    </row>
    <row r="955" spans="1:35">
      <c r="A955" s="25">
        <v>94.299999999997695</v>
      </c>
      <c r="B955" s="25">
        <f t="shared" si="398"/>
        <v>1</v>
      </c>
      <c r="C955" s="25">
        <f t="shared" si="399"/>
        <v>0</v>
      </c>
      <c r="E955" s="25">
        <f ca="1">Kp*(G955+H955*OnebyTi+Td*(G955-G954))</f>
        <v>0.33333333273655441</v>
      </c>
      <c r="F955" s="25">
        <f t="shared" ca="1" si="400"/>
        <v>1.0000000038824337</v>
      </c>
      <c r="G955" s="25">
        <f t="shared" ca="1" si="380"/>
        <v>-3.8824337078580129E-9</v>
      </c>
      <c r="H955" s="25">
        <f t="shared" ca="1" si="381"/>
        <v>0.33063648471907991</v>
      </c>
      <c r="I955" s="25">
        <f t="shared" ca="1" si="382"/>
        <v>1.7274340908418304</v>
      </c>
      <c r="J955" s="25">
        <f t="shared" ca="1" si="383"/>
        <v>0.97603455500159242</v>
      </c>
      <c r="K955" s="25">
        <f t="shared" ca="1" si="384"/>
        <v>3.3475437804229049</v>
      </c>
      <c r="M955" s="25">
        <f ca="1">Kp*(Q955+R955*OnebyTi+Td*(Q955-Q954))</f>
        <v>2363.2298996409763</v>
      </c>
      <c r="N955" s="25">
        <f t="shared" ca="1" si="401"/>
        <v>719.01156051042028</v>
      </c>
      <c r="O955" s="25">
        <f t="shared" ca="1" si="385"/>
        <v>-212.15224256312874</v>
      </c>
      <c r="P955" s="25">
        <f t="shared" ca="1" si="402"/>
        <v>-341.08613417261859</v>
      </c>
      <c r="Q955" s="25">
        <f t="shared" ca="1" si="386"/>
        <v>342.08613417261859</v>
      </c>
      <c r="R955" s="25">
        <f t="shared" ca="1" si="387"/>
        <v>258.66584551863536</v>
      </c>
      <c r="S955" s="25">
        <f t="shared" ca="1" si="388"/>
        <v>3634.290377598471</v>
      </c>
      <c r="T955" s="25">
        <f t="shared" ca="1" si="389"/>
        <v>543840.68766011111</v>
      </c>
      <c r="U955" s="25">
        <f t="shared" ca="1" si="390"/>
        <v>3546.4844423469676</v>
      </c>
      <c r="W955" s="25">
        <f ca="1">Kp*(AB955+AC955*OnebyTi+Td*(AB955-AB954))</f>
        <v>-495.35207038491785</v>
      </c>
      <c r="X955" s="25">
        <f t="shared" ca="1" si="403"/>
        <v>-237.28878154028055</v>
      </c>
      <c r="Y955" s="25">
        <f t="shared" ca="1" si="404"/>
        <v>-106.20245529536892</v>
      </c>
      <c r="Z955" s="25">
        <f t="shared" ca="1" si="405"/>
        <v>4.2496331874869417</v>
      </c>
      <c r="AA955" s="25">
        <f t="shared" ca="1" si="406"/>
        <v>57.470730414365626</v>
      </c>
      <c r="AB955" s="25">
        <f t="shared" ca="1" si="391"/>
        <v>-56.470730414365626</v>
      </c>
      <c r="AC955" s="25">
        <f t="shared" ca="1" si="392"/>
        <v>-152.40405383427867</v>
      </c>
      <c r="AD955" s="25">
        <f t="shared" ca="1" si="393"/>
        <v>1118.5123546605728</v>
      </c>
      <c r="AE955" s="25">
        <f t="shared" ca="1" si="394"/>
        <v>39919.241232407614</v>
      </c>
      <c r="AF955" s="25">
        <f t="shared" ca="1" si="395"/>
        <v>169399368.93920285</v>
      </c>
      <c r="AH955" s="25">
        <f t="shared" ca="1" si="396"/>
        <v>0.33333333273655441</v>
      </c>
      <c r="AI955" s="25">
        <f t="shared" ca="1" si="397"/>
        <v>1.0000000038824337</v>
      </c>
    </row>
    <row r="956" spans="1:35">
      <c r="A956" s="25">
        <v>94.399999999997704</v>
      </c>
      <c r="B956" s="25">
        <f t="shared" si="398"/>
        <v>1</v>
      </c>
      <c r="C956" s="25">
        <f t="shared" si="399"/>
        <v>0</v>
      </c>
      <c r="E956" s="25">
        <f ca="1">Kp*(G956+H956*OnebyTi+Td*(G956-G955))</f>
        <v>0.33333333274645438</v>
      </c>
      <c r="F956" s="25">
        <f t="shared" ca="1" si="400"/>
        <v>1.0000000038180259</v>
      </c>
      <c r="G956" s="25">
        <f t="shared" ca="1" si="380"/>
        <v>-3.8180258954412238E-9</v>
      </c>
      <c r="H956" s="25">
        <f t="shared" ca="1" si="381"/>
        <v>0.33063648433727733</v>
      </c>
      <c r="I956" s="25">
        <f t="shared" ca="1" si="382"/>
        <v>1.727434091223633</v>
      </c>
      <c r="J956" s="25">
        <f t="shared" ca="1" si="383"/>
        <v>0.97603455500159242</v>
      </c>
      <c r="K956" s="25">
        <f t="shared" ca="1" si="384"/>
        <v>3.3475438164650693</v>
      </c>
      <c r="M956" s="25">
        <f ca="1">Kp*(Q956+R956*OnebyTi+Td*(Q956-Q955))</f>
        <v>2360.6980561996957</v>
      </c>
      <c r="N956" s="25">
        <f t="shared" ca="1" si="401"/>
        <v>785.24654461053422</v>
      </c>
      <c r="O956" s="25">
        <f t="shared" ca="1" si="385"/>
        <v>-174.15094223937763</v>
      </c>
      <c r="P956" s="25">
        <f t="shared" ca="1" si="402"/>
        <v>-335.82427205900376</v>
      </c>
      <c r="Q956" s="25">
        <f t="shared" ca="1" si="386"/>
        <v>336.82427205900376</v>
      </c>
      <c r="R956" s="25">
        <f t="shared" ca="1" si="387"/>
        <v>292.34827272453572</v>
      </c>
      <c r="S956" s="25">
        <f t="shared" ca="1" si="388"/>
        <v>3667.9728048043712</v>
      </c>
      <c r="T956" s="25">
        <f t="shared" ca="1" si="389"/>
        <v>555185.74668491888</v>
      </c>
      <c r="U956" s="25">
        <f t="shared" ca="1" si="390"/>
        <v>3579.3596551962523</v>
      </c>
      <c r="W956" s="25">
        <f ca="1">Kp*(AB956+AC956*OnebyTi+Td*(AB956-AB955))</f>
        <v>-484.32711108829506</v>
      </c>
      <c r="X956" s="25">
        <f t="shared" ca="1" si="403"/>
        <v>-240.21123443349788</v>
      </c>
      <c r="Y956" s="25">
        <f t="shared" ca="1" si="404"/>
        <v>-112.59561086642042</v>
      </c>
      <c r="Z956" s="25">
        <f t="shared" ca="1" si="405"/>
        <v>-1.1371787329199954</v>
      </c>
      <c r="AA956" s="25">
        <f t="shared" ca="1" si="406"/>
        <v>54.875106873907299</v>
      </c>
      <c r="AB956" s="25">
        <f t="shared" ca="1" si="391"/>
        <v>-53.875106873907299</v>
      </c>
      <c r="AC956" s="25">
        <f t="shared" ca="1" si="392"/>
        <v>-157.79156452166939</v>
      </c>
      <c r="AD956" s="25">
        <f t="shared" ca="1" si="393"/>
        <v>1123.8998653479634</v>
      </c>
      <c r="AE956" s="25">
        <f t="shared" ca="1" si="394"/>
        <v>40209.493946475108</v>
      </c>
      <c r="AF956" s="25">
        <f t="shared" ca="1" si="395"/>
        <v>172390438.08295485</v>
      </c>
      <c r="AH956" s="25">
        <f t="shared" ca="1" si="396"/>
        <v>0.33333333274645438</v>
      </c>
      <c r="AI956" s="25">
        <f t="shared" ca="1" si="397"/>
        <v>1.0000000038180259</v>
      </c>
    </row>
    <row r="957" spans="1:35">
      <c r="A957" s="25">
        <v>94.499999999997698</v>
      </c>
      <c r="B957" s="25">
        <f t="shared" si="398"/>
        <v>1</v>
      </c>
      <c r="C957" s="25">
        <f t="shared" si="399"/>
        <v>0</v>
      </c>
      <c r="E957" s="25">
        <f ca="1">Kp*(G957+H957*OnebyTi+Td*(G957-G956))</f>
        <v>0.33333333275619076</v>
      </c>
      <c r="F957" s="25">
        <f t="shared" ca="1" si="400"/>
        <v>1.0000000037546866</v>
      </c>
      <c r="G957" s="25">
        <f t="shared" ca="1" si="380"/>
        <v>-3.754686561663334E-9</v>
      </c>
      <c r="H957" s="25">
        <f t="shared" ca="1" si="381"/>
        <v>0.33063648396180867</v>
      </c>
      <c r="I957" s="25">
        <f t="shared" ca="1" si="382"/>
        <v>1.7274340915991018</v>
      </c>
      <c r="J957" s="25">
        <f t="shared" ca="1" si="383"/>
        <v>0.97603455500159242</v>
      </c>
      <c r="K957" s="25">
        <f t="shared" ca="1" si="384"/>
        <v>3.3475438519468574</v>
      </c>
      <c r="M957" s="25">
        <f ca="1">Kp*(Q957+R957*OnebyTi+Td*(Q957-Q956))</f>
        <v>2349.2510951624886</v>
      </c>
      <c r="N957" s="25">
        <f t="shared" ca="1" si="401"/>
        <v>849.3886721824864</v>
      </c>
      <c r="O957" s="25">
        <f t="shared" ca="1" si="385"/>
        <v>-134.99740995290423</v>
      </c>
      <c r="P957" s="25">
        <f t="shared" ca="1" si="402"/>
        <v>-329.22629569809146</v>
      </c>
      <c r="Q957" s="25">
        <f t="shared" ca="1" si="386"/>
        <v>330.22629569809146</v>
      </c>
      <c r="R957" s="25">
        <f t="shared" ca="1" si="387"/>
        <v>325.37090229434489</v>
      </c>
      <c r="S957" s="25">
        <f t="shared" ca="1" si="388"/>
        <v>3700.9954343741801</v>
      </c>
      <c r="T957" s="25">
        <f t="shared" ca="1" si="389"/>
        <v>566090.68732196721</v>
      </c>
      <c r="U957" s="25">
        <f t="shared" ca="1" si="390"/>
        <v>3611.5908827534035</v>
      </c>
      <c r="W957" s="25">
        <f ca="1">Kp*(AB957+AC957*OnebyTi+Td*(AB957-AB956))</f>
        <v>-472.19712888782283</v>
      </c>
      <c r="X957" s="25">
        <f t="shared" ca="1" si="403"/>
        <v>-242.66854145139195</v>
      </c>
      <c r="Y957" s="25">
        <f t="shared" ca="1" si="404"/>
        <v>-118.81949827048703</v>
      </c>
      <c r="Z957" s="25">
        <f t="shared" ca="1" si="405"/>
        <v>-6.5730706123189204</v>
      </c>
      <c r="AA957" s="25">
        <f t="shared" ca="1" si="406"/>
        <v>52.14335546983196</v>
      </c>
      <c r="AB957" s="25">
        <f t="shared" ca="1" si="391"/>
        <v>-51.14335546983196</v>
      </c>
      <c r="AC957" s="25">
        <f t="shared" ca="1" si="392"/>
        <v>-162.90590006865258</v>
      </c>
      <c r="AD957" s="25">
        <f t="shared" ca="1" si="393"/>
        <v>1129.0142008949467</v>
      </c>
      <c r="AE957" s="25">
        <f t="shared" ca="1" si="394"/>
        <v>40471.058227346468</v>
      </c>
      <c r="AF957" s="25">
        <f t="shared" ca="1" si="395"/>
        <v>175285615.80794173</v>
      </c>
      <c r="AH957" s="25">
        <f t="shared" ca="1" si="396"/>
        <v>0.33333333275619076</v>
      </c>
      <c r="AI957" s="25">
        <f t="shared" ca="1" si="397"/>
        <v>1.0000000037546866</v>
      </c>
    </row>
    <row r="958" spans="1:35">
      <c r="A958" s="25">
        <v>94.599999999997706</v>
      </c>
      <c r="B958" s="25">
        <f t="shared" si="398"/>
        <v>1</v>
      </c>
      <c r="C958" s="25">
        <f t="shared" si="399"/>
        <v>0</v>
      </c>
      <c r="E958" s="25">
        <f ca="1">Kp*(G958+H958*OnebyTi+Td*(G958-G957))</f>
        <v>0.33333333276576599</v>
      </c>
      <c r="F958" s="25">
        <f t="shared" ca="1" si="400"/>
        <v>1.0000000036923979</v>
      </c>
      <c r="G958" s="25">
        <f t="shared" ca="1" si="380"/>
        <v>-3.6923979429559495E-9</v>
      </c>
      <c r="H958" s="25">
        <f t="shared" ca="1" si="381"/>
        <v>0.33063648359256886</v>
      </c>
      <c r="I958" s="25">
        <f t="shared" ca="1" si="382"/>
        <v>1.7274340919683415</v>
      </c>
      <c r="J958" s="25">
        <f t="shared" ca="1" si="383"/>
        <v>0.97603455500159242</v>
      </c>
      <c r="K958" s="25">
        <f t="shared" ca="1" si="384"/>
        <v>3.347543886876942</v>
      </c>
      <c r="M958" s="25">
        <f ca="1">Kp*(Q958+R958*OnebyTi+Td*(Q958-Q957))</f>
        <v>2328.8164617024827</v>
      </c>
      <c r="N958" s="25">
        <f t="shared" ca="1" si="401"/>
        <v>911.16935452563598</v>
      </c>
      <c r="O958" s="25">
        <f t="shared" ca="1" si="385"/>
        <v>-94.824079526750438</v>
      </c>
      <c r="P958" s="25">
        <f t="shared" ca="1" si="402"/>
        <v>-321.29970942574317</v>
      </c>
      <c r="Q958" s="25">
        <f t="shared" ca="1" si="386"/>
        <v>322.29970942574317</v>
      </c>
      <c r="R958" s="25">
        <f t="shared" ca="1" si="387"/>
        <v>357.6008732369192</v>
      </c>
      <c r="S958" s="25">
        <f t="shared" ca="1" si="388"/>
        <v>3733.2254053167544</v>
      </c>
      <c r="T958" s="25">
        <f t="shared" ca="1" si="389"/>
        <v>576478.3975915591</v>
      </c>
      <c r="U958" s="25">
        <f t="shared" ca="1" si="390"/>
        <v>3643.0484481000535</v>
      </c>
      <c r="W958" s="25">
        <f ca="1">Kp*(AB958+AC958*OnebyTi+Td*(AB958-AB957))</f>
        <v>-458.97600725823355</v>
      </c>
      <c r="X958" s="25">
        <f t="shared" ca="1" si="403"/>
        <v>-244.651052464217</v>
      </c>
      <c r="Y958" s="25">
        <f t="shared" ca="1" si="404"/>
        <v>-124.85968738145569</v>
      </c>
      <c r="Z958" s="25">
        <f t="shared" ca="1" si="405"/>
        <v>-12.047393486946749</v>
      </c>
      <c r="AA958" s="25">
        <f t="shared" ca="1" si="406"/>
        <v>49.279721578544169</v>
      </c>
      <c r="AB958" s="25">
        <f t="shared" ca="1" si="391"/>
        <v>-48.279721578544169</v>
      </c>
      <c r="AC958" s="25">
        <f t="shared" ca="1" si="392"/>
        <v>-167.733872226507</v>
      </c>
      <c r="AD958" s="25">
        <f t="shared" ca="1" si="393"/>
        <v>1133.8421730528012</v>
      </c>
      <c r="AE958" s="25">
        <f t="shared" ca="1" si="394"/>
        <v>40704.151378916642</v>
      </c>
      <c r="AF958" s="25">
        <f t="shared" ca="1" si="395"/>
        <v>178068837.46111831</v>
      </c>
      <c r="AH958" s="25">
        <f t="shared" ca="1" si="396"/>
        <v>0.33333333276576599</v>
      </c>
      <c r="AI958" s="25">
        <f t="shared" ca="1" si="397"/>
        <v>1.0000000036923979</v>
      </c>
    </row>
    <row r="959" spans="1:35">
      <c r="A959" s="25">
        <v>94.699999999997701</v>
      </c>
      <c r="B959" s="25">
        <f t="shared" si="398"/>
        <v>1</v>
      </c>
      <c r="C959" s="25">
        <f t="shared" si="399"/>
        <v>0</v>
      </c>
      <c r="E959" s="25">
        <f ca="1">Kp*(G959+H959*OnebyTi+Td*(G959-G958))</f>
        <v>0.33333333277518173</v>
      </c>
      <c r="F959" s="25">
        <f t="shared" ca="1" si="400"/>
        <v>1.0000000036311427</v>
      </c>
      <c r="G959" s="25">
        <f t="shared" ca="1" si="380"/>
        <v>-3.631142719839886E-9</v>
      </c>
      <c r="H959" s="25">
        <f t="shared" ca="1" si="381"/>
        <v>0.3306364832294546</v>
      </c>
      <c r="I959" s="25">
        <f t="shared" ca="1" si="382"/>
        <v>1.7274340923314557</v>
      </c>
      <c r="J959" s="25">
        <f t="shared" ca="1" si="383"/>
        <v>0.97603455500159242</v>
      </c>
      <c r="K959" s="25">
        <f t="shared" ca="1" si="384"/>
        <v>3.3475439212638638</v>
      </c>
      <c r="M959" s="25">
        <f ca="1">Kp*(Q959+R959*OnebyTi+Td*(Q959-Q958))</f>
        <v>2299.3544908598806</v>
      </c>
      <c r="N959" s="25">
        <f t="shared" ca="1" si="401"/>
        <v>970.32540777684039</v>
      </c>
      <c r="O959" s="25">
        <f t="shared" ca="1" si="385"/>
        <v>-53.768941338430139</v>
      </c>
      <c r="P959" s="25">
        <f t="shared" ca="1" si="402"/>
        <v>-312.05711601801539</v>
      </c>
      <c r="Q959" s="25">
        <f t="shared" ca="1" si="386"/>
        <v>313.05711601801539</v>
      </c>
      <c r="R959" s="25">
        <f t="shared" ca="1" si="387"/>
        <v>388.90658483872073</v>
      </c>
      <c r="S959" s="25">
        <f t="shared" ca="1" si="388"/>
        <v>3764.5311169185561</v>
      </c>
      <c r="T959" s="25">
        <f t="shared" ca="1" si="389"/>
        <v>586278.87338051083</v>
      </c>
      <c r="U959" s="25">
        <f t="shared" ca="1" si="390"/>
        <v>3673.6039043923261</v>
      </c>
      <c r="W959" s="25">
        <f ca="1">Kp*(AB959+AC959*OnebyTi+Td*(AB959-AB958))</f>
        <v>-444.68000277291276</v>
      </c>
      <c r="X959" s="25">
        <f t="shared" ca="1" si="403"/>
        <v>-246.14999424764022</v>
      </c>
      <c r="Y959" s="25">
        <f t="shared" ca="1" si="404"/>
        <v>-130.70198119638701</v>
      </c>
      <c r="Z959" s="25">
        <f t="shared" ca="1" si="405"/>
        <v>-17.549313983576535</v>
      </c>
      <c r="AA959" s="25">
        <f t="shared" ca="1" si="406"/>
        <v>46.288762883089248</v>
      </c>
      <c r="AB959" s="25">
        <f t="shared" ca="1" si="391"/>
        <v>-45.288762883089248</v>
      </c>
      <c r="AC959" s="25">
        <f t="shared" ca="1" si="392"/>
        <v>-172.26274851481594</v>
      </c>
      <c r="AD959" s="25">
        <f t="shared" ca="1" si="393"/>
        <v>1138.3710493411102</v>
      </c>
      <c r="AE959" s="25">
        <f t="shared" ca="1" si="394"/>
        <v>40909.258583264709</v>
      </c>
      <c r="AF959" s="25">
        <f t="shared" ca="1" si="395"/>
        <v>180724021.94910777</v>
      </c>
      <c r="AH959" s="25">
        <f t="shared" ca="1" si="396"/>
        <v>0.33333333277518173</v>
      </c>
      <c r="AI959" s="25">
        <f t="shared" ca="1" si="397"/>
        <v>1.0000000036311427</v>
      </c>
    </row>
    <row r="960" spans="1:35">
      <c r="A960" s="25">
        <v>94.799999999997695</v>
      </c>
      <c r="B960" s="25">
        <f t="shared" si="398"/>
        <v>1</v>
      </c>
      <c r="C960" s="25">
        <f t="shared" si="399"/>
        <v>0</v>
      </c>
      <c r="E960" s="25">
        <f ca="1">Kp*(G960+H960*OnebyTi+Td*(G960-G959))</f>
        <v>0.33333333278444055</v>
      </c>
      <c r="F960" s="25">
        <f t="shared" ca="1" si="400"/>
        <v>1.0000000035709038</v>
      </c>
      <c r="G960" s="25">
        <f t="shared" ca="1" si="380"/>
        <v>-3.5709037948805644E-9</v>
      </c>
      <c r="H960" s="25">
        <f t="shared" ca="1" si="381"/>
        <v>0.33063648287236425</v>
      </c>
      <c r="I960" s="25">
        <f t="shared" ca="1" si="382"/>
        <v>1.7274340926885461</v>
      </c>
      <c r="J960" s="25">
        <f t="shared" ca="1" si="383"/>
        <v>0.97603455500159242</v>
      </c>
      <c r="K960" s="25">
        <f t="shared" ca="1" si="384"/>
        <v>3.347543955116032</v>
      </c>
      <c r="M960" s="25">
        <f ca="1">Kp*(Q960+R960*OnebyTi+Td*(Q960-Q959))</f>
        <v>2260.8589834800496</v>
      </c>
      <c r="N960" s="25">
        <f t="shared" ca="1" si="401"/>
        <v>1026.6001136852035</v>
      </c>
      <c r="O960" s="25">
        <f t="shared" ca="1" si="385"/>
        <v>-11.975094979572155</v>
      </c>
      <c r="P960" s="25">
        <f t="shared" ca="1" si="402"/>
        <v>-301.51623538705178</v>
      </c>
      <c r="Q960" s="25">
        <f t="shared" ca="1" si="386"/>
        <v>302.51623538705178</v>
      </c>
      <c r="R960" s="25">
        <f t="shared" ca="1" si="387"/>
        <v>419.15820837742592</v>
      </c>
      <c r="S960" s="25">
        <f t="shared" ca="1" si="388"/>
        <v>3794.7827404572613</v>
      </c>
      <c r="T960" s="25">
        <f t="shared" ca="1" si="389"/>
        <v>595430.48064778629</v>
      </c>
      <c r="U960" s="25">
        <f t="shared" ca="1" si="390"/>
        <v>3703.1305343110021</v>
      </c>
      <c r="W960" s="25">
        <f ca="1">Kp*(AB960+AC960*OnebyTi+Td*(AB960-AB959))</f>
        <v>-429.3277353509057</v>
      </c>
      <c r="X960" s="25">
        <f t="shared" ca="1" si="403"/>
        <v>-247.15749715799231</v>
      </c>
      <c r="Y960" s="25">
        <f t="shared" ca="1" si="404"/>
        <v>-136.3324472331457</v>
      </c>
      <c r="Z960" s="25">
        <f t="shared" ca="1" si="405"/>
        <v>-23.06783468282449</v>
      </c>
      <c r="AA960" s="25">
        <f t="shared" ca="1" si="406"/>
        <v>43.175343135534305</v>
      </c>
      <c r="AB960" s="25">
        <f t="shared" ca="1" si="391"/>
        <v>-42.175343135534305</v>
      </c>
      <c r="AC960" s="25">
        <f t="shared" ca="1" si="392"/>
        <v>-176.48028282836938</v>
      </c>
      <c r="AD960" s="25">
        <f t="shared" ca="1" si="393"/>
        <v>1142.5885836546636</v>
      </c>
      <c r="AE960" s="25">
        <f t="shared" ca="1" si="394"/>
        <v>41087.134540124716</v>
      </c>
      <c r="AF960" s="25">
        <f t="shared" ca="1" si="395"/>
        <v>183235270.4325754</v>
      </c>
      <c r="AH960" s="25">
        <f t="shared" ca="1" si="396"/>
        <v>0.33333333278444055</v>
      </c>
      <c r="AI960" s="25">
        <f t="shared" ca="1" si="397"/>
        <v>1.0000000035709038</v>
      </c>
    </row>
    <row r="961" spans="1:35">
      <c r="A961" s="25">
        <v>94.899999999997704</v>
      </c>
      <c r="B961" s="25">
        <f t="shared" si="398"/>
        <v>1</v>
      </c>
      <c r="C961" s="25">
        <f t="shared" si="399"/>
        <v>0</v>
      </c>
      <c r="E961" s="25">
        <f ca="1">Kp*(G961+H961*OnebyTi+Td*(G961-G960))</f>
        <v>0.33333333279354727</v>
      </c>
      <c r="F961" s="25">
        <f t="shared" ca="1" si="400"/>
        <v>1.0000000035116641</v>
      </c>
      <c r="G961" s="25">
        <f t="shared" ref="G961:G1011" ca="1" si="407">B961-F961</f>
        <v>-3.5116640706434055E-9</v>
      </c>
      <c r="H961" s="25">
        <f t="shared" ref="H961:H1011" ca="1" si="408">H960+G961*0.1</f>
        <v>0.33063648252119782</v>
      </c>
      <c r="I961" s="25">
        <f t="shared" ref="I961:I1011" ca="1" si="409">IF(ROW()&lt;12,0,I960+ABS(G961)*0.1)</f>
        <v>1.7274340930397125</v>
      </c>
      <c r="J961" s="25">
        <f t="shared" ref="J961:J1011" ca="1" si="410">IF(ROW()&lt;12,0,J960+((G961)^2)*0.1)</f>
        <v>0.97603455500159242</v>
      </c>
      <c r="K961" s="25">
        <f t="shared" ref="K961:K1011" ca="1" si="411">IF(ROW()&lt;12,0,K960+A961*ABS(G961)*0.1)</f>
        <v>3.347543988441724</v>
      </c>
      <c r="M961" s="25">
        <f ca="1">Kp*(Q961+R961*OnebyTi+Td*(Q961-Q960))</f>
        <v>2213.3576636518583</v>
      </c>
      <c r="N961" s="25">
        <f t="shared" ca="1" si="401"/>
        <v>1079.744269809144</v>
      </c>
      <c r="O961" s="25">
        <f t="shared" ref="O961:O1011" ca="1" si="412">IF((ROW()-12)*0.1&lt;L_2,0,OFFSET(N961,-1,0)*b_2/K_2-O960*a_2)</f>
        <v>30.409723119027451</v>
      </c>
      <c r="P961" s="25">
        <f t="shared" ca="1" si="402"/>
        <v>-289.69990425778326</v>
      </c>
      <c r="Q961" s="25">
        <f t="shared" ref="Q961:Q1011" ca="1" si="413">B961-P961</f>
        <v>290.69990425778326</v>
      </c>
      <c r="R961" s="25">
        <f t="shared" ref="R961:R1011" ca="1" si="414">R960+Q961*0.1</f>
        <v>448.22819880320424</v>
      </c>
      <c r="S961" s="25">
        <f t="shared" ref="S961:S1011" ca="1" si="415">IF(ROW()&lt;12,0,S960+ABS(Q961)*0.1)</f>
        <v>3823.8527308830398</v>
      </c>
      <c r="T961" s="25">
        <f t="shared" ref="T961:T1011" ca="1" si="416">IF(ROW()&lt;12,0,T960+((Q961)^2)*0.1)</f>
        <v>603881.12408133468</v>
      </c>
      <c r="U961" s="25">
        <f t="shared" ref="U961:U1011" ca="1" si="417">IF(ROW()&lt;12,0,U960+J961*ABS(Q961)*0.1)</f>
        <v>3731.503849480127</v>
      </c>
      <c r="W961" s="25">
        <f ca="1">Kp*(AB961+AC961*OnebyTi+Td*(AB961-AB960))</f>
        <v>-412.94017356556128</v>
      </c>
      <c r="X961" s="25">
        <f t="shared" ca="1" si="403"/>
        <v>-247.66662022115517</v>
      </c>
      <c r="Y961" s="25">
        <f t="shared" ca="1" si="404"/>
        <v>-141.73744869771758</v>
      </c>
      <c r="Z961" s="25">
        <f t="shared" ca="1" si="405"/>
        <v>-28.591815020607307</v>
      </c>
      <c r="AA961" s="25">
        <f t="shared" ca="1" si="406"/>
        <v>39.944625230431413</v>
      </c>
      <c r="AB961" s="25">
        <f t="shared" ref="AB961:AB1011" ca="1" si="418">B961-AA961</f>
        <v>-38.944625230431413</v>
      </c>
      <c r="AC961" s="25">
        <f t="shared" ref="AC961:AC1011" ca="1" si="419">AC960+AB961*0.1</f>
        <v>-180.37474535141251</v>
      </c>
      <c r="AD961" s="25">
        <f t="shared" ref="AD961:AD1011" ca="1" si="420">IF(ROW()&lt;12,0,AD960+ABS(AB961)*0.1)</f>
        <v>1146.4830461777067</v>
      </c>
      <c r="AE961" s="25">
        <f t="shared" ref="AE961:AE1011" ca="1" si="421">IF(ROW()&lt;12,0,AE960+((AB961)^2)*0.1)</f>
        <v>41238.802923558593</v>
      </c>
      <c r="AF961" s="25">
        <f t="shared" ref="AF961:AF1011" ca="1" si="422">IF(ROW()&lt;12,0,AF960+T961*ABS(AB961)*0.1)</f>
        <v>185587062.83868334</v>
      </c>
      <c r="AH961" s="25">
        <f t="shared" ca="1" si="396"/>
        <v>0.33333333279354727</v>
      </c>
      <c r="AI961" s="25">
        <f t="shared" ca="1" si="397"/>
        <v>1.0000000035116641</v>
      </c>
    </row>
    <row r="962" spans="1:35">
      <c r="A962" s="25">
        <v>94.999999999997698</v>
      </c>
      <c r="B962" s="25">
        <f t="shared" si="398"/>
        <v>1</v>
      </c>
      <c r="C962" s="25">
        <f t="shared" si="399"/>
        <v>0</v>
      </c>
      <c r="E962" s="25">
        <f ca="1">Kp*(G962+H962*OnebyTi+Td*(G962-G961))</f>
        <v>0.33333333280250244</v>
      </c>
      <c r="F962" s="25">
        <f t="shared" ca="1" si="400"/>
        <v>1.0000000034534071</v>
      </c>
      <c r="G962" s="25">
        <f t="shared" ca="1" si="407"/>
        <v>-3.4534071158276447E-9</v>
      </c>
      <c r="H962" s="25">
        <f t="shared" ca="1" si="408"/>
        <v>0.33063648217585712</v>
      </c>
      <c r="I962" s="25">
        <f t="shared" ca="1" si="409"/>
        <v>1.7274340933850532</v>
      </c>
      <c r="J962" s="25">
        <f t="shared" ca="1" si="410"/>
        <v>0.97603455500159242</v>
      </c>
      <c r="K962" s="25">
        <f t="shared" ca="1" si="411"/>
        <v>3.3475440212490915</v>
      </c>
      <c r="M962" s="25">
        <f ca="1">Kp*(Q962+R962*OnebyTi+Td*(Q962-Q961))</f>
        <v>2156.9125143872607</v>
      </c>
      <c r="N962" s="25">
        <f t="shared" ca="1" si="401"/>
        <v>1129.5172250454686</v>
      </c>
      <c r="O962" s="25">
        <f t="shared" ca="1" si="412"/>
        <v>73.233635643587519</v>
      </c>
      <c r="P962" s="25">
        <f t="shared" ca="1" si="402"/>
        <v>-276.63605657994412</v>
      </c>
      <c r="Q962" s="25">
        <f t="shared" ca="1" si="413"/>
        <v>277.63605657994412</v>
      </c>
      <c r="R962" s="25">
        <f t="shared" ca="1" si="414"/>
        <v>475.99180446119863</v>
      </c>
      <c r="S962" s="25">
        <f t="shared" ca="1" si="415"/>
        <v>3851.6163365410343</v>
      </c>
      <c r="T962" s="25">
        <f t="shared" ca="1" si="416"/>
        <v>611589.30207266088</v>
      </c>
      <c r="U962" s="25">
        <f t="shared" ca="1" si="417"/>
        <v>3758.6020879737671</v>
      </c>
      <c r="W962" s="25">
        <f ca="1">Kp*(AB962+AC962*OnebyTi+Td*(AB962-AB961))</f>
        <v>-395.54061499590006</v>
      </c>
      <c r="X962" s="25">
        <f t="shared" ca="1" si="403"/>
        <v>-247.6713745679468</v>
      </c>
      <c r="Y962" s="25">
        <f t="shared" ca="1" si="404"/>
        <v>-146.90367535507821</v>
      </c>
      <c r="Z962" s="25">
        <f t="shared" ca="1" si="405"/>
        <v>-34.109992690271369</v>
      </c>
      <c r="AA962" s="25">
        <f t="shared" ca="1" si="406"/>
        <v>36.602063596715823</v>
      </c>
      <c r="AB962" s="25">
        <f t="shared" ca="1" si="418"/>
        <v>-35.602063596715823</v>
      </c>
      <c r="AC962" s="25">
        <f t="shared" ca="1" si="419"/>
        <v>-183.9349517110841</v>
      </c>
      <c r="AD962" s="25">
        <f t="shared" ca="1" si="420"/>
        <v>1150.0432525373783</v>
      </c>
      <c r="AE962" s="25">
        <f t="shared" ca="1" si="421"/>
        <v>41365.553616793055</v>
      </c>
      <c r="AF962" s="25">
        <f t="shared" ca="1" si="422"/>
        <v>187764446.96142954</v>
      </c>
      <c r="AH962" s="25">
        <f t="shared" ref="AH962:AH1022" ca="1" si="423">IF(ProcessModel = "Model1", E962, IF(ProcessModel = "Model2", M962, W962))</f>
        <v>0.33333333280250244</v>
      </c>
      <c r="AI962" s="25">
        <f t="shared" ref="AI962:AI1022" ca="1" si="424">IF(ProcessModel = "Model1", F962, IF(ProcessModel = "Model2", P962, AA962))</f>
        <v>1.0000000034534071</v>
      </c>
    </row>
    <row r="963" spans="1:35">
      <c r="A963" s="25">
        <v>95.099999999997706</v>
      </c>
      <c r="B963" s="25">
        <f t="shared" si="398"/>
        <v>1</v>
      </c>
      <c r="C963" s="25">
        <f t="shared" si="399"/>
        <v>0</v>
      </c>
      <c r="E963" s="25">
        <f ca="1">Kp*(G963+H963*OnebyTi+Td*(G963-G962))</f>
        <v>0.33333333281130817</v>
      </c>
      <c r="F963" s="25">
        <f t="shared" ca="1" si="400"/>
        <v>1.0000000033961167</v>
      </c>
      <c r="G963" s="25">
        <f t="shared" ca="1" si="407"/>
        <v>-3.3961167211771226E-9</v>
      </c>
      <c r="H963" s="25">
        <f t="shared" ca="1" si="408"/>
        <v>0.33063648183624544</v>
      </c>
      <c r="I963" s="25">
        <f t="shared" ca="1" si="409"/>
        <v>1.7274340937246648</v>
      </c>
      <c r="J963" s="25">
        <f t="shared" ca="1" si="410"/>
        <v>0.97603455500159242</v>
      </c>
      <c r="K963" s="25">
        <f t="shared" ca="1" si="411"/>
        <v>3.3475440535461614</v>
      </c>
      <c r="M963" s="25">
        <f ca="1">Kp*(Q963+R963*OnebyTi+Td*(Q963-Q962))</f>
        <v>2091.6199886991826</v>
      </c>
      <c r="N963" s="25">
        <f t="shared" ca="1" si="401"/>
        <v>1175.6878964022862</v>
      </c>
      <c r="O963" s="25">
        <f t="shared" ca="1" si="412"/>
        <v>116.34114237378648</v>
      </c>
      <c r="P963" s="25">
        <f t="shared" ca="1" si="402"/>
        <v>-262.35768449924308</v>
      </c>
      <c r="Q963" s="25">
        <f t="shared" ca="1" si="413"/>
        <v>263.35768449924308</v>
      </c>
      <c r="R963" s="25">
        <f t="shared" ca="1" si="414"/>
        <v>502.32757291112296</v>
      </c>
      <c r="S963" s="25">
        <f t="shared" ca="1" si="415"/>
        <v>3877.9521049909586</v>
      </c>
      <c r="T963" s="25">
        <f t="shared" ca="1" si="416"/>
        <v>618525.02907114115</v>
      </c>
      <c r="U963" s="25">
        <f t="shared" ca="1" si="417"/>
        <v>3784.3067080134138</v>
      </c>
      <c r="W963" s="25">
        <f ca="1">Kp*(AB963+AC963*OnebyTi+Td*(AB963-AB962))</f>
        <v>-377.15466161176465</v>
      </c>
      <c r="X963" s="25">
        <f t="shared" ca="1" si="403"/>
        <v>-247.16674515158374</v>
      </c>
      <c r="Y963" s="25">
        <f t="shared" ca="1" si="404"/>
        <v>-151.81817403742875</v>
      </c>
      <c r="Z963" s="25">
        <f t="shared" ca="1" si="405"/>
        <v>-39.611005506517834</v>
      </c>
      <c r="AA963" s="25">
        <f t="shared" ca="1" si="406"/>
        <v>33.153395916861555</v>
      </c>
      <c r="AB963" s="25">
        <f t="shared" ca="1" si="418"/>
        <v>-32.153395916861555</v>
      </c>
      <c r="AC963" s="25">
        <f t="shared" ca="1" si="419"/>
        <v>-187.15029130277026</v>
      </c>
      <c r="AD963" s="25">
        <f t="shared" ca="1" si="420"/>
        <v>1153.2585921290645</v>
      </c>
      <c r="AE963" s="25">
        <f t="shared" ca="1" si="421"/>
        <v>41468.937703691699</v>
      </c>
      <c r="AF963" s="25">
        <f t="shared" ca="1" si="422"/>
        <v>189753214.97585082</v>
      </c>
      <c r="AH963" s="25">
        <f t="shared" ca="1" si="423"/>
        <v>0.33333333281130817</v>
      </c>
      <c r="AI963" s="25">
        <f t="shared" ca="1" si="424"/>
        <v>1.0000000033961167</v>
      </c>
    </row>
    <row r="964" spans="1:35">
      <c r="A964" s="25">
        <v>95.199999999997701</v>
      </c>
      <c r="B964" s="25">
        <f t="shared" si="398"/>
        <v>1</v>
      </c>
      <c r="C964" s="25">
        <f t="shared" si="399"/>
        <v>0</v>
      </c>
      <c r="E964" s="25">
        <f ca="1">Kp*(G964+H964*OnebyTi+Td*(G964-G963))</f>
        <v>0.33333333281996869</v>
      </c>
      <c r="F964" s="25">
        <f t="shared" ca="1" si="400"/>
        <v>1.0000000033397767</v>
      </c>
      <c r="G964" s="25">
        <f t="shared" ca="1" si="407"/>
        <v>-3.3397766774356796E-9</v>
      </c>
      <c r="H964" s="25">
        <f t="shared" ca="1" si="408"/>
        <v>0.33063648150226777</v>
      </c>
      <c r="I964" s="25">
        <f t="shared" ca="1" si="409"/>
        <v>1.7274340940586426</v>
      </c>
      <c r="J964" s="25">
        <f t="shared" ca="1" si="410"/>
        <v>0.97603455500159242</v>
      </c>
      <c r="K964" s="25">
        <f t="shared" ca="1" si="411"/>
        <v>3.3475440853408354</v>
      </c>
      <c r="M964" s="25">
        <f ca="1">Kp*(Q964+R964*OnebyTi+Td*(Q964-Q963))</f>
        <v>2017.6110936668954</v>
      </c>
      <c r="N964" s="25">
        <f t="shared" ca="1" si="401"/>
        <v>1218.0357629451755</v>
      </c>
      <c r="O964" s="25">
        <f t="shared" ca="1" si="412"/>
        <v>159.57365851536184</v>
      </c>
      <c r="P964" s="25">
        <f t="shared" ca="1" si="402"/>
        <v>-246.90277978242224</v>
      </c>
      <c r="Q964" s="25">
        <f t="shared" ca="1" si="413"/>
        <v>247.90277978242224</v>
      </c>
      <c r="R964" s="25">
        <f t="shared" ca="1" si="414"/>
        <v>527.11785088936517</v>
      </c>
      <c r="S964" s="25">
        <f t="shared" ca="1" si="415"/>
        <v>3902.7423829692007</v>
      </c>
      <c r="T964" s="25">
        <f t="shared" ca="1" si="416"/>
        <v>624670.60789352632</v>
      </c>
      <c r="U964" s="25">
        <f t="shared" ca="1" si="417"/>
        <v>3808.502875948273</v>
      </c>
      <c r="W964" s="25">
        <f ca="1">Kp*(AB964+AC964*OnebyTi+Td*(AB964-AB963))</f>
        <v>-357.81019019389379</v>
      </c>
      <c r="X964" s="25">
        <f t="shared" ca="1" si="403"/>
        <v>-246.14871068568218</v>
      </c>
      <c r="Y964" s="25">
        <f t="shared" ca="1" si="404"/>
        <v>-156.46837872370068</v>
      </c>
      <c r="Z964" s="25">
        <f t="shared" ca="1" si="405"/>
        <v>-45.083413690915727</v>
      </c>
      <c r="AA964" s="25">
        <f t="shared" ca="1" si="406"/>
        <v>29.604634183582277</v>
      </c>
      <c r="AB964" s="25">
        <f t="shared" ca="1" si="418"/>
        <v>-28.604634183582277</v>
      </c>
      <c r="AC964" s="25">
        <f t="shared" ca="1" si="419"/>
        <v>-190.01075472112848</v>
      </c>
      <c r="AD964" s="25">
        <f t="shared" ca="1" si="420"/>
        <v>1156.1190555474227</v>
      </c>
      <c r="AE964" s="25">
        <f t="shared" ca="1" si="421"/>
        <v>41550.760213369358</v>
      </c>
      <c r="AF964" s="25">
        <f t="shared" ca="1" si="422"/>
        <v>191540062.39825386</v>
      </c>
      <c r="AH964" s="25">
        <f t="shared" ca="1" si="423"/>
        <v>0.33333333281996869</v>
      </c>
      <c r="AI964" s="25">
        <f t="shared" ca="1" si="424"/>
        <v>1.0000000033397767</v>
      </c>
    </row>
    <row r="965" spans="1:35">
      <c r="A965" s="25">
        <v>95.299999999997695</v>
      </c>
      <c r="B965" s="25">
        <f t="shared" si="398"/>
        <v>1</v>
      </c>
      <c r="C965" s="25">
        <f t="shared" si="399"/>
        <v>0</v>
      </c>
      <c r="E965" s="25">
        <f ca="1">Kp*(G965+H965*OnebyTi+Td*(G965-G964))</f>
        <v>0.33333333282848393</v>
      </c>
      <c r="F965" s="25">
        <f t="shared" ca="1" si="400"/>
        <v>1.0000000032843714</v>
      </c>
      <c r="G965" s="25">
        <f t="shared" ca="1" si="407"/>
        <v>-3.284371441480971E-9</v>
      </c>
      <c r="H965" s="25">
        <f t="shared" ca="1" si="408"/>
        <v>0.3306364811738306</v>
      </c>
      <c r="I965" s="25">
        <f t="shared" ca="1" si="409"/>
        <v>1.7274340943870796</v>
      </c>
      <c r="J965" s="25">
        <f t="shared" ca="1" si="410"/>
        <v>0.97603455500159242</v>
      </c>
      <c r="K965" s="25">
        <f t="shared" ca="1" si="411"/>
        <v>3.3475441166408952</v>
      </c>
      <c r="M965" s="25">
        <f ca="1">Kp*(Q965+R965*OnebyTi+Td*(Q965-Q964))</f>
        <v>1935.0513455248972</v>
      </c>
      <c r="N965" s="25">
        <f t="shared" ca="1" si="401"/>
        <v>1256.3518328791358</v>
      </c>
      <c r="O965" s="25">
        <f t="shared" ca="1" si="412"/>
        <v>202.77007162654661</v>
      </c>
      <c r="P965" s="25">
        <f t="shared" ca="1" si="402"/>
        <v>-230.31425566314576</v>
      </c>
      <c r="Q965" s="25">
        <f t="shared" ca="1" si="413"/>
        <v>231.31425566314576</v>
      </c>
      <c r="R965" s="25">
        <f t="shared" ca="1" si="414"/>
        <v>550.24927645567971</v>
      </c>
      <c r="S965" s="25">
        <f t="shared" ca="1" si="415"/>
        <v>3925.8738085355153</v>
      </c>
      <c r="T965" s="25">
        <f t="shared" ca="1" si="416"/>
        <v>630021.23638082587</v>
      </c>
      <c r="U965" s="25">
        <f t="shared" ca="1" si="417"/>
        <v>3831.0799466074432</v>
      </c>
      <c r="W965" s="25">
        <f ca="1">Kp*(AB965+AC965*OnebyTi+Td*(AB965-AB964))</f>
        <v>-337.53731780024526</v>
      </c>
      <c r="X965" s="25">
        <f t="shared" ca="1" si="403"/>
        <v>-244.61426174429332</v>
      </c>
      <c r="Y965" s="25">
        <f t="shared" ca="1" si="404"/>
        <v>-160.84214012445352</v>
      </c>
      <c r="Z965" s="25">
        <f t="shared" ca="1" si="405"/>
        <v>-50.515722537532497</v>
      </c>
      <c r="AA965" s="25">
        <f t="shared" ca="1" si="406"/>
        <v>25.962055105824785</v>
      </c>
      <c r="AB965" s="25">
        <f t="shared" ca="1" si="418"/>
        <v>-24.962055105824785</v>
      </c>
      <c r="AC965" s="25">
        <f t="shared" ca="1" si="419"/>
        <v>-192.50696023171096</v>
      </c>
      <c r="AD965" s="25">
        <f t="shared" ca="1" si="420"/>
        <v>1158.6152610580052</v>
      </c>
      <c r="AE965" s="25">
        <f t="shared" ca="1" si="421"/>
        <v>41613.070632879979</v>
      </c>
      <c r="AF965" s="25">
        <f t="shared" ca="1" si="422"/>
        <v>193112724.88029167</v>
      </c>
      <c r="AH965" s="25">
        <f t="shared" ca="1" si="423"/>
        <v>0.33333333282848393</v>
      </c>
      <c r="AI965" s="25">
        <f t="shared" ca="1" si="424"/>
        <v>1.0000000032843714</v>
      </c>
    </row>
    <row r="966" spans="1:35">
      <c r="A966" s="25">
        <v>95.399999999997704</v>
      </c>
      <c r="B966" s="25">
        <f t="shared" si="398"/>
        <v>1</v>
      </c>
      <c r="C966" s="25">
        <f t="shared" si="399"/>
        <v>0</v>
      </c>
      <c r="E966" s="25">
        <f ca="1">Kp*(G966+H966*OnebyTi+Td*(G966-G965))</f>
        <v>0.33333333283685934</v>
      </c>
      <c r="F966" s="25">
        <f t="shared" ca="1" si="400"/>
        <v>1.0000000032298852</v>
      </c>
      <c r="G966" s="25">
        <f t="shared" ca="1" si="407"/>
        <v>-3.2298852481460472E-9</v>
      </c>
      <c r="H966" s="25">
        <f t="shared" ca="1" si="408"/>
        <v>0.33063648085084207</v>
      </c>
      <c r="I966" s="25">
        <f t="shared" ca="1" si="409"/>
        <v>1.7274340947100681</v>
      </c>
      <c r="J966" s="25">
        <f t="shared" ca="1" si="410"/>
        <v>0.97603455500159242</v>
      </c>
      <c r="K966" s="25">
        <f t="shared" ca="1" si="411"/>
        <v>3.3475441474540006</v>
      </c>
      <c r="M966" s="25">
        <f ca="1">Kp*(Q966+R966*OnebyTi+Td*(Q966-Q965))</f>
        <v>1844.1405942713197</v>
      </c>
      <c r="N966" s="25">
        <f t="shared" ca="1" si="401"/>
        <v>1290.439579777601</v>
      </c>
      <c r="O966" s="25">
        <f t="shared" ca="1" si="412"/>
        <v>245.76731528317515</v>
      </c>
      <c r="P966" s="25">
        <f t="shared" ca="1" si="402"/>
        <v>-212.63984914892973</v>
      </c>
      <c r="Q966" s="25">
        <f t="shared" ca="1" si="413"/>
        <v>213.63984914892973</v>
      </c>
      <c r="R966" s="25">
        <f t="shared" ca="1" si="414"/>
        <v>571.61326137057267</v>
      </c>
      <c r="S966" s="25">
        <f t="shared" ca="1" si="415"/>
        <v>3947.2377934504084</v>
      </c>
      <c r="T966" s="25">
        <f t="shared" ca="1" si="416"/>
        <v>634585.43489526364</v>
      </c>
      <c r="U966" s="25">
        <f t="shared" ca="1" si="417"/>
        <v>3851.9319341169116</v>
      </c>
      <c r="W966" s="25">
        <f ca="1">Kp*(AB966+AC966*OnebyTi+Td*(AB966-AB965))</f>
        <v>-316.36836230015319</v>
      </c>
      <c r="X966" s="25">
        <f t="shared" ca="1" si="403"/>
        <v>-242.56141696865316</v>
      </c>
      <c r="Y966" s="25">
        <f t="shared" ca="1" si="404"/>
        <v>-164.9277547066493</v>
      </c>
      <c r="Z966" s="25">
        <f t="shared" ca="1" si="405"/>
        <v>-55.896405416021182</v>
      </c>
      <c r="AA966" s="25">
        <f t="shared" ca="1" si="406"/>
        <v>22.232189877251823</v>
      </c>
      <c r="AB966" s="25">
        <f t="shared" ca="1" si="418"/>
        <v>-21.232189877251823</v>
      </c>
      <c r="AC966" s="25">
        <f t="shared" ca="1" si="419"/>
        <v>-194.63017921943614</v>
      </c>
      <c r="AD966" s="25">
        <f t="shared" ca="1" si="420"/>
        <v>1160.7384800457305</v>
      </c>
      <c r="AE966" s="25">
        <f t="shared" ca="1" si="421"/>
        <v>41658.151221578344</v>
      </c>
      <c r="AF966" s="25">
        <f t="shared" ca="1" si="422"/>
        <v>194460088.72499514</v>
      </c>
      <c r="AH966" s="25">
        <f t="shared" ca="1" si="423"/>
        <v>0.33333333283685934</v>
      </c>
      <c r="AI966" s="25">
        <f t="shared" ca="1" si="424"/>
        <v>1.0000000032298852</v>
      </c>
    </row>
    <row r="967" spans="1:35">
      <c r="A967" s="25">
        <v>95.499999999997598</v>
      </c>
      <c r="B967" s="25">
        <f t="shared" si="398"/>
        <v>1</v>
      </c>
      <c r="C967" s="25">
        <f t="shared" si="399"/>
        <v>0</v>
      </c>
      <c r="E967" s="25">
        <f ca="1">Kp*(G967+H967*OnebyTi+Td*(G967-G966))</f>
        <v>0.33333333284509509</v>
      </c>
      <c r="F967" s="25">
        <f t="shared" ca="1" si="400"/>
        <v>1.000000003176303</v>
      </c>
      <c r="G967" s="25">
        <f t="shared" ca="1" si="407"/>
        <v>-3.1763029983977731E-9</v>
      </c>
      <c r="H967" s="25">
        <f t="shared" ca="1" si="408"/>
        <v>0.33063648053321176</v>
      </c>
      <c r="I967" s="25">
        <f t="shared" ca="1" si="409"/>
        <v>1.7274340950276985</v>
      </c>
      <c r="J967" s="25">
        <f t="shared" ca="1" si="410"/>
        <v>0.97603455500159242</v>
      </c>
      <c r="K967" s="25">
        <f t="shared" ca="1" si="411"/>
        <v>3.3475441777876944</v>
      </c>
      <c r="M967" s="25">
        <f ca="1">Kp*(Q967+R967*OnebyTi+Td*(Q967-Q966))</f>
        <v>1745.1127167635329</v>
      </c>
      <c r="N967" s="25">
        <f t="shared" ca="1" si="401"/>
        <v>1320.1158440341931</v>
      </c>
      <c r="O967" s="25">
        <f t="shared" ca="1" si="412"/>
        <v>288.40095754021866</v>
      </c>
      <c r="P967" s="25">
        <f t="shared" ca="1" si="402"/>
        <v>-193.93200390339496</v>
      </c>
      <c r="Q967" s="25">
        <f t="shared" ca="1" si="413"/>
        <v>194.93200390339496</v>
      </c>
      <c r="R967" s="25">
        <f t="shared" ca="1" si="414"/>
        <v>591.10646176091223</v>
      </c>
      <c r="S967" s="25">
        <f t="shared" ca="1" si="415"/>
        <v>3966.7309938407479</v>
      </c>
      <c r="T967" s="25">
        <f t="shared" ca="1" si="416"/>
        <v>638385.28350984294</v>
      </c>
      <c r="U967" s="25">
        <f t="shared" ca="1" si="417"/>
        <v>3870.9579712854534</v>
      </c>
      <c r="W967" s="25">
        <f ca="1">Kp*(AB967+AC967*OnebyTi+Td*(AB967-AB966))</f>
        <v>-294.33779800822282</v>
      </c>
      <c r="X967" s="25">
        <f t="shared" ca="1" si="403"/>
        <v>-239.98923732865671</v>
      </c>
      <c r="Y967" s="25">
        <f t="shared" ca="1" si="404"/>
        <v>-168.71399309328444</v>
      </c>
      <c r="Z967" s="25">
        <f t="shared" ca="1" si="405"/>
        <v>-61.213927068388784</v>
      </c>
      <c r="AA967" s="25">
        <f t="shared" ca="1" si="406"/>
        <v>18.421813321848092</v>
      </c>
      <c r="AB967" s="25">
        <f t="shared" ca="1" si="418"/>
        <v>-17.421813321848092</v>
      </c>
      <c r="AC967" s="25">
        <f t="shared" ca="1" si="419"/>
        <v>-196.37236055162094</v>
      </c>
      <c r="AD967" s="25">
        <f t="shared" ca="1" si="420"/>
        <v>1162.4806613779153</v>
      </c>
      <c r="AE967" s="25">
        <f t="shared" ca="1" si="421"/>
        <v>41688.503179520478</v>
      </c>
      <c r="AF967" s="25">
        <f t="shared" ca="1" si="422"/>
        <v>195572271.64866748</v>
      </c>
      <c r="AH967" s="25">
        <f t="shared" ca="1" si="423"/>
        <v>0.33333333284509509</v>
      </c>
      <c r="AI967" s="25">
        <f t="shared" ca="1" si="424"/>
        <v>1.000000003176303</v>
      </c>
    </row>
    <row r="968" spans="1:35">
      <c r="A968" s="25">
        <v>95.599999999997607</v>
      </c>
      <c r="B968" s="25">
        <f t="shared" si="398"/>
        <v>1</v>
      </c>
      <c r="C968" s="25">
        <f t="shared" si="399"/>
        <v>0</v>
      </c>
      <c r="E968" s="25">
        <f ca="1">Kp*(G968+H968*OnebyTi+Td*(G968-G967))</f>
        <v>0.33333333285319489</v>
      </c>
      <c r="F968" s="25">
        <f t="shared" ca="1" si="400"/>
        <v>1.0000000031236096</v>
      </c>
      <c r="G968" s="25">
        <f t="shared" ca="1" si="407"/>
        <v>-3.1236095932030139E-9</v>
      </c>
      <c r="H968" s="25">
        <f t="shared" ca="1" si="408"/>
        <v>0.33063648022085079</v>
      </c>
      <c r="I968" s="25">
        <f t="shared" ca="1" si="409"/>
        <v>1.7274340953400595</v>
      </c>
      <c r="J968" s="25">
        <f t="shared" ca="1" si="410"/>
        <v>0.97603455500159242</v>
      </c>
      <c r="K968" s="25">
        <f t="shared" ca="1" si="411"/>
        <v>3.3475442076494022</v>
      </c>
      <c r="M968" s="25">
        <f ca="1">Kp*(Q968+R968*OnebyTi+Td*(Q968-Q967))</f>
        <v>1638.235177750257</v>
      </c>
      <c r="N968" s="25">
        <f t="shared" ca="1" si="401"/>
        <v>1345.211695692893</v>
      </c>
      <c r="O968" s="25">
        <f t="shared" ca="1" si="412"/>
        <v>330.50580216662161</v>
      </c>
      <c r="P968" s="25">
        <f t="shared" ca="1" si="402"/>
        <v>-174.24773389272394</v>
      </c>
      <c r="Q968" s="25">
        <f t="shared" ca="1" si="413"/>
        <v>175.24773389272394</v>
      </c>
      <c r="R968" s="25">
        <f t="shared" ca="1" si="414"/>
        <v>608.63123515018458</v>
      </c>
      <c r="S968" s="25">
        <f t="shared" ca="1" si="415"/>
        <v>3984.2557672300204</v>
      </c>
      <c r="T968" s="25">
        <f t="shared" ca="1" si="416"/>
        <v>641456.46033329645</v>
      </c>
      <c r="U968" s="25">
        <f t="shared" ca="1" si="417"/>
        <v>3888.0627556819554</v>
      </c>
      <c r="W968" s="25">
        <f ca="1">Kp*(AB968+AC968*OnebyTi+Td*(AB968-AB967))</f>
        <v>-271.48220646022367</v>
      </c>
      <c r="X968" s="25">
        <f t="shared" ca="1" si="403"/>
        <v>-236.89783839053555</v>
      </c>
      <c r="Y968" s="25">
        <f t="shared" ca="1" si="404"/>
        <v>-172.19012777349573</v>
      </c>
      <c r="Z968" s="25">
        <f t="shared" ca="1" si="405"/>
        <v>-66.456767154634193</v>
      </c>
      <c r="AA968" s="25">
        <f t="shared" ca="1" si="406"/>
        <v>14.537932432704505</v>
      </c>
      <c r="AB968" s="25">
        <f t="shared" ca="1" si="418"/>
        <v>-13.537932432704505</v>
      </c>
      <c r="AC968" s="25">
        <f t="shared" ca="1" si="419"/>
        <v>-197.72615379489139</v>
      </c>
      <c r="AD968" s="25">
        <f t="shared" ca="1" si="420"/>
        <v>1163.8344546211858</v>
      </c>
      <c r="AE968" s="25">
        <f t="shared" ca="1" si="421"/>
        <v>41706.830740975725</v>
      </c>
      <c r="AF968" s="25">
        <f t="shared" ca="1" si="422"/>
        <v>196440671.07051888</v>
      </c>
      <c r="AH968" s="25">
        <f t="shared" ca="1" si="423"/>
        <v>0.33333333285319489</v>
      </c>
      <c r="AI968" s="25">
        <f t="shared" ca="1" si="424"/>
        <v>1.0000000031236096</v>
      </c>
    </row>
    <row r="969" spans="1:35">
      <c r="A969" s="25">
        <v>95.699999999997601</v>
      </c>
      <c r="B969" s="25">
        <f t="shared" si="398"/>
        <v>1</v>
      </c>
      <c r="C969" s="25">
        <f t="shared" si="399"/>
        <v>0</v>
      </c>
      <c r="E969" s="25">
        <f ca="1">Kp*(G969+H969*OnebyTi+Td*(G969-G968))</f>
        <v>0.33333333286115985</v>
      </c>
      <c r="F969" s="25">
        <f t="shared" ca="1" si="400"/>
        <v>1.0000000030717904</v>
      </c>
      <c r="G969" s="25">
        <f t="shared" ca="1" si="407"/>
        <v>-3.0717903776178446E-9</v>
      </c>
      <c r="H969" s="25">
        <f t="shared" ca="1" si="408"/>
        <v>0.33063647991367173</v>
      </c>
      <c r="I969" s="25">
        <f t="shared" ca="1" si="409"/>
        <v>1.7274340956472385</v>
      </c>
      <c r="J969" s="25">
        <f t="shared" ca="1" si="410"/>
        <v>0.97603455500159242</v>
      </c>
      <c r="K969" s="25">
        <f t="shared" ca="1" si="411"/>
        <v>3.3475442370464359</v>
      </c>
      <c r="M969" s="25">
        <f ca="1">Kp*(Q969+R969*OnebyTi+Td*(Q969-Q968))</f>
        <v>1523.8084587794549</v>
      </c>
      <c r="N969" s="25">
        <f t="shared" ca="1" si="401"/>
        <v>1365.5732549078184</v>
      </c>
      <c r="O969" s="25">
        <f t="shared" ca="1" si="412"/>
        <v>371.91650055598581</v>
      </c>
      <c r="P969" s="25">
        <f t="shared" ca="1" si="402"/>
        <v>-153.64846806005986</v>
      </c>
      <c r="Q969" s="25">
        <f t="shared" ca="1" si="413"/>
        <v>154.64846806005986</v>
      </c>
      <c r="R969" s="25">
        <f t="shared" ca="1" si="414"/>
        <v>624.09608195619057</v>
      </c>
      <c r="S969" s="25">
        <f t="shared" ca="1" si="415"/>
        <v>3999.7206140360263</v>
      </c>
      <c r="T969" s="25">
        <f t="shared" ca="1" si="416"/>
        <v>643848.07520062884</v>
      </c>
      <c r="U969" s="25">
        <f t="shared" ca="1" si="417"/>
        <v>3903.1569805524232</v>
      </c>
      <c r="W969" s="25">
        <f ca="1">Kp*(AB969+AC969*OnebyTi+Td*(AB969-AB968))</f>
        <v>-247.84022238360913</v>
      </c>
      <c r="X969" s="25">
        <f t="shared" ca="1" si="403"/>
        <v>-233.28840054582093</v>
      </c>
      <c r="Y969" s="25">
        <f t="shared" ca="1" si="404"/>
        <v>-175.34596005953</v>
      </c>
      <c r="Z969" s="25">
        <f t="shared" ca="1" si="405"/>
        <v>-71.613444001489611</v>
      </c>
      <c r="AA969" s="25">
        <f t="shared" ca="1" si="406"/>
        <v>10.587774321438214</v>
      </c>
      <c r="AB969" s="25">
        <f t="shared" ca="1" si="418"/>
        <v>-9.5877743214382143</v>
      </c>
      <c r="AC969" s="25">
        <f t="shared" ca="1" si="419"/>
        <v>-198.68493122703521</v>
      </c>
      <c r="AD969" s="25">
        <f t="shared" ca="1" si="420"/>
        <v>1164.7932320533296</v>
      </c>
      <c r="AE969" s="25">
        <f t="shared" ca="1" si="421"/>
        <v>41716.023282619608</v>
      </c>
      <c r="AF969" s="25">
        <f t="shared" ca="1" si="422"/>
        <v>197057978.07475048</v>
      </c>
      <c r="AH969" s="25">
        <f t="shared" ca="1" si="423"/>
        <v>0.33333333286115985</v>
      </c>
      <c r="AI969" s="25">
        <f t="shared" ca="1" si="424"/>
        <v>1.0000000030717904</v>
      </c>
    </row>
    <row r="970" spans="1:35">
      <c r="A970" s="25">
        <v>95.799999999997596</v>
      </c>
      <c r="B970" s="25">
        <f t="shared" si="398"/>
        <v>1</v>
      </c>
      <c r="C970" s="25">
        <f t="shared" si="399"/>
        <v>0</v>
      </c>
      <c r="E970" s="25">
        <f ca="1">Kp*(G970+H970*OnebyTi+Td*(G970-G969))</f>
        <v>0.33333333286899186</v>
      </c>
      <c r="F970" s="25">
        <f t="shared" ca="1" si="400"/>
        <v>1.0000000030208309</v>
      </c>
      <c r="G970" s="25">
        <f t="shared" ca="1" si="407"/>
        <v>-3.020830918742945E-9</v>
      </c>
      <c r="H970" s="25">
        <f t="shared" ca="1" si="408"/>
        <v>0.33063647961158865</v>
      </c>
      <c r="I970" s="25">
        <f t="shared" ca="1" si="409"/>
        <v>1.7274340959493215</v>
      </c>
      <c r="J970" s="25">
        <f t="shared" ca="1" si="410"/>
        <v>0.97603455500159242</v>
      </c>
      <c r="K970" s="25">
        <f t="shared" ca="1" si="411"/>
        <v>3.347544265985996</v>
      </c>
      <c r="M970" s="25">
        <f ca="1">Kp*(Q970+R970*OnebyTi+Td*(Q970-Q969))</f>
        <v>1402.1653554178263</v>
      </c>
      <c r="N970" s="25">
        <f t="shared" ca="1" si="401"/>
        <v>1381.0624663946558</v>
      </c>
      <c r="O970" s="25">
        <f t="shared" ca="1" si="412"/>
        <v>412.46817214825586</v>
      </c>
      <c r="P970" s="25">
        <f t="shared" ca="1" si="402"/>
        <v>-132.19987636642028</v>
      </c>
      <c r="Q970" s="25">
        <f t="shared" ca="1" si="413"/>
        <v>133.19987636642028</v>
      </c>
      <c r="R970" s="25">
        <f t="shared" ca="1" si="414"/>
        <v>637.41606959283263</v>
      </c>
      <c r="S970" s="25">
        <f t="shared" ca="1" si="415"/>
        <v>4013.0406016726683</v>
      </c>
      <c r="T970" s="25">
        <f t="shared" ca="1" si="416"/>
        <v>645622.29590703186</v>
      </c>
      <c r="U970" s="25">
        <f t="shared" ca="1" si="417"/>
        <v>3916.1577487579798</v>
      </c>
      <c r="W970" s="25">
        <f ca="1">Kp*(AB970+AC970*OnebyTi+Td*(AB970-AB969))</f>
        <v>-223.45247492566281</v>
      </c>
      <c r="X970" s="25">
        <f t="shared" ca="1" si="403"/>
        <v>-229.16317716040507</v>
      </c>
      <c r="Y970" s="25">
        <f t="shared" ca="1" si="404"/>
        <v>-178.17184622787954</v>
      </c>
      <c r="Z970" s="25">
        <f t="shared" ca="1" si="405"/>
        <v>-76.67253850762917</v>
      </c>
      <c r="AA970" s="25">
        <f t="shared" ca="1" si="406"/>
        <v>6.5787735970865722</v>
      </c>
      <c r="AB970" s="25">
        <f t="shared" ca="1" si="418"/>
        <v>-5.5787735970865722</v>
      </c>
      <c r="AC970" s="25">
        <f t="shared" ca="1" si="419"/>
        <v>-199.24280858674388</v>
      </c>
      <c r="AD970" s="25">
        <f t="shared" ca="1" si="420"/>
        <v>1165.3511094130383</v>
      </c>
      <c r="AE970" s="25">
        <f t="shared" ca="1" si="421"/>
        <v>41719.135554104359</v>
      </c>
      <c r="AF970" s="25">
        <f t="shared" ca="1" si="422"/>
        <v>197418156.13656014</v>
      </c>
      <c r="AH970" s="25">
        <f t="shared" ca="1" si="423"/>
        <v>0.33333333286899186</v>
      </c>
      <c r="AI970" s="25">
        <f t="shared" ca="1" si="424"/>
        <v>1.0000000030208309</v>
      </c>
    </row>
    <row r="971" spans="1:35">
      <c r="A971" s="25">
        <v>95.899999999997604</v>
      </c>
      <c r="B971" s="25">
        <f t="shared" si="398"/>
        <v>1</v>
      </c>
      <c r="C971" s="25">
        <f t="shared" si="399"/>
        <v>0</v>
      </c>
      <c r="E971" s="25">
        <f ca="1">Kp*(G971+H971*OnebyTi+Td*(G971-G970))</f>
        <v>0.33333333287669487</v>
      </c>
      <c r="F971" s="25">
        <f t="shared" ca="1" si="400"/>
        <v>1.0000000029707168</v>
      </c>
      <c r="G971" s="25">
        <f t="shared" ca="1" si="407"/>
        <v>-2.9707167836789949E-9</v>
      </c>
      <c r="H971" s="25">
        <f t="shared" ca="1" si="408"/>
        <v>0.33063647931451695</v>
      </c>
      <c r="I971" s="25">
        <f t="shared" ca="1" si="409"/>
        <v>1.7274340962463932</v>
      </c>
      <c r="J971" s="25">
        <f t="shared" ca="1" si="410"/>
        <v>0.97603455500159242</v>
      </c>
      <c r="K971" s="25">
        <f t="shared" ca="1" si="411"/>
        <v>3.3475442944751701</v>
      </c>
      <c r="M971" s="25">
        <f ca="1">Kp*(Q971+R971*OnebyTi+Td*(Q971-Q970))</f>
        <v>1273.6701437190832</v>
      </c>
      <c r="N971" s="25">
        <f t="shared" ca="1" si="401"/>
        <v>1391.5578243617929</v>
      </c>
      <c r="O971" s="25">
        <f t="shared" ca="1" si="412"/>
        <v>451.9970311374426</v>
      </c>
      <c r="P971" s="25">
        <f t="shared" ca="1" si="402"/>
        <v>-109.97167761123008</v>
      </c>
      <c r="Q971" s="25">
        <f t="shared" ca="1" si="413"/>
        <v>110.97167761123008</v>
      </c>
      <c r="R971" s="25">
        <f t="shared" ca="1" si="414"/>
        <v>648.51323735395567</v>
      </c>
      <c r="S971" s="25">
        <f t="shared" ca="1" si="415"/>
        <v>4024.1377694337912</v>
      </c>
      <c r="T971" s="25">
        <f t="shared" ca="1" si="416"/>
        <v>646853.767230217</v>
      </c>
      <c r="U971" s="25">
        <f t="shared" ca="1" si="417"/>
        <v>3926.9889679554854</v>
      </c>
      <c r="W971" s="25">
        <f ca="1">Kp*(AB971+AC971*OnebyTi+Td*(AB971-AB970))</f>
        <v>-198.36152421260672</v>
      </c>
      <c r="X971" s="25">
        <f t="shared" ca="1" si="403"/>
        <v>-224.52550060636591</v>
      </c>
      <c r="Y971" s="25">
        <f t="shared" ca="1" si="404"/>
        <v>-180.65872278293335</v>
      </c>
      <c r="Z971" s="25">
        <f t="shared" ca="1" si="405"/>
        <v>-81.622718157924908</v>
      </c>
      <c r="AA971" s="25">
        <f t="shared" ca="1" si="406"/>
        <v>2.5185591946689128</v>
      </c>
      <c r="AB971" s="25">
        <f t="shared" ca="1" si="418"/>
        <v>-1.5185591946689128</v>
      </c>
      <c r="AC971" s="25">
        <f t="shared" ca="1" si="419"/>
        <v>-199.39466450621077</v>
      </c>
      <c r="AD971" s="25">
        <f t="shared" ca="1" si="420"/>
        <v>1165.5029653325053</v>
      </c>
      <c r="AE971" s="25">
        <f t="shared" ca="1" si="421"/>
        <v>41719.366156307129</v>
      </c>
      <c r="AF971" s="25">
        <f t="shared" ca="1" si="422"/>
        <v>197516384.71014351</v>
      </c>
      <c r="AH971" s="25">
        <f t="shared" ca="1" si="423"/>
        <v>0.33333333287669487</v>
      </c>
      <c r="AI971" s="25">
        <f t="shared" ca="1" si="424"/>
        <v>1.0000000029707168</v>
      </c>
    </row>
    <row r="972" spans="1:35">
      <c r="A972" s="25">
        <v>95.999999999997598</v>
      </c>
      <c r="B972" s="25">
        <f t="shared" ref="B972:B1022" si="425">IF(A972&lt;SP_t,0,SP_val)</f>
        <v>1</v>
      </c>
      <c r="C972" s="25">
        <f t="shared" ref="C972:C1022" si="426">IF(A972&lt;DIS_t,0,DIS_val)</f>
        <v>0</v>
      </c>
      <c r="E972" s="25">
        <f ca="1">Kp*(G972+H972*OnebyTi+Td*(G972-G971))</f>
        <v>0.33333333288427014</v>
      </c>
      <c r="F972" s="25">
        <f t="shared" ca="1" si="400"/>
        <v>1.000000002921434</v>
      </c>
      <c r="G972" s="25">
        <f t="shared" ca="1" si="407"/>
        <v>-2.9214339836158842E-9</v>
      </c>
      <c r="H972" s="25">
        <f t="shared" ca="1" si="408"/>
        <v>0.33063647902237353</v>
      </c>
      <c r="I972" s="25">
        <f t="shared" ca="1" si="409"/>
        <v>1.7274340965385366</v>
      </c>
      <c r="J972" s="25">
        <f t="shared" ca="1" si="410"/>
        <v>0.97603455500159242</v>
      </c>
      <c r="K972" s="25">
        <f t="shared" ca="1" si="411"/>
        <v>3.3475443225209363</v>
      </c>
      <c r="M972" s="25">
        <f ca="1">Kp*(Q972+R972*OnebyTi+Td*(Q972-Q971))</f>
        <v>1138.7176173824967</v>
      </c>
      <c r="N972" s="25">
        <f t="shared" ca="1" si="401"/>
        <v>1396.9550445500386</v>
      </c>
      <c r="O972" s="25">
        <f t="shared" ca="1" si="412"/>
        <v>490.34101718789714</v>
      </c>
      <c r="P972" s="25">
        <f t="shared" ca="1" si="402"/>
        <v>-87.037429519520131</v>
      </c>
      <c r="Q972" s="25">
        <f t="shared" ca="1" si="413"/>
        <v>88.037429519520131</v>
      </c>
      <c r="R972" s="25">
        <f t="shared" ca="1" si="414"/>
        <v>657.31698030590769</v>
      </c>
      <c r="S972" s="25">
        <f t="shared" ca="1" si="415"/>
        <v>4032.941512385743</v>
      </c>
      <c r="T972" s="25">
        <f t="shared" ca="1" si="416"/>
        <v>647628.82612985745</v>
      </c>
      <c r="U972" s="25">
        <f t="shared" ca="1" si="417"/>
        <v>3935.5817252899424</v>
      </c>
      <c r="W972" s="25">
        <f ca="1">Kp*(AB972+AC972*OnebyTi+Td*(AB972-AB971))</f>
        <v>-172.61179332330403</v>
      </c>
      <c r="X972" s="25">
        <f t="shared" ca="1" si="403"/>
        <v>-219.37978614318678</v>
      </c>
      <c r="Y972" s="25">
        <f t="shared" ca="1" si="404"/>
        <v>-182.79813078268148</v>
      </c>
      <c r="Z972" s="25">
        <f t="shared" ca="1" si="405"/>
        <v>-86.452761098636515</v>
      </c>
      <c r="AA972" s="25">
        <f t="shared" ca="1" si="406"/>
        <v>-1.5850593250621259</v>
      </c>
      <c r="AB972" s="25">
        <f t="shared" ca="1" si="418"/>
        <v>2.5850593250621259</v>
      </c>
      <c r="AC972" s="25">
        <f t="shared" ca="1" si="419"/>
        <v>-199.13615857370456</v>
      </c>
      <c r="AD972" s="25">
        <f t="shared" ca="1" si="420"/>
        <v>1165.7614712650116</v>
      </c>
      <c r="AE972" s="25">
        <f t="shared" ca="1" si="421"/>
        <v>41720.03440947854</v>
      </c>
      <c r="AF972" s="25">
        <f t="shared" ca="1" si="422"/>
        <v>197683800.60376012</v>
      </c>
      <c r="AH972" s="25">
        <f t="shared" ca="1" si="423"/>
        <v>0.33333333288427014</v>
      </c>
      <c r="AI972" s="25">
        <f t="shared" ca="1" si="424"/>
        <v>1.000000002921434</v>
      </c>
    </row>
    <row r="973" spans="1:35">
      <c r="A973" s="25">
        <v>96.099999999997607</v>
      </c>
      <c r="B973" s="25">
        <f t="shared" si="425"/>
        <v>1</v>
      </c>
      <c r="C973" s="25">
        <f t="shared" si="426"/>
        <v>0</v>
      </c>
      <c r="E973" s="25">
        <f ca="1">Kp*(G973+H973*OnebyTi+Td*(G973-G972))</f>
        <v>0.33333333289171979</v>
      </c>
      <c r="F973" s="25">
        <f t="shared" ref="F973:F1022" ca="1" si="427">IF((ROW()-12)*0.1&lt;L_1,0,OFFSET(E973,-L_1*10-1,0)*b_1-F972*a_1)+C973</f>
        <v>1.0000000028729688</v>
      </c>
      <c r="G973" s="25">
        <f t="shared" ca="1" si="407"/>
        <v>-2.8729687517881075E-9</v>
      </c>
      <c r="H973" s="25">
        <f t="shared" ca="1" si="408"/>
        <v>0.33063647873507668</v>
      </c>
      <c r="I973" s="25">
        <f t="shared" ca="1" si="409"/>
        <v>1.7274340968258335</v>
      </c>
      <c r="J973" s="25">
        <f t="shared" ca="1" si="410"/>
        <v>0.97603455500159242</v>
      </c>
      <c r="K973" s="25">
        <f t="shared" ca="1" si="411"/>
        <v>3.3475443501301658</v>
      </c>
      <c r="M973" s="25">
        <f ca="1">Kp*(Q973+R973*OnebyTi+Td*(Q973-Q972))</f>
        <v>997.73199754865664</v>
      </c>
      <c r="N973" s="25">
        <f t="shared" ref="N973:N1022" ca="1" si="428">IF((ROW()-12)*0.1&lt;L_2,0,OFFSET(M973,-L_2*10-1,0)*b_2-N972*a_2)</f>
        <v>1397.1676801651831</v>
      </c>
      <c r="O973" s="25">
        <f t="shared" ca="1" si="412"/>
        <v>527.34042783701682</v>
      </c>
      <c r="P973" s="25">
        <f t="shared" ref="P973:P1022" ca="1" si="429">IF((ROW()-12)*0.1&lt;L_2,0,OFFSET(O973,-1,0)*b_2/K_2-P972*a_2)+C973</f>
        <v>-63.474301655907894</v>
      </c>
      <c r="Q973" s="25">
        <f t="shared" ca="1" si="413"/>
        <v>64.474301655907894</v>
      </c>
      <c r="R973" s="25">
        <f t="shared" ca="1" si="414"/>
        <v>663.76441047149854</v>
      </c>
      <c r="S973" s="25">
        <f t="shared" ca="1" si="415"/>
        <v>4039.3889425513339</v>
      </c>
      <c r="T973" s="25">
        <f t="shared" ca="1" si="416"/>
        <v>648044.5196872591</v>
      </c>
      <c r="U973" s="25">
        <f t="shared" ca="1" si="417"/>
        <v>3941.8746399225188</v>
      </c>
      <c r="W973" s="25">
        <f ca="1">Kp*(AB973+AC973*OnebyTi+Td*(AB973-AB972))</f>
        <v>-146.2494957714095</v>
      </c>
      <c r="X973" s="25">
        <f t="shared" ref="X973:X1022" ca="1" si="430">IF((ROW()-12)*0.1&lt;L_3,0,OFFSET(W973,-L_3*10-1,0)*b_3-X972*a_3)</f>
        <v>-213.73153361907808</v>
      </c>
      <c r="Y973" s="25">
        <f t="shared" ref="Y973:Y1022" ca="1" si="431">IF((ROW()-12)*0.1&lt;L_3,0,OFFSET(X973,-1,0)*b_3/K_3-Y972*a_3)</f>
        <v>-184.58223916732987</v>
      </c>
      <c r="Z973" s="25">
        <f t="shared" ref="Z973:Z1022" ca="1" si="432">IF((ROW()-12)*0.1&lt;L_3,0,OFFSET(Y973,-1,0)*b_3/K_3-Z972*a_3)</f>
        <v>-91.151580224818844</v>
      </c>
      <c r="AA973" s="25">
        <f t="shared" ref="AA973:AA1022" ca="1" si="433">IF((ROW()-12)*0.1&lt;L_3,0,OFFSET(Z973,-1,0)*b_3/K_3-AA972*a_3)+C973</f>
        <v>-5.7241059818611228</v>
      </c>
      <c r="AB973" s="25">
        <f t="shared" ca="1" si="418"/>
        <v>6.7241059818611228</v>
      </c>
      <c r="AC973" s="25">
        <f t="shared" ca="1" si="419"/>
        <v>-198.46374797551846</v>
      </c>
      <c r="AD973" s="25">
        <f t="shared" ca="1" si="420"/>
        <v>1166.4338818631977</v>
      </c>
      <c r="AE973" s="25">
        <f t="shared" ca="1" si="421"/>
        <v>41724.555769604071</v>
      </c>
      <c r="AF973" s="25">
        <f t="shared" ca="1" si="422"/>
        <v>198119552.60689425</v>
      </c>
      <c r="AH973" s="25">
        <f t="shared" ca="1" si="423"/>
        <v>0.33333333289171979</v>
      </c>
      <c r="AI973" s="25">
        <f t="shared" ca="1" si="424"/>
        <v>1.0000000028729688</v>
      </c>
    </row>
    <row r="974" spans="1:35">
      <c r="A974" s="25">
        <v>96.199999999997601</v>
      </c>
      <c r="B974" s="25">
        <f t="shared" si="425"/>
        <v>1</v>
      </c>
      <c r="C974" s="25">
        <f t="shared" si="426"/>
        <v>0</v>
      </c>
      <c r="E974" s="25">
        <f ca="1">Kp*(G974+H974*OnebyTi+Td*(G974-G973))</f>
        <v>0.33333333289904576</v>
      </c>
      <c r="F974" s="25">
        <f t="shared" ca="1" si="427"/>
        <v>1.0000000028253075</v>
      </c>
      <c r="G974" s="25">
        <f t="shared" ca="1" si="407"/>
        <v>-2.8253075434747643E-9</v>
      </c>
      <c r="H974" s="25">
        <f t="shared" ca="1" si="408"/>
        <v>0.3306364784525459</v>
      </c>
      <c r="I974" s="25">
        <f t="shared" ca="1" si="409"/>
        <v>1.7274340971083642</v>
      </c>
      <c r="J974" s="25">
        <f t="shared" ca="1" si="410"/>
        <v>0.97603455500159242</v>
      </c>
      <c r="K974" s="25">
        <f t="shared" ca="1" si="411"/>
        <v>3.3475443773096245</v>
      </c>
      <c r="M974" s="25">
        <f ca="1">Kp*(Q974+R974*OnebyTi+Td*(Q974-Q973))</f>
        <v>851.1657176840497</v>
      </c>
      <c r="N974" s="25">
        <f t="shared" ca="1" si="428"/>
        <v>1392.1276786571336</v>
      </c>
      <c r="O974" s="25">
        <f t="shared" ca="1" si="412"/>
        <v>562.83855022579598</v>
      </c>
      <c r="P974" s="25">
        <f t="shared" ca="1" si="429"/>
        <v>-39.362831797383961</v>
      </c>
      <c r="Q974" s="25">
        <f t="shared" ca="1" si="413"/>
        <v>40.362831797383961</v>
      </c>
      <c r="R974" s="25">
        <f t="shared" ca="1" si="414"/>
        <v>667.80069365123688</v>
      </c>
      <c r="S974" s="25">
        <f t="shared" ca="1" si="415"/>
        <v>4043.4252257310723</v>
      </c>
      <c r="T974" s="25">
        <f t="shared" ca="1" si="416"/>
        <v>648207.43550632952</v>
      </c>
      <c r="U974" s="25">
        <f t="shared" ca="1" si="417"/>
        <v>3945.8141917797152</v>
      </c>
      <c r="W974" s="25">
        <f ca="1">Kp*(AB974+AC974*OnebyTi+Td*(AB974-AB973))</f>
        <v>-119.32255859995507</v>
      </c>
      <c r="X974" s="25">
        <f t="shared" ca="1" si="430"/>
        <v>-207.58732696728185</v>
      </c>
      <c r="Y974" s="25">
        <f t="shared" ca="1" si="431"/>
        <v>-186.00386703313978</v>
      </c>
      <c r="Z974" s="25">
        <f t="shared" ca="1" si="432"/>
        <v>-95.70824723072262</v>
      </c>
      <c r="AA974" s="25">
        <f t="shared" ca="1" si="433"/>
        <v>-9.8904530641406012</v>
      </c>
      <c r="AB974" s="25">
        <f t="shared" ca="1" si="418"/>
        <v>10.890453064140601</v>
      </c>
      <c r="AC974" s="25">
        <f t="shared" ca="1" si="419"/>
        <v>-197.37470266910441</v>
      </c>
      <c r="AD974" s="25">
        <f t="shared" ca="1" si="420"/>
        <v>1167.5229271696119</v>
      </c>
      <c r="AE974" s="25">
        <f t="shared" ca="1" si="421"/>
        <v>41736.415966398294</v>
      </c>
      <c r="AF974" s="25">
        <f t="shared" ca="1" si="422"/>
        <v>198825479.87211511</v>
      </c>
      <c r="AH974" s="25">
        <f t="shared" ca="1" si="423"/>
        <v>0.33333333289904576</v>
      </c>
      <c r="AI974" s="25">
        <f t="shared" ca="1" si="424"/>
        <v>1.0000000028253075</v>
      </c>
    </row>
    <row r="975" spans="1:35">
      <c r="A975" s="25">
        <v>96.299999999997596</v>
      </c>
      <c r="B975" s="25">
        <f t="shared" si="425"/>
        <v>1</v>
      </c>
      <c r="C975" s="25">
        <f t="shared" si="426"/>
        <v>0</v>
      </c>
      <c r="E975" s="25">
        <f ca="1">Kp*(G975+H975*OnebyTi+Td*(G975-G974))</f>
        <v>0.33333333290625</v>
      </c>
      <c r="F975" s="25">
        <f t="shared" ca="1" si="427"/>
        <v>1.000000002778437</v>
      </c>
      <c r="G975" s="25">
        <f t="shared" ca="1" si="407"/>
        <v>-2.7784370359995592E-9</v>
      </c>
      <c r="H975" s="25">
        <f t="shared" ca="1" si="408"/>
        <v>0.33063647817470221</v>
      </c>
      <c r="I975" s="25">
        <f t="shared" ca="1" si="409"/>
        <v>1.7274340973862079</v>
      </c>
      <c r="J975" s="25">
        <f t="shared" ca="1" si="410"/>
        <v>0.97603455500159242</v>
      </c>
      <c r="K975" s="25">
        <f t="shared" ca="1" si="411"/>
        <v>3.3475444040659732</v>
      </c>
      <c r="M975" s="25">
        <f ca="1">Kp*(Q975+R975*OnebyTi+Td*(Q975-Q974))</f>
        <v>699.49808650805085</v>
      </c>
      <c r="N975" s="25">
        <f t="shared" ca="1" si="428"/>
        <v>1381.7858764825091</v>
      </c>
      <c r="O975" s="25">
        <f t="shared" ca="1" si="412"/>
        <v>596.68228977056845</v>
      </c>
      <c r="P975" s="25">
        <f t="shared" ca="1" si="429"/>
        <v>-14.786666467390706</v>
      </c>
      <c r="Q975" s="25">
        <f t="shared" ca="1" si="413"/>
        <v>15.786666467390706</v>
      </c>
      <c r="R975" s="25">
        <f t="shared" ca="1" si="414"/>
        <v>669.37936029797595</v>
      </c>
      <c r="S975" s="25">
        <f t="shared" ca="1" si="415"/>
        <v>4045.0038923778116</v>
      </c>
      <c r="T975" s="25">
        <f t="shared" ca="1" si="416"/>
        <v>648232.35739014484</v>
      </c>
      <c r="U975" s="25">
        <f t="shared" ca="1" si="417"/>
        <v>3947.3550249777609</v>
      </c>
      <c r="W975" s="25">
        <f ca="1">Kp*(AB975+AC975*OnebyTi+Td*(AB975-AB974))</f>
        <v>-91.880541202377884</v>
      </c>
      <c r="X975" s="25">
        <f t="shared" ca="1" si="430"/>
        <v>-200.9548314765093</v>
      </c>
      <c r="Y975" s="25">
        <f t="shared" ca="1" si="431"/>
        <v>-187.05650479539369</v>
      </c>
      <c r="Z975" s="25">
        <f t="shared" ca="1" si="432"/>
        <v>-100.11201657355123</v>
      </c>
      <c r="AA975" s="25">
        <f t="shared" ca="1" si="433"/>
        <v>-14.075836273724075</v>
      </c>
      <c r="AB975" s="25">
        <f t="shared" ca="1" si="418"/>
        <v>15.075836273724075</v>
      </c>
      <c r="AC975" s="25">
        <f t="shared" ca="1" si="419"/>
        <v>-195.867119041732</v>
      </c>
      <c r="AD975" s="25">
        <f t="shared" ca="1" si="420"/>
        <v>1169.0305107969843</v>
      </c>
      <c r="AE975" s="25">
        <f t="shared" ca="1" si="421"/>
        <v>41759.144050333511</v>
      </c>
      <c r="AF975" s="25">
        <f t="shared" ca="1" si="422"/>
        <v>199802744.3608495</v>
      </c>
      <c r="AH975" s="25">
        <f t="shared" ca="1" si="423"/>
        <v>0.33333333290625</v>
      </c>
      <c r="AI975" s="25">
        <f t="shared" ca="1" si="424"/>
        <v>1.000000002778437</v>
      </c>
    </row>
    <row r="976" spans="1:35">
      <c r="A976" s="25">
        <v>96.399999999997604</v>
      </c>
      <c r="B976" s="25">
        <f t="shared" si="425"/>
        <v>1</v>
      </c>
      <c r="C976" s="25">
        <f t="shared" si="426"/>
        <v>0</v>
      </c>
      <c r="E976" s="25">
        <f ca="1">Kp*(G976+H976*OnebyTi+Td*(G976-G975))</f>
        <v>0.33333333291333656</v>
      </c>
      <c r="F976" s="25">
        <f t="shared" ca="1" si="427"/>
        <v>1.0000000027323439</v>
      </c>
      <c r="G976" s="25">
        <f t="shared" ca="1" si="407"/>
        <v>-2.7323439066861965E-9</v>
      </c>
      <c r="H976" s="25">
        <f t="shared" ca="1" si="408"/>
        <v>0.33063647790146783</v>
      </c>
      <c r="I976" s="25">
        <f t="shared" ca="1" si="409"/>
        <v>1.7274340976594422</v>
      </c>
      <c r="J976" s="25">
        <f t="shared" ca="1" si="410"/>
        <v>0.97603455500159242</v>
      </c>
      <c r="K976" s="25">
        <f t="shared" ca="1" si="411"/>
        <v>3.3475444304057684</v>
      </c>
      <c r="M976" s="25">
        <f ca="1">Kp*(Q976+R976*OnebyTi+Td*(Q976-Q975))</f>
        <v>543.23383241329907</v>
      </c>
      <c r="N976" s="25">
        <f t="shared" ca="1" si="428"/>
        <v>1366.1124291838771</v>
      </c>
      <c r="O976" s="25">
        <f t="shared" ca="1" si="412"/>
        <v>628.72279336984559</v>
      </c>
      <c r="P976" s="25">
        <f t="shared" ca="1" si="429"/>
        <v>10.167713597589044</v>
      </c>
      <c r="Q976" s="25">
        <f t="shared" ca="1" si="413"/>
        <v>-9.167713597589044</v>
      </c>
      <c r="R976" s="25">
        <f t="shared" ca="1" si="414"/>
        <v>668.4625889382171</v>
      </c>
      <c r="S976" s="25">
        <f t="shared" ca="1" si="415"/>
        <v>4045.9206637375705</v>
      </c>
      <c r="T976" s="25">
        <f t="shared" ca="1" si="416"/>
        <v>648240.76208740554</v>
      </c>
      <c r="U976" s="25">
        <f t="shared" ca="1" si="417"/>
        <v>3948.2498255039213</v>
      </c>
      <c r="W976" s="25">
        <f ca="1">Kp*(AB976+AC976*OnebyTi+Td*(AB976-AB975))</f>
        <v>-63.974549993885532</v>
      </c>
      <c r="X976" s="25">
        <f t="shared" ca="1" si="430"/>
        <v>-193.84278881901341</v>
      </c>
      <c r="Y976" s="25">
        <f t="shared" ca="1" si="431"/>
        <v>-187.73433418610878</v>
      </c>
      <c r="Z976" s="25">
        <f t="shared" ca="1" si="432"/>
        <v>-104.35234930062138</v>
      </c>
      <c r="AA976" s="25">
        <f t="shared" ca="1" si="433"/>
        <v>-18.271870300706976</v>
      </c>
      <c r="AB976" s="25">
        <f t="shared" ca="1" si="418"/>
        <v>19.271870300706976</v>
      </c>
      <c r="AC976" s="25">
        <f t="shared" ca="1" si="419"/>
        <v>-193.93993201166131</v>
      </c>
      <c r="AD976" s="25">
        <f t="shared" ca="1" si="420"/>
        <v>1170.957697827055</v>
      </c>
      <c r="AE976" s="25">
        <f t="shared" ca="1" si="421"/>
        <v>41796.284548822237</v>
      </c>
      <c r="AF976" s="25">
        <f t="shared" ca="1" si="422"/>
        <v>201052025.54990751</v>
      </c>
      <c r="AH976" s="25">
        <f t="shared" ca="1" si="423"/>
        <v>0.33333333291333656</v>
      </c>
      <c r="AI976" s="25">
        <f t="shared" ca="1" si="424"/>
        <v>1.0000000027323439</v>
      </c>
    </row>
    <row r="977" spans="1:35">
      <c r="A977" s="25">
        <v>96.499999999997598</v>
      </c>
      <c r="B977" s="25">
        <f t="shared" si="425"/>
        <v>1</v>
      </c>
      <c r="C977" s="25">
        <f t="shared" si="426"/>
        <v>0</v>
      </c>
      <c r="E977" s="25">
        <f ca="1">Kp*(G977+H977*OnebyTi+Td*(G977-G976))</f>
        <v>0.33333333292030437</v>
      </c>
      <c r="F977" s="25">
        <f t="shared" ca="1" si="427"/>
        <v>1.0000000026870155</v>
      </c>
      <c r="G977" s="25">
        <f t="shared" ca="1" si="407"/>
        <v>-2.6870154989921957E-9</v>
      </c>
      <c r="H977" s="25">
        <f t="shared" ca="1" si="408"/>
        <v>0.33063647763276627</v>
      </c>
      <c r="I977" s="25">
        <f t="shared" ca="1" si="409"/>
        <v>1.7274340979281437</v>
      </c>
      <c r="J977" s="25">
        <f t="shared" ca="1" si="410"/>
        <v>0.97603455500159242</v>
      </c>
      <c r="K977" s="25">
        <f t="shared" ca="1" si="411"/>
        <v>3.3475444563354682</v>
      </c>
      <c r="M977" s="25">
        <f ca="1">Kp*(Q977+R977*OnebyTi+Td*(Q977-Q976))</f>
        <v>382.90153332127227</v>
      </c>
      <c r="N977" s="25">
        <f t="shared" ca="1" si="428"/>
        <v>1345.0971743277053</v>
      </c>
      <c r="O977" s="25">
        <f t="shared" ca="1" si="412"/>
        <v>658.81606472951103</v>
      </c>
      <c r="P977" s="25">
        <f t="shared" ca="1" si="429"/>
        <v>35.411282210995182</v>
      </c>
      <c r="Q977" s="25">
        <f t="shared" ca="1" si="413"/>
        <v>-34.411282210995182</v>
      </c>
      <c r="R977" s="25">
        <f t="shared" ca="1" si="414"/>
        <v>665.02146071711763</v>
      </c>
      <c r="S977" s="25">
        <f t="shared" ca="1" si="415"/>
        <v>4049.36179195867</v>
      </c>
      <c r="T977" s="25">
        <f t="shared" ca="1" si="416"/>
        <v>648359.17572174605</v>
      </c>
      <c r="U977" s="25">
        <f t="shared" ca="1" si="417"/>
        <v>3951.6084855559056</v>
      </c>
      <c r="W977" s="25">
        <f ca="1">Kp*(AB977+AC977*OnebyTi+Td*(AB977-AB976))</f>
        <v>-35.657149066780889</v>
      </c>
      <c r="X977" s="25">
        <f t="shared" ca="1" si="430"/>
        <v>-186.26100982422935</v>
      </c>
      <c r="Y977" s="25">
        <f t="shared" ca="1" si="431"/>
        <v>-188.03224703396683</v>
      </c>
      <c r="Z977" s="25">
        <f t="shared" ca="1" si="432"/>
        <v>-108.41893668975938</v>
      </c>
      <c r="AA977" s="25">
        <f t="shared" ca="1" si="433"/>
        <v>-22.470064800787004</v>
      </c>
      <c r="AB977" s="25">
        <f t="shared" ca="1" si="418"/>
        <v>23.470064800787004</v>
      </c>
      <c r="AC977" s="25">
        <f t="shared" ca="1" si="419"/>
        <v>-191.59292553158261</v>
      </c>
      <c r="AD977" s="25">
        <f t="shared" ca="1" si="420"/>
        <v>1173.3047043071338</v>
      </c>
      <c r="AE977" s="25">
        <f t="shared" ca="1" si="421"/>
        <v>41851.368942997549</v>
      </c>
      <c r="AF977" s="25">
        <f t="shared" ca="1" si="422"/>
        <v>202573728.73674494</v>
      </c>
      <c r="AH977" s="25">
        <f t="shared" ca="1" si="423"/>
        <v>0.33333333292030437</v>
      </c>
      <c r="AI977" s="25">
        <f t="shared" ca="1" si="424"/>
        <v>1.0000000026870155</v>
      </c>
    </row>
    <row r="978" spans="1:35">
      <c r="A978" s="25">
        <v>96.599999999997607</v>
      </c>
      <c r="B978" s="25">
        <f t="shared" si="425"/>
        <v>1</v>
      </c>
      <c r="C978" s="25">
        <f t="shared" si="426"/>
        <v>0</v>
      </c>
      <c r="E978" s="25">
        <f ca="1">Kp*(G978+H978*OnebyTi+Td*(G978-G977))</f>
        <v>0.33333333292715595</v>
      </c>
      <c r="F978" s="25">
        <f t="shared" ca="1" si="427"/>
        <v>1.0000000026424392</v>
      </c>
      <c r="G978" s="25">
        <f t="shared" ca="1" si="407"/>
        <v>-2.642439156375076E-9</v>
      </c>
      <c r="H978" s="25">
        <f t="shared" ca="1" si="408"/>
        <v>0.33063647736852236</v>
      </c>
      <c r="I978" s="25">
        <f t="shared" ca="1" si="409"/>
        <v>1.7274340981923877</v>
      </c>
      <c r="J978" s="25">
        <f t="shared" ca="1" si="410"/>
        <v>0.97603455500159242</v>
      </c>
      <c r="K978" s="25">
        <f t="shared" ca="1" si="411"/>
        <v>3.3475444818614304</v>
      </c>
      <c r="M978" s="25">
        <f ca="1">Kp*(Q978+R978*OnebyTi+Td*(Q978-Q977))</f>
        <v>219.05193639725343</v>
      </c>
      <c r="N978" s="25">
        <f t="shared" ca="1" si="428"/>
        <v>1318.7499250639401</v>
      </c>
      <c r="O978" s="25">
        <f t="shared" ca="1" si="412"/>
        <v>686.82356938795635</v>
      </c>
      <c r="P978" s="25">
        <f t="shared" ca="1" si="429"/>
        <v>60.852769826335461</v>
      </c>
      <c r="Q978" s="25">
        <f t="shared" ca="1" si="413"/>
        <v>-59.852769826335461</v>
      </c>
      <c r="R978" s="25">
        <f t="shared" ca="1" si="414"/>
        <v>659.0361837344841</v>
      </c>
      <c r="S978" s="25">
        <f t="shared" ca="1" si="415"/>
        <v>4055.3470689413034</v>
      </c>
      <c r="T978" s="25">
        <f t="shared" ca="1" si="416"/>
        <v>648717.41112733446</v>
      </c>
      <c r="U978" s="25">
        <f t="shared" ca="1" si="417"/>
        <v>3957.4503227122118</v>
      </c>
      <c r="W978" s="25">
        <f ca="1">Kp*(AB978+AC978*OnebyTi+Td*(AB978-AB977))</f>
        <v>-6.982266972926567</v>
      </c>
      <c r="X978" s="25">
        <f t="shared" ca="1" si="430"/>
        <v>-178.22036499041394</v>
      </c>
      <c r="Y978" s="25">
        <f t="shared" ca="1" si="431"/>
        <v>-187.94586277590219</v>
      </c>
      <c r="Z978" s="25">
        <f t="shared" ca="1" si="432"/>
        <v>-112.30172365264964</v>
      </c>
      <c r="AA978" s="25">
        <f t="shared" ca="1" si="433"/>
        <v>-26.66184074632659</v>
      </c>
      <c r="AB978" s="25">
        <f t="shared" ca="1" si="418"/>
        <v>27.66184074632659</v>
      </c>
      <c r="AC978" s="25">
        <f t="shared" ca="1" si="419"/>
        <v>-188.82674145694995</v>
      </c>
      <c r="AD978" s="25">
        <f t="shared" ca="1" si="420"/>
        <v>1176.0708883817665</v>
      </c>
      <c r="AE978" s="25">
        <f t="shared" ca="1" si="421"/>
        <v>41927.88668634506</v>
      </c>
      <c r="AF978" s="25">
        <f t="shared" ca="1" si="422"/>
        <v>204368200.5083423</v>
      </c>
      <c r="AH978" s="25">
        <f t="shared" ca="1" si="423"/>
        <v>0.33333333292715595</v>
      </c>
      <c r="AI978" s="25">
        <f t="shared" ca="1" si="424"/>
        <v>1.0000000026424392</v>
      </c>
    </row>
    <row r="979" spans="1:35">
      <c r="A979" s="25">
        <v>96.699999999997601</v>
      </c>
      <c r="B979" s="25">
        <f t="shared" si="425"/>
        <v>1</v>
      </c>
      <c r="C979" s="25">
        <f t="shared" si="426"/>
        <v>0</v>
      </c>
      <c r="E979" s="25">
        <f ca="1">Kp*(G979+H979*OnebyTi+Td*(G979-G978))</f>
        <v>0.33333333293389505</v>
      </c>
      <c r="F979" s="25">
        <f t="shared" ca="1" si="427"/>
        <v>1.0000000025986022</v>
      </c>
      <c r="G979" s="25">
        <f t="shared" ca="1" si="407"/>
        <v>-2.5986022222923566E-9</v>
      </c>
      <c r="H979" s="25">
        <f t="shared" ca="1" si="408"/>
        <v>0.33063647710866212</v>
      </c>
      <c r="I979" s="25">
        <f t="shared" ca="1" si="409"/>
        <v>1.7274340984522478</v>
      </c>
      <c r="J979" s="25">
        <f t="shared" ca="1" si="410"/>
        <v>0.97603455500159242</v>
      </c>
      <c r="K979" s="25">
        <f t="shared" ca="1" si="411"/>
        <v>3.3475445069899137</v>
      </c>
      <c r="M979" s="25">
        <f ca="1">Kp*(Q979+R979*OnebyTi+Td*(Q979-Q978))</f>
        <v>52.256172520842696</v>
      </c>
      <c r="N979" s="25">
        <f t="shared" ca="1" si="428"/>
        <v>1287.1006923022674</v>
      </c>
      <c r="O979" s="25">
        <f t="shared" ca="1" si="412"/>
        <v>712.61282703013705</v>
      </c>
      <c r="P979" s="25">
        <f t="shared" ca="1" si="429"/>
        <v>86.398977990272073</v>
      </c>
      <c r="Q979" s="25">
        <f t="shared" ca="1" si="413"/>
        <v>-85.398977990272073</v>
      </c>
      <c r="R979" s="25">
        <f t="shared" ca="1" si="414"/>
        <v>650.49628593545685</v>
      </c>
      <c r="S979" s="25">
        <f t="shared" ca="1" si="415"/>
        <v>4063.8869667403305</v>
      </c>
      <c r="T979" s="25">
        <f t="shared" ca="1" si="416"/>
        <v>649446.70967151271</v>
      </c>
      <c r="U979" s="25">
        <f t="shared" ca="1" si="417"/>
        <v>3965.7855580602445</v>
      </c>
      <c r="W979" s="25">
        <f ca="1">Kp*(AB979+AC979*OnebyTi+Td*(AB979-AB978))</f>
        <v>21.994900214120452</v>
      </c>
      <c r="X979" s="25">
        <f t="shared" ca="1" si="430"/>
        <v>-169.73277273127422</v>
      </c>
      <c r="Y979" s="25">
        <f t="shared" ca="1" si="431"/>
        <v>-187.47154465188692</v>
      </c>
      <c r="Z979" s="25">
        <f t="shared" ca="1" si="432"/>
        <v>-115.99093185083873</v>
      </c>
      <c r="AA979" s="25">
        <f t="shared" ca="1" si="433"/>
        <v>-30.838547121359429</v>
      </c>
      <c r="AB979" s="25">
        <f t="shared" ca="1" si="418"/>
        <v>31.838547121359429</v>
      </c>
      <c r="AC979" s="25">
        <f t="shared" ca="1" si="419"/>
        <v>-185.64288674481401</v>
      </c>
      <c r="AD979" s="25">
        <f t="shared" ca="1" si="420"/>
        <v>1179.2547430939026</v>
      </c>
      <c r="AE979" s="25">
        <f t="shared" ca="1" si="421"/>
        <v>42029.25599462496</v>
      </c>
      <c r="AF979" s="25">
        <f t="shared" ca="1" si="422"/>
        <v>206435944.47521111</v>
      </c>
      <c r="AH979" s="25">
        <f t="shared" ca="1" si="423"/>
        <v>0.33333333293389505</v>
      </c>
      <c r="AI979" s="25">
        <f t="shared" ca="1" si="424"/>
        <v>1.0000000025986022</v>
      </c>
    </row>
    <row r="980" spans="1:35">
      <c r="A980" s="25">
        <v>96.799999999997596</v>
      </c>
      <c r="B980" s="25">
        <f t="shared" si="425"/>
        <v>1</v>
      </c>
      <c r="C980" s="25">
        <f t="shared" si="426"/>
        <v>0</v>
      </c>
      <c r="E980" s="25">
        <f ca="1">Kp*(G980+H980*OnebyTi+Td*(G980-G979))</f>
        <v>0.33333333294052242</v>
      </c>
      <c r="F980" s="25">
        <f t="shared" ca="1" si="427"/>
        <v>1.0000000025554925</v>
      </c>
      <c r="G980" s="25">
        <f t="shared" ca="1" si="407"/>
        <v>-2.5554924842907667E-9</v>
      </c>
      <c r="H980" s="25">
        <f t="shared" ca="1" si="408"/>
        <v>0.33063647685311287</v>
      </c>
      <c r="I980" s="25">
        <f t="shared" ca="1" si="409"/>
        <v>1.7274340987077972</v>
      </c>
      <c r="J980" s="25">
        <f t="shared" ca="1" si="410"/>
        <v>0.97603455500159242</v>
      </c>
      <c r="K980" s="25">
        <f t="shared" ca="1" si="411"/>
        <v>3.3475445317270811</v>
      </c>
      <c r="M980" s="25">
        <f ca="1">Kp*(Q980+R980*OnebyTi+Td*(Q980-Q979))</f>
        <v>-116.89612913214783</v>
      </c>
      <c r="N980" s="25">
        <f t="shared" ca="1" si="428"/>
        <v>1250.1998337427922</v>
      </c>
      <c r="O980" s="25">
        <f t="shared" ca="1" si="412"/>
        <v>736.05798869610499</v>
      </c>
      <c r="P980" s="25">
        <f t="shared" ca="1" si="429"/>
        <v>111.95510513536516</v>
      </c>
      <c r="Q980" s="25">
        <f t="shared" ca="1" si="413"/>
        <v>-110.95510513536516</v>
      </c>
      <c r="R980" s="25">
        <f t="shared" ca="1" si="414"/>
        <v>639.40077542192034</v>
      </c>
      <c r="S980" s="25">
        <f t="shared" ca="1" si="415"/>
        <v>4074.9824772538673</v>
      </c>
      <c r="T980" s="25">
        <f t="shared" ca="1" si="416"/>
        <v>650677.81320707267</v>
      </c>
      <c r="U980" s="25">
        <f t="shared" ca="1" si="417"/>
        <v>3976.6151597268395</v>
      </c>
      <c r="W980" s="25">
        <f ca="1">Kp*(AB980+AC980*OnebyTi+Td*(AB980-AB979))</f>
        <v>51.217989395634902</v>
      </c>
      <c r="X980" s="25">
        <f t="shared" ca="1" si="430"/>
        <v>-160.81118535918526</v>
      </c>
      <c r="Y980" s="25">
        <f t="shared" ca="1" si="431"/>
        <v>-186.60641453666807</v>
      </c>
      <c r="Z980" s="25">
        <f t="shared" ca="1" si="432"/>
        <v>-119.47708247418748</v>
      </c>
      <c r="AA980" s="25">
        <f t="shared" ca="1" si="433"/>
        <v>-34.991477929752747</v>
      </c>
      <c r="AB980" s="25">
        <f t="shared" ca="1" si="418"/>
        <v>35.991477929752747</v>
      </c>
      <c r="AC980" s="25">
        <f t="shared" ca="1" si="419"/>
        <v>-182.04373895183872</v>
      </c>
      <c r="AD980" s="25">
        <f t="shared" ca="1" si="420"/>
        <v>1182.8538908868779</v>
      </c>
      <c r="AE980" s="25">
        <f t="shared" ca="1" si="421"/>
        <v>42158.794642981746</v>
      </c>
      <c r="AF980" s="25">
        <f t="shared" ca="1" si="422"/>
        <v>208777830.09055331</v>
      </c>
      <c r="AH980" s="25">
        <f t="shared" ca="1" si="423"/>
        <v>0.33333333294052242</v>
      </c>
      <c r="AI980" s="25">
        <f t="shared" ca="1" si="424"/>
        <v>1.0000000025554925</v>
      </c>
    </row>
    <row r="981" spans="1:35">
      <c r="A981" s="25">
        <v>96.899999999997604</v>
      </c>
      <c r="B981" s="25">
        <f t="shared" si="425"/>
        <v>1</v>
      </c>
      <c r="C981" s="25">
        <f t="shared" si="426"/>
        <v>0</v>
      </c>
      <c r="E981" s="25">
        <f ca="1">Kp*(G981+H981*OnebyTi+Td*(G981-G980))</f>
        <v>0.33333333294703937</v>
      </c>
      <c r="F981" s="25">
        <f t="shared" ca="1" si="427"/>
        <v>1.000000002513098</v>
      </c>
      <c r="G981" s="25">
        <f t="shared" ca="1" si="407"/>
        <v>-2.5130979519616403E-9</v>
      </c>
      <c r="H981" s="25">
        <f t="shared" ca="1" si="408"/>
        <v>0.33063647660180306</v>
      </c>
      <c r="I981" s="25">
        <f t="shared" ca="1" si="409"/>
        <v>1.727434098959107</v>
      </c>
      <c r="J981" s="25">
        <f t="shared" ca="1" si="410"/>
        <v>0.97603455500159242</v>
      </c>
      <c r="K981" s="25">
        <f t="shared" ca="1" si="411"/>
        <v>3.3475445560790003</v>
      </c>
      <c r="M981" s="25">
        <f ca="1">Kp*(Q981+R981*OnebyTi+Td*(Q981-Q980))</f>
        <v>-287.79882059512249</v>
      </c>
      <c r="N981" s="25">
        <f t="shared" ca="1" si="428"/>
        <v>1208.1181282513501</v>
      </c>
      <c r="O981" s="25">
        <f t="shared" ca="1" si="412"/>
        <v>757.04039651536971</v>
      </c>
      <c r="P981" s="25">
        <f t="shared" ca="1" si="429"/>
        <v>137.42508263323128</v>
      </c>
      <c r="Q981" s="25">
        <f t="shared" ca="1" si="413"/>
        <v>-136.42508263323128</v>
      </c>
      <c r="R981" s="25">
        <f t="shared" ca="1" si="414"/>
        <v>625.75826715859716</v>
      </c>
      <c r="S981" s="25">
        <f t="shared" ca="1" si="415"/>
        <v>4088.6249855171905</v>
      </c>
      <c r="T981" s="25">
        <f t="shared" ca="1" si="416"/>
        <v>652538.99352422112</v>
      </c>
      <c r="U981" s="25">
        <f t="shared" ca="1" si="417"/>
        <v>3989.9307192087376</v>
      </c>
      <c r="W981" s="25">
        <f ca="1">Kp*(AB981+AC981*OnebyTi+Td*(AB981-AB980))</f>
        <v>80.629574332347971</v>
      </c>
      <c r="X981" s="25">
        <f t="shared" ca="1" si="430"/>
        <v>-151.46957281125057</v>
      </c>
      <c r="Y981" s="25">
        <f t="shared" ca="1" si="431"/>
        <v>-185.34836636454625</v>
      </c>
      <c r="Z981" s="25">
        <f t="shared" ca="1" si="432"/>
        <v>-122.75101863175732</v>
      </c>
      <c r="AA981" s="25">
        <f t="shared" ca="1" si="433"/>
        <v>-39.11188948478992</v>
      </c>
      <c r="AB981" s="25">
        <f t="shared" ca="1" si="418"/>
        <v>40.11188948478992</v>
      </c>
      <c r="AC981" s="25">
        <f t="shared" ca="1" si="419"/>
        <v>-178.03255000335972</v>
      </c>
      <c r="AD981" s="25">
        <f t="shared" ca="1" si="420"/>
        <v>1186.8650798353569</v>
      </c>
      <c r="AE981" s="25">
        <f t="shared" ca="1" si="421"/>
        <v>42319.691010785747</v>
      </c>
      <c r="AF981" s="25">
        <f t="shared" ca="1" si="422"/>
        <v>211395287.28982928</v>
      </c>
      <c r="AH981" s="25">
        <f t="shared" ca="1" si="423"/>
        <v>0.33333333294703937</v>
      </c>
      <c r="AI981" s="25">
        <f t="shared" ca="1" si="424"/>
        <v>1.000000002513098</v>
      </c>
    </row>
    <row r="982" spans="1:35">
      <c r="A982" s="25">
        <v>96.999999999997598</v>
      </c>
      <c r="B982" s="25">
        <f t="shared" si="425"/>
        <v>1</v>
      </c>
      <c r="C982" s="25">
        <f t="shared" si="426"/>
        <v>0</v>
      </c>
      <c r="E982" s="25">
        <f ca="1">Kp*(G982+H982*OnebyTi+Td*(G982-G981))</f>
        <v>0.33333333295344719</v>
      </c>
      <c r="F982" s="25">
        <f t="shared" ca="1" si="427"/>
        <v>1.0000000024714069</v>
      </c>
      <c r="G982" s="25">
        <f t="shared" ca="1" si="407"/>
        <v>-2.4714068569409164E-9</v>
      </c>
      <c r="H982" s="25">
        <f t="shared" ca="1" si="408"/>
        <v>0.33063647635466237</v>
      </c>
      <c r="I982" s="25">
        <f t="shared" ca="1" si="409"/>
        <v>1.7274340992062478</v>
      </c>
      <c r="J982" s="25">
        <f t="shared" ca="1" si="410"/>
        <v>0.97603455500159242</v>
      </c>
      <c r="K982" s="25">
        <f t="shared" ca="1" si="411"/>
        <v>3.3475445800516468</v>
      </c>
      <c r="M982" s="25">
        <f ca="1">Kp*(Q982+R982*OnebyTi+Td*(Q982-Q981))</f>
        <v>-459.83130247273823</v>
      </c>
      <c r="N982" s="25">
        <f t="shared" ca="1" si="428"/>
        <v>1160.9467743310947</v>
      </c>
      <c r="O982" s="25">
        <f t="shared" ca="1" si="412"/>
        <v>775.44912363349363</v>
      </c>
      <c r="P982" s="25">
        <f t="shared" ca="1" si="429"/>
        <v>162.71191997625311</v>
      </c>
      <c r="Q982" s="25">
        <f t="shared" ca="1" si="413"/>
        <v>-161.71191997625311</v>
      </c>
      <c r="R982" s="25">
        <f t="shared" ca="1" si="414"/>
        <v>609.58707516097184</v>
      </c>
      <c r="S982" s="25">
        <f t="shared" ca="1" si="415"/>
        <v>4104.796177514816</v>
      </c>
      <c r="T982" s="25">
        <f t="shared" ca="1" si="416"/>
        <v>655154.06803046179</v>
      </c>
      <c r="U982" s="25">
        <f t="shared" ca="1" si="417"/>
        <v>4005.7143613939852</v>
      </c>
      <c r="W982" s="25">
        <f ca="1">Kp*(AB982+AC982*OnebyTi+Td*(AB982-AB981))</f>
        <v>110.1712727379751</v>
      </c>
      <c r="X982" s="25">
        <f t="shared" ca="1" si="430"/>
        <v>-141.72290412914424</v>
      </c>
      <c r="Y982" s="25">
        <f t="shared" ca="1" si="431"/>
        <v>-183.69607810573052</v>
      </c>
      <c r="Z982" s="25">
        <f t="shared" ca="1" si="432"/>
        <v>-125.80392730541436</v>
      </c>
      <c r="AA982" s="25">
        <f t="shared" ca="1" si="433"/>
        <v>-43.191017947546626</v>
      </c>
      <c r="AB982" s="25">
        <f t="shared" ca="1" si="418"/>
        <v>44.191017947546626</v>
      </c>
      <c r="AC982" s="25">
        <f t="shared" ca="1" si="419"/>
        <v>-173.61344820860506</v>
      </c>
      <c r="AD982" s="25">
        <f t="shared" ca="1" si="420"/>
        <v>1191.2841816301116</v>
      </c>
      <c r="AE982" s="25">
        <f t="shared" ca="1" si="421"/>
        <v>42514.975617509786</v>
      </c>
      <c r="AF982" s="25">
        <f t="shared" ca="1" si="422"/>
        <v>214290479.80770352</v>
      </c>
      <c r="AH982" s="25">
        <f t="shared" ca="1" si="423"/>
        <v>0.33333333295344719</v>
      </c>
      <c r="AI982" s="25">
        <f t="shared" ca="1" si="424"/>
        <v>1.0000000024714069</v>
      </c>
    </row>
    <row r="983" spans="1:35">
      <c r="A983" s="25">
        <v>97.099999999997607</v>
      </c>
      <c r="B983" s="25">
        <f t="shared" si="425"/>
        <v>1</v>
      </c>
      <c r="C983" s="25">
        <f t="shared" si="426"/>
        <v>0</v>
      </c>
      <c r="E983" s="25">
        <f ca="1">Kp*(G983+H983*OnebyTi+Td*(G983-G982))</f>
        <v>0.33333333295974871</v>
      </c>
      <c r="F983" s="25">
        <f t="shared" ca="1" si="427"/>
        <v>1.0000000024304074</v>
      </c>
      <c r="G983" s="25">
        <f t="shared" ca="1" si="407"/>
        <v>-2.430407430864534E-9</v>
      </c>
      <c r="H983" s="25">
        <f t="shared" ca="1" si="408"/>
        <v>0.33063647611162161</v>
      </c>
      <c r="I983" s="25">
        <f t="shared" ca="1" si="409"/>
        <v>1.7274340994492885</v>
      </c>
      <c r="J983" s="25">
        <f t="shared" ca="1" si="410"/>
        <v>0.97603455500159242</v>
      </c>
      <c r="K983" s="25">
        <f t="shared" ca="1" si="411"/>
        <v>3.3475446036509031</v>
      </c>
      <c r="M983" s="25">
        <f ca="1">Kp*(Q983+R983*OnebyTi+Td*(Q983-Q982))</f>
        <v>-632.3606725173114</v>
      </c>
      <c r="N983" s="25">
        <f t="shared" ca="1" si="428"/>
        <v>1108.7973117115248</v>
      </c>
      <c r="O983" s="25">
        <f t="shared" ca="1" si="412"/>
        <v>791.18149204161455</v>
      </c>
      <c r="P983" s="25">
        <f t="shared" ca="1" si="429"/>
        <v>187.71805790693367</v>
      </c>
      <c r="Q983" s="25">
        <f t="shared" ca="1" si="413"/>
        <v>-186.71805790693367</v>
      </c>
      <c r="R983" s="25">
        <f t="shared" ca="1" si="414"/>
        <v>590.91526937027845</v>
      </c>
      <c r="S983" s="25">
        <f t="shared" ca="1" si="415"/>
        <v>4123.4679833055097</v>
      </c>
      <c r="T983" s="25">
        <f t="shared" ca="1" si="416"/>
        <v>658640.43134531553</v>
      </c>
      <c r="U983" s="25">
        <f t="shared" ca="1" si="417"/>
        <v>4023.9386890499809</v>
      </c>
      <c r="W983" s="25">
        <f ca="1">Kp*(AB983+AC983*OnebyTi+Td*(AB983-AB982))</f>
        <v>139.78385639409768</v>
      </c>
      <c r="X983" s="25">
        <f t="shared" ca="1" si="430"/>
        <v>-131.58712670838383</v>
      </c>
      <c r="Y983" s="25">
        <f t="shared" ca="1" si="431"/>
        <v>-181.64902225536073</v>
      </c>
      <c r="Z983" s="25">
        <f t="shared" ca="1" si="432"/>
        <v>-128.62736081683724</v>
      </c>
      <c r="AA983" s="25">
        <f t="shared" ca="1" si="433"/>
        <v>-47.220097080600183</v>
      </c>
      <c r="AB983" s="25">
        <f t="shared" ca="1" si="418"/>
        <v>48.220097080600183</v>
      </c>
      <c r="AC983" s="25">
        <f t="shared" ca="1" si="419"/>
        <v>-168.79143850054504</v>
      </c>
      <c r="AD983" s="25">
        <f t="shared" ca="1" si="420"/>
        <v>1196.1061913381716</v>
      </c>
      <c r="AE983" s="25">
        <f t="shared" ca="1" si="421"/>
        <v>42747.493393756034</v>
      </c>
      <c r="AF983" s="25">
        <f t="shared" ca="1" si="422"/>
        <v>217466450.36177146</v>
      </c>
      <c r="AH983" s="25">
        <f t="shared" ca="1" si="423"/>
        <v>0.33333333295974871</v>
      </c>
      <c r="AI983" s="25">
        <f t="shared" ca="1" si="424"/>
        <v>1.0000000024304074</v>
      </c>
    </row>
    <row r="984" spans="1:35">
      <c r="A984" s="25">
        <v>97.199999999997502</v>
      </c>
      <c r="B984" s="25">
        <f t="shared" si="425"/>
        <v>1</v>
      </c>
      <c r="C984" s="25">
        <f t="shared" si="426"/>
        <v>0</v>
      </c>
      <c r="E984" s="25">
        <f ca="1">Kp*(G984+H984*OnebyTi+Td*(G984-G983))</f>
        <v>0.33333333296594619</v>
      </c>
      <c r="F984" s="25">
        <f t="shared" ca="1" si="427"/>
        <v>1.0000000023900881</v>
      </c>
      <c r="G984" s="25">
        <f t="shared" ca="1" si="407"/>
        <v>-2.390088127413037E-9</v>
      </c>
      <c r="H984" s="25">
        <f t="shared" ca="1" si="408"/>
        <v>0.3306364758726128</v>
      </c>
      <c r="I984" s="25">
        <f t="shared" ca="1" si="409"/>
        <v>1.7274340996882973</v>
      </c>
      <c r="J984" s="25">
        <f t="shared" ca="1" si="410"/>
        <v>0.97603455500159242</v>
      </c>
      <c r="K984" s="25">
        <f t="shared" ca="1" si="411"/>
        <v>3.3475446268825597</v>
      </c>
      <c r="M984" s="25">
        <f ca="1">Kp*(Q984+R984*OnebyTi+Td*(Q984-Q983))</f>
        <v>-804.74394838549199</v>
      </c>
      <c r="N984" s="25">
        <f t="shared" ca="1" si="428"/>
        <v>1051.8014653528126</v>
      </c>
      <c r="O984" s="25">
        <f t="shared" ca="1" si="412"/>
        <v>804.14356607306956</v>
      </c>
      <c r="P984" s="25">
        <f t="shared" ca="1" si="429"/>
        <v>212.34572826875382</v>
      </c>
      <c r="Q984" s="25">
        <f t="shared" ca="1" si="413"/>
        <v>-211.34572826875382</v>
      </c>
      <c r="R984" s="25">
        <f t="shared" ca="1" si="414"/>
        <v>569.78069654340311</v>
      </c>
      <c r="S984" s="25">
        <f t="shared" ca="1" si="415"/>
        <v>4144.602556132385</v>
      </c>
      <c r="T984" s="25">
        <f t="shared" ca="1" si="416"/>
        <v>663107.13303106057</v>
      </c>
      <c r="U984" s="25">
        <f t="shared" ca="1" si="417"/>
        <v>4044.5667624342091</v>
      </c>
      <c r="W984" s="25">
        <f ca="1">Kp*(AB984+AC984*OnebyTi+Td*(AB984-AB983))</f>
        <v>169.40736409080088</v>
      </c>
      <c r="X984" s="25">
        <f t="shared" ca="1" si="430"/>
        <v>-121.07914333740867</v>
      </c>
      <c r="Y984" s="25">
        <f t="shared" ca="1" si="431"/>
        <v>-179.20747479894953</v>
      </c>
      <c r="Z984" s="25">
        <f t="shared" ca="1" si="432"/>
        <v>-131.21325775912231</v>
      </c>
      <c r="AA984" s="25">
        <f t="shared" ca="1" si="433"/>
        <v>-51.190376182838619</v>
      </c>
      <c r="AB984" s="25">
        <f t="shared" ca="1" si="418"/>
        <v>52.190376182838619</v>
      </c>
      <c r="AC984" s="25">
        <f t="shared" ca="1" si="419"/>
        <v>-163.57240088226118</v>
      </c>
      <c r="AD984" s="25">
        <f t="shared" ca="1" si="420"/>
        <v>1201.3252289564555</v>
      </c>
      <c r="AE984" s="25">
        <f t="shared" ca="1" si="421"/>
        <v>43019.876930366656</v>
      </c>
      <c r="AF984" s="25">
        <f t="shared" ca="1" si="422"/>
        <v>220927231.43401292</v>
      </c>
      <c r="AH984" s="25">
        <f t="shared" ca="1" si="423"/>
        <v>0.33333333296594619</v>
      </c>
      <c r="AI984" s="25">
        <f t="shared" ca="1" si="424"/>
        <v>1.0000000023900881</v>
      </c>
    </row>
    <row r="985" spans="1:35">
      <c r="A985" s="25">
        <v>97.299999999997496</v>
      </c>
      <c r="B985" s="25">
        <f t="shared" si="425"/>
        <v>1</v>
      </c>
      <c r="C985" s="25">
        <f t="shared" si="426"/>
        <v>0</v>
      </c>
      <c r="E985" s="25">
        <f ca="1">Kp*(G985+H985*OnebyTi+Td*(G985-G984))</f>
        <v>0.33333333297204143</v>
      </c>
      <c r="F985" s="25">
        <f t="shared" ca="1" si="427"/>
        <v>1.0000000023504376</v>
      </c>
      <c r="G985" s="25">
        <f t="shared" ca="1" si="407"/>
        <v>-2.3504376223115742E-9</v>
      </c>
      <c r="H985" s="25">
        <f t="shared" ca="1" si="408"/>
        <v>0.33063647563756904</v>
      </c>
      <c r="I985" s="25">
        <f t="shared" ca="1" si="409"/>
        <v>1.7274340999233411</v>
      </c>
      <c r="J985" s="25">
        <f t="shared" ca="1" si="410"/>
        <v>0.97603455500159242</v>
      </c>
      <c r="K985" s="25">
        <f t="shared" ca="1" si="411"/>
        <v>3.3475446497523178</v>
      </c>
      <c r="M985" s="25">
        <f ca="1">Kp*(Q985+R985*OnebyTi+Td*(Q985-Q984))</f>
        <v>-976.33035717063194</v>
      </c>
      <c r="N985" s="25">
        <f t="shared" ca="1" si="428"/>
        <v>990.11091144623572</v>
      </c>
      <c r="O985" s="25">
        <f t="shared" ca="1" si="412"/>
        <v>814.25061939388627</v>
      </c>
      <c r="P985" s="25">
        <f t="shared" ca="1" si="429"/>
        <v>236.49731931118615</v>
      </c>
      <c r="Q985" s="25">
        <f t="shared" ca="1" si="413"/>
        <v>-235.49731931118615</v>
      </c>
      <c r="R985" s="25">
        <f t="shared" ca="1" si="414"/>
        <v>546.23096461228454</v>
      </c>
      <c r="S985" s="25">
        <f t="shared" ca="1" si="415"/>
        <v>4168.1522880635039</v>
      </c>
      <c r="T985" s="25">
        <f t="shared" ca="1" si="416"/>
        <v>668653.0317713361</v>
      </c>
      <c r="U985" s="25">
        <f t="shared" ca="1" si="417"/>
        <v>4067.5521145600051</v>
      </c>
      <c r="W985" s="25">
        <f ca="1">Kp*(AB985+AC985*OnebyTi+Td*(AB985-AB984))</f>
        <v>198.98121718973763</v>
      </c>
      <c r="X985" s="25">
        <f t="shared" ca="1" si="430"/>
        <v>-110.21678705156745</v>
      </c>
      <c r="Y985" s="25">
        <f t="shared" ca="1" si="431"/>
        <v>-176.37252262075694</v>
      </c>
      <c r="Z985" s="25">
        <f t="shared" ca="1" si="432"/>
        <v>-133.55396334479232</v>
      </c>
      <c r="AA985" s="25">
        <f t="shared" ca="1" si="433"/>
        <v>-55.093138170425185</v>
      </c>
      <c r="AB985" s="25">
        <f t="shared" ca="1" si="418"/>
        <v>56.093138170425185</v>
      </c>
      <c r="AC985" s="25">
        <f t="shared" ca="1" si="419"/>
        <v>-157.96308706521864</v>
      </c>
      <c r="AD985" s="25">
        <f t="shared" ca="1" si="420"/>
        <v>1206.9345427734979</v>
      </c>
      <c r="AE985" s="25">
        <f t="shared" ca="1" si="421"/>
        <v>43334.5209453473</v>
      </c>
      <c r="AF985" s="25">
        <f t="shared" ca="1" si="422"/>
        <v>224677916.12393525</v>
      </c>
      <c r="AH985" s="25">
        <f t="shared" ca="1" si="423"/>
        <v>0.33333333297204143</v>
      </c>
      <c r="AI985" s="25">
        <f t="shared" ca="1" si="424"/>
        <v>1.0000000023504376</v>
      </c>
    </row>
    <row r="986" spans="1:35">
      <c r="A986" s="25">
        <v>97.399999999997505</v>
      </c>
      <c r="B986" s="25">
        <f t="shared" si="425"/>
        <v>1</v>
      </c>
      <c r="C986" s="25">
        <f t="shared" si="426"/>
        <v>0</v>
      </c>
      <c r="E986" s="25">
        <f ca="1">Kp*(G986+H986*OnebyTi+Td*(G986-G985))</f>
        <v>0.33333333297803414</v>
      </c>
      <c r="F986" s="25">
        <f t="shared" ca="1" si="427"/>
        <v>1.000000002311445</v>
      </c>
      <c r="G986" s="25">
        <f t="shared" ca="1" si="407"/>
        <v>-2.3114450353745042E-9</v>
      </c>
      <c r="H986" s="25">
        <f t="shared" ca="1" si="408"/>
        <v>0.33063647540642455</v>
      </c>
      <c r="I986" s="25">
        <f t="shared" ca="1" si="409"/>
        <v>1.7274341001544855</v>
      </c>
      <c r="J986" s="25">
        <f t="shared" ca="1" si="410"/>
        <v>0.97603455500159242</v>
      </c>
      <c r="K986" s="25">
        <f t="shared" ca="1" si="411"/>
        <v>3.3475446722657924</v>
      </c>
      <c r="M986" s="25">
        <f ca="1">Kp*(Q986+R986*OnebyTi+Td*(Q986-Q985))</f>
        <v>-1146.4636839588693</v>
      </c>
      <c r="N986" s="25">
        <f t="shared" ca="1" si="428"/>
        <v>923.89696527968681</v>
      </c>
      <c r="O986" s="25">
        <f t="shared" ca="1" si="412"/>
        <v>821.42757338548824</v>
      </c>
      <c r="P986" s="25">
        <f t="shared" ca="1" si="429"/>
        <v>260.07574514454814</v>
      </c>
      <c r="Q986" s="25">
        <f t="shared" ca="1" si="413"/>
        <v>-259.07574514454814</v>
      </c>
      <c r="R986" s="25">
        <f t="shared" ca="1" si="414"/>
        <v>520.3233900978297</v>
      </c>
      <c r="S986" s="25">
        <f t="shared" ca="1" si="415"/>
        <v>4194.0598625779585</v>
      </c>
      <c r="T986" s="25">
        <f t="shared" ca="1" si="416"/>
        <v>675365.05594355636</v>
      </c>
      <c r="U986" s="25">
        <f t="shared" ca="1" si="417"/>
        <v>4092.8388025223917</v>
      </c>
      <c r="W986" s="25">
        <f ca="1">Kp*(AB986+AC986*OnebyTi+Td*(AB986-AB985))</f>
        <v>228.44433759890063</v>
      </c>
      <c r="X986" s="25">
        <f t="shared" ca="1" si="430"/>
        <v>-99.018793831845102</v>
      </c>
      <c r="Y986" s="25">
        <f t="shared" ca="1" si="431"/>
        <v>-173.14606932446898</v>
      </c>
      <c r="Z986" s="25">
        <f t="shared" ca="1" si="432"/>
        <v>-135.64224912273141</v>
      </c>
      <c r="AA986" s="25">
        <f t="shared" ca="1" si="433"/>
        <v>-58.919717768327935</v>
      </c>
      <c r="AB986" s="25">
        <f t="shared" ca="1" si="418"/>
        <v>59.919717768327935</v>
      </c>
      <c r="AC986" s="25">
        <f t="shared" ca="1" si="419"/>
        <v>-151.97111528838585</v>
      </c>
      <c r="AD986" s="25">
        <f t="shared" ca="1" si="420"/>
        <v>1212.9265145503307</v>
      </c>
      <c r="AE986" s="25">
        <f t="shared" ca="1" si="421"/>
        <v>43693.558203090906</v>
      </c>
      <c r="AF986" s="25">
        <f t="shared" ca="1" si="422"/>
        <v>228724684.47820815</v>
      </c>
      <c r="AH986" s="25">
        <f t="shared" ca="1" si="423"/>
        <v>0.33333333297803414</v>
      </c>
      <c r="AI986" s="25">
        <f t="shared" ca="1" si="424"/>
        <v>1.000000002311445</v>
      </c>
    </row>
    <row r="987" spans="1:35">
      <c r="A987" s="25">
        <v>97.499999999997499</v>
      </c>
      <c r="B987" s="25">
        <f t="shared" si="425"/>
        <v>1</v>
      </c>
      <c r="C987" s="25">
        <f t="shared" si="426"/>
        <v>0</v>
      </c>
      <c r="E987" s="25">
        <f ca="1">Kp*(G987+H987*OnebyTi+Td*(G987-G986))</f>
        <v>0.33333333298392825</v>
      </c>
      <c r="F987" s="25">
        <f t="shared" ca="1" si="427"/>
        <v>1.0000000022730993</v>
      </c>
      <c r="G987" s="25">
        <f t="shared" ca="1" si="407"/>
        <v>-2.2730992643715808E-9</v>
      </c>
      <c r="H987" s="25">
        <f t="shared" ca="1" si="408"/>
        <v>0.3306364751791146</v>
      </c>
      <c r="I987" s="25">
        <f t="shared" ca="1" si="409"/>
        <v>1.7274341003817955</v>
      </c>
      <c r="J987" s="25">
        <f t="shared" ca="1" si="410"/>
        <v>0.97603455500159242</v>
      </c>
      <c r="K987" s="25">
        <f t="shared" ca="1" si="411"/>
        <v>3.3475446944285103</v>
      </c>
      <c r="M987" s="25">
        <f ca="1">Kp*(Q987+R987*OnebyTi+Td*(Q987-Q986))</f>
        <v>-1314.4846713342286</v>
      </c>
      <c r="N987" s="25">
        <f t="shared" ca="1" si="428"/>
        <v>853.35019112965551</v>
      </c>
      <c r="O987" s="25">
        <f t="shared" ca="1" si="412"/>
        <v>825.60940489838697</v>
      </c>
      <c r="P987" s="25">
        <f t="shared" ca="1" si="429"/>
        <v>282.98481800783873</v>
      </c>
      <c r="Q987" s="25">
        <f t="shared" ca="1" si="413"/>
        <v>-281.98481800783873</v>
      </c>
      <c r="R987" s="25">
        <f t="shared" ca="1" si="414"/>
        <v>492.12490829704581</v>
      </c>
      <c r="S987" s="25">
        <f t="shared" ca="1" si="415"/>
        <v>4222.2583443787425</v>
      </c>
      <c r="T987" s="25">
        <f t="shared" ca="1" si="416"/>
        <v>683316.59970224777</v>
      </c>
      <c r="U987" s="25">
        <f t="shared" ca="1" si="417"/>
        <v>4120.3614951585405</v>
      </c>
      <c r="W987" s="25">
        <f ca="1">Kp*(AB987+AC987*OnebyTi+Td*(AB987-AB986))</f>
        <v>257.73526794135034</v>
      </c>
      <c r="X987" s="25">
        <f t="shared" ca="1" si="430"/>
        <v>-87.50477318286994</v>
      </c>
      <c r="Y987" s="25">
        <f t="shared" ca="1" si="431"/>
        <v>-169.53083943849961</v>
      </c>
      <c r="Z987" s="25">
        <f t="shared" ca="1" si="432"/>
        <v>-137.47133201739189</v>
      </c>
      <c r="AA987" s="25">
        <f t="shared" ca="1" si="433"/>
        <v>-62.661519776244205</v>
      </c>
      <c r="AB987" s="25">
        <f t="shared" ca="1" si="418"/>
        <v>63.661519776244205</v>
      </c>
      <c r="AC987" s="25">
        <f t="shared" ca="1" si="419"/>
        <v>-145.60496331076143</v>
      </c>
      <c r="AD987" s="25">
        <f t="shared" ca="1" si="420"/>
        <v>1219.2926665279551</v>
      </c>
      <c r="AE987" s="25">
        <f t="shared" ca="1" si="421"/>
        <v>44098.837113113019</v>
      </c>
      <c r="AF987" s="25">
        <f t="shared" ca="1" si="422"/>
        <v>233074781.8007462</v>
      </c>
      <c r="AH987" s="25">
        <f t="shared" ca="1" si="423"/>
        <v>0.33333333298392825</v>
      </c>
      <c r="AI987" s="25">
        <f t="shared" ca="1" si="424"/>
        <v>1.0000000022730993</v>
      </c>
    </row>
    <row r="988" spans="1:35">
      <c r="A988" s="25">
        <v>97.599999999997493</v>
      </c>
      <c r="B988" s="25">
        <f t="shared" si="425"/>
        <v>1</v>
      </c>
      <c r="C988" s="25">
        <f t="shared" si="426"/>
        <v>0</v>
      </c>
      <c r="E988" s="25">
        <f ca="1">Kp*(G988+H988*OnebyTi+Td*(G988-G987))</f>
        <v>0.33333333298972423</v>
      </c>
      <c r="F988" s="25">
        <f t="shared" ca="1" si="427"/>
        <v>1.0000000022353897</v>
      </c>
      <c r="G988" s="25">
        <f t="shared" ca="1" si="407"/>
        <v>-2.2353896511617677E-9</v>
      </c>
      <c r="H988" s="25">
        <f t="shared" ca="1" si="408"/>
        <v>0.33063647495557563</v>
      </c>
      <c r="I988" s="25">
        <f t="shared" ca="1" si="409"/>
        <v>1.7274341006053344</v>
      </c>
      <c r="J988" s="25">
        <f t="shared" ca="1" si="410"/>
        <v>0.97603455500159242</v>
      </c>
      <c r="K988" s="25">
        <f t="shared" ca="1" si="411"/>
        <v>3.3475447162459133</v>
      </c>
      <c r="M988" s="25">
        <f ca="1">Kp*(Q988+R988*OnebyTi+Td*(Q988-Q987))</f>
        <v>-1479.7334614615038</v>
      </c>
      <c r="N988" s="25">
        <f t="shared" ca="1" si="428"/>
        <v>778.67993463667108</v>
      </c>
      <c r="O988" s="25">
        <f t="shared" ca="1" si="412"/>
        <v>826.74152144470429</v>
      </c>
      <c r="P988" s="25">
        <f t="shared" ca="1" si="429"/>
        <v>305.12962198477163</v>
      </c>
      <c r="Q988" s="25">
        <f t="shared" ca="1" si="413"/>
        <v>-304.12962198477163</v>
      </c>
      <c r="R988" s="25">
        <f t="shared" ca="1" si="414"/>
        <v>461.71194609856866</v>
      </c>
      <c r="S988" s="25">
        <f t="shared" ca="1" si="415"/>
        <v>4252.6713065772201</v>
      </c>
      <c r="T988" s="25">
        <f t="shared" ca="1" si="416"/>
        <v>692566.08239910775</v>
      </c>
      <c r="U988" s="25">
        <f t="shared" ca="1" si="417"/>
        <v>4150.0455971842111</v>
      </c>
      <c r="W988" s="25">
        <f ca="1">Kp*(AB988+AC988*OnebyTi+Td*(AB988-AB987))</f>
        <v>286.79229369349457</v>
      </c>
      <c r="X988" s="25">
        <f t="shared" ca="1" si="430"/>
        <v>-75.695176629429483</v>
      </c>
      <c r="Y988" s="25">
        <f t="shared" ca="1" si="431"/>
        <v>-165.53038098126999</v>
      </c>
      <c r="Z988" s="25">
        <f t="shared" ca="1" si="432"/>
        <v>-139.03489264454296</v>
      </c>
      <c r="AA988" s="25">
        <f t="shared" ca="1" si="433"/>
        <v>-66.310037372238511</v>
      </c>
      <c r="AB988" s="25">
        <f t="shared" ca="1" si="418"/>
        <v>67.310037372238511</v>
      </c>
      <c r="AC988" s="25">
        <f t="shared" ca="1" si="419"/>
        <v>-138.87395957353758</v>
      </c>
      <c r="AD988" s="25">
        <f t="shared" ca="1" si="420"/>
        <v>1226.0236702651789</v>
      </c>
      <c r="AE988" s="25">
        <f t="shared" ca="1" si="421"/>
        <v>44551.901226218237</v>
      </c>
      <c r="AF988" s="25">
        <f t="shared" ca="1" si="422"/>
        <v>237736446.68964908</v>
      </c>
      <c r="AH988" s="25">
        <f t="shared" ca="1" si="423"/>
        <v>0.33333333298972423</v>
      </c>
      <c r="AI988" s="25">
        <f t="shared" ca="1" si="424"/>
        <v>1.0000000022353897</v>
      </c>
    </row>
    <row r="989" spans="1:35">
      <c r="A989" s="25">
        <v>97.699999999997502</v>
      </c>
      <c r="B989" s="25">
        <f t="shared" si="425"/>
        <v>1</v>
      </c>
      <c r="C989" s="25">
        <f t="shared" si="426"/>
        <v>0</v>
      </c>
      <c r="E989" s="25">
        <f ca="1">Kp*(G989+H989*OnebyTi+Td*(G989-G988))</f>
        <v>0.333333332995425</v>
      </c>
      <c r="F989" s="25">
        <f t="shared" ca="1" si="427"/>
        <v>1.0000000021983055</v>
      </c>
      <c r="G989" s="25">
        <f t="shared" ca="1" si="407"/>
        <v>-2.1983055376040284E-9</v>
      </c>
      <c r="H989" s="25">
        <f t="shared" ca="1" si="408"/>
        <v>0.33063647473574509</v>
      </c>
      <c r="I989" s="25">
        <f t="shared" ca="1" si="409"/>
        <v>1.727434100825165</v>
      </c>
      <c r="J989" s="25">
        <f t="shared" ca="1" si="410"/>
        <v>0.97603455500159242</v>
      </c>
      <c r="K989" s="25">
        <f t="shared" ca="1" si="411"/>
        <v>3.3475447377233585</v>
      </c>
      <c r="M989" s="25">
        <f ca="1">Kp*(Q989+R989*OnebyTi+Td*(Q989-Q988))</f>
        <v>-1641.5520721068408</v>
      </c>
      <c r="N989" s="25">
        <f t="shared" ca="1" si="428"/>
        <v>700.11377841890885</v>
      </c>
      <c r="O989" s="25">
        <f t="shared" ca="1" si="412"/>
        <v>824.78010199487221</v>
      </c>
      <c r="P989" s="25">
        <f t="shared" ca="1" si="429"/>
        <v>326.41688678006511</v>
      </c>
      <c r="Q989" s="25">
        <f t="shared" ca="1" si="413"/>
        <v>-325.41688678006511</v>
      </c>
      <c r="R989" s="25">
        <f t="shared" ca="1" si="414"/>
        <v>429.17025742056217</v>
      </c>
      <c r="S989" s="25">
        <f t="shared" ca="1" si="415"/>
        <v>4285.2129952552268</v>
      </c>
      <c r="T989" s="25">
        <f t="shared" ca="1" si="416"/>
        <v>703155.69741927076</v>
      </c>
      <c r="U989" s="25">
        <f t="shared" ca="1" si="417"/>
        <v>4181.8074098120496</v>
      </c>
      <c r="W989" s="25">
        <f ca="1">Kp*(AB989+AC989*OnebyTi+Td*(AB989-AB988))</f>
        <v>315.55356706224836</v>
      </c>
      <c r="X989" s="25">
        <f t="shared" ca="1" si="430"/>
        <v>-63.611264175376917</v>
      </c>
      <c r="Y989" s="25">
        <f t="shared" ca="1" si="431"/>
        <v>-161.14906636493475</v>
      </c>
      <c r="Z989" s="25">
        <f t="shared" ca="1" si="432"/>
        <v>-140.32709285885977</v>
      </c>
      <c r="AA989" s="25">
        <f t="shared" ca="1" si="433"/>
        <v>-69.856870416971077</v>
      </c>
      <c r="AB989" s="25">
        <f t="shared" ca="1" si="418"/>
        <v>70.856870416971077</v>
      </c>
      <c r="AC989" s="25">
        <f t="shared" ca="1" si="419"/>
        <v>-131.78827253184048</v>
      </c>
      <c r="AD989" s="25">
        <f t="shared" ca="1" si="420"/>
        <v>1233.1093573068761</v>
      </c>
      <c r="AE989" s="25">
        <f t="shared" ca="1" si="421"/>
        <v>45053.970834746979</v>
      </c>
      <c r="AF989" s="25">
        <f t="shared" ca="1" si="422"/>
        <v>242718787.90314829</v>
      </c>
      <c r="AH989" s="25">
        <f t="shared" ca="1" si="423"/>
        <v>0.333333332995425</v>
      </c>
      <c r="AI989" s="25">
        <f t="shared" ca="1" si="424"/>
        <v>1.0000000021983055</v>
      </c>
    </row>
    <row r="990" spans="1:35">
      <c r="A990" s="25">
        <v>97.799999999997496</v>
      </c>
      <c r="B990" s="25">
        <f t="shared" si="425"/>
        <v>1</v>
      </c>
      <c r="C990" s="25">
        <f t="shared" si="426"/>
        <v>0</v>
      </c>
      <c r="E990" s="25">
        <f ca="1">Kp*(G990+H990*OnebyTi+Td*(G990-G989))</f>
        <v>0.33333333300103019</v>
      </c>
      <c r="F990" s="25">
        <f t="shared" ca="1" si="427"/>
        <v>1.0000000021618367</v>
      </c>
      <c r="G990" s="25">
        <f t="shared" ca="1" si="407"/>
        <v>-2.1618367096465363E-9</v>
      </c>
      <c r="H990" s="25">
        <f t="shared" ca="1" si="408"/>
        <v>0.33063647451956141</v>
      </c>
      <c r="I990" s="25">
        <f t="shared" ca="1" si="409"/>
        <v>1.7274341010413488</v>
      </c>
      <c r="J990" s="25">
        <f t="shared" ca="1" si="410"/>
        <v>0.97603455500159242</v>
      </c>
      <c r="K990" s="25">
        <f t="shared" ca="1" si="411"/>
        <v>3.3475447588661216</v>
      </c>
      <c r="M990" s="25">
        <f ca="1">Kp*(Q990+R990*OnebyTi+Td*(Q990-Q989))</f>
        <v>-1799.286897716117</v>
      </c>
      <c r="N990" s="25">
        <f t="shared" ca="1" si="428"/>
        <v>617.89692197739464</v>
      </c>
      <c r="O990" s="25">
        <f t="shared" ca="1" si="412"/>
        <v>819.6924016495293</v>
      </c>
      <c r="P990" s="25">
        <f t="shared" ca="1" si="429"/>
        <v>346.75536014981685</v>
      </c>
      <c r="Q990" s="25">
        <f t="shared" ca="1" si="413"/>
        <v>-345.75536014981685</v>
      </c>
      <c r="R990" s="25">
        <f t="shared" ca="1" si="414"/>
        <v>394.59472140558046</v>
      </c>
      <c r="S990" s="25">
        <f t="shared" ca="1" si="415"/>
        <v>4319.7885312702083</v>
      </c>
      <c r="T990" s="25">
        <f t="shared" ca="1" si="416"/>
        <v>715110.37432650372</v>
      </c>
      <c r="U990" s="25">
        <f t="shared" ca="1" si="417"/>
        <v>4215.5543277203742</v>
      </c>
      <c r="W990" s="25">
        <f ca="1">Kp*(AB990+AC990*OnebyTi+Td*(AB990-AB989))</f>
        <v>343.95723236455825</v>
      </c>
      <c r="X990" s="25">
        <f t="shared" ca="1" si="430"/>
        <v>-51.27506877341964</v>
      </c>
      <c r="Y990" s="25">
        <f t="shared" ca="1" si="431"/>
        <v>-156.39209161921451</v>
      </c>
      <c r="Z990" s="25">
        <f t="shared" ca="1" si="432"/>
        <v>-141.34259248978194</v>
      </c>
      <c r="AA990" s="25">
        <f t="shared" ca="1" si="433"/>
        <v>-73.293743721024683</v>
      </c>
      <c r="AB990" s="25">
        <f t="shared" ca="1" si="418"/>
        <v>74.293743721024683</v>
      </c>
      <c r="AC990" s="25">
        <f t="shared" ca="1" si="419"/>
        <v>-124.358898159738</v>
      </c>
      <c r="AD990" s="25">
        <f t="shared" ca="1" si="420"/>
        <v>1240.5387316789786</v>
      </c>
      <c r="AE990" s="25">
        <f t="shared" ca="1" si="421"/>
        <v>45605.926870355506</v>
      </c>
      <c r="AF990" s="25">
        <f t="shared" ca="1" si="422"/>
        <v>248031610.59139422</v>
      </c>
      <c r="AH990" s="25">
        <f t="shared" ca="1" si="423"/>
        <v>0.33333333300103019</v>
      </c>
      <c r="AI990" s="25">
        <f t="shared" ca="1" si="424"/>
        <v>1.0000000021618367</v>
      </c>
    </row>
    <row r="991" spans="1:35">
      <c r="A991" s="25">
        <v>97.899999999997505</v>
      </c>
      <c r="B991" s="25">
        <f t="shared" si="425"/>
        <v>1</v>
      </c>
      <c r="C991" s="25">
        <f t="shared" si="426"/>
        <v>0</v>
      </c>
      <c r="E991" s="25">
        <f ca="1">Kp*(G991+H991*OnebyTi+Td*(G991-G990))</f>
        <v>0.333333333006542</v>
      </c>
      <c r="F991" s="25">
        <f t="shared" ca="1" si="427"/>
        <v>1.000000002125973</v>
      </c>
      <c r="G991" s="25">
        <f t="shared" ca="1" si="407"/>
        <v>-2.1259729532374649E-9</v>
      </c>
      <c r="H991" s="25">
        <f t="shared" ca="1" si="408"/>
        <v>0.33063647430696413</v>
      </c>
      <c r="I991" s="25">
        <f t="shared" ca="1" si="409"/>
        <v>1.727434101253946</v>
      </c>
      <c r="J991" s="25">
        <f t="shared" ca="1" si="410"/>
        <v>0.97603455500159242</v>
      </c>
      <c r="K991" s="25">
        <f t="shared" ca="1" si="411"/>
        <v>3.3475447796793967</v>
      </c>
      <c r="M991" s="25">
        <f ca="1">Kp*(Q991+R991*OnebyTi+Td*(Q991-Q990))</f>
        <v>-1952.291226461693</v>
      </c>
      <c r="N991" s="25">
        <f t="shared" ca="1" si="428"/>
        <v>532.29148724488653</v>
      </c>
      <c r="O991" s="25">
        <f t="shared" ca="1" si="412"/>
        <v>811.45701857118763</v>
      </c>
      <c r="P991" s="25">
        <f t="shared" ca="1" si="429"/>
        <v>366.0561775666182</v>
      </c>
      <c r="Q991" s="25">
        <f t="shared" ca="1" si="413"/>
        <v>-365.0561775666182</v>
      </c>
      <c r="R991" s="25">
        <f t="shared" ca="1" si="414"/>
        <v>358.08910364891864</v>
      </c>
      <c r="S991" s="25">
        <f t="shared" ca="1" si="415"/>
        <v>4356.2941490268704</v>
      </c>
      <c r="T991" s="25">
        <f t="shared" ca="1" si="416"/>
        <v>728436.97560445871</v>
      </c>
      <c r="U991" s="25">
        <f t="shared" ca="1" si="417"/>
        <v>4251.1850721025558</v>
      </c>
      <c r="W991" s="25">
        <f ca="1">Kp*(AB991+AC991*OnebyTi+Td*(AB991-AB990))</f>
        <v>371.94155266734305</v>
      </c>
      <c r="X991" s="25">
        <f t="shared" ca="1" si="430"/>
        <v>-38.709358858837817</v>
      </c>
      <c r="Y991" s="25">
        <f t="shared" ca="1" si="431"/>
        <v>-151.2654739202535</v>
      </c>
      <c r="Z991" s="25">
        <f t="shared" ca="1" si="432"/>
        <v>-142.07656522330038</v>
      </c>
      <c r="AA991" s="25">
        <f t="shared" ca="1" si="433"/>
        <v>-76.612525237540851</v>
      </c>
      <c r="AB991" s="25">
        <f t="shared" ca="1" si="418"/>
        <v>77.612525237540851</v>
      </c>
      <c r="AC991" s="25">
        <f t="shared" ca="1" si="419"/>
        <v>-116.59764563598392</v>
      </c>
      <c r="AD991" s="25">
        <f t="shared" ca="1" si="420"/>
        <v>1248.2999842027327</v>
      </c>
      <c r="AE991" s="25">
        <f t="shared" ca="1" si="421"/>
        <v>46208.2972777303</v>
      </c>
      <c r="AF991" s="25">
        <f t="shared" ca="1" si="422"/>
        <v>253685193.9067001</v>
      </c>
      <c r="AH991" s="25">
        <f t="shared" ca="1" si="423"/>
        <v>0.333333333006542</v>
      </c>
      <c r="AI991" s="25">
        <f t="shared" ca="1" si="424"/>
        <v>1.000000002125973</v>
      </c>
    </row>
    <row r="992" spans="1:35">
      <c r="A992" s="25">
        <v>97.999999999997499</v>
      </c>
      <c r="B992" s="25">
        <f t="shared" si="425"/>
        <v>1</v>
      </c>
      <c r="C992" s="25">
        <f t="shared" si="426"/>
        <v>0</v>
      </c>
      <c r="E992" s="25">
        <f ca="1">Kp*(G992+H992*OnebyTi+Td*(G992-G991))</f>
        <v>0.33333333301196344</v>
      </c>
      <c r="F992" s="25">
        <f t="shared" ca="1" si="427"/>
        <v>1.0000000020907041</v>
      </c>
      <c r="G992" s="25">
        <f t="shared" ca="1" si="407"/>
        <v>-2.0907040543249877E-9</v>
      </c>
      <c r="H992" s="25">
        <f t="shared" ca="1" si="408"/>
        <v>0.33063647409789371</v>
      </c>
      <c r="I992" s="25">
        <f t="shared" ca="1" si="409"/>
        <v>1.7274341014630163</v>
      </c>
      <c r="J992" s="25">
        <f t="shared" ca="1" si="410"/>
        <v>0.97603455500159242</v>
      </c>
      <c r="K992" s="25">
        <f t="shared" ca="1" si="411"/>
        <v>3.3475448001682966</v>
      </c>
      <c r="M992" s="25">
        <f ca="1">Kp*(Q992+R992*OnebyTi+Td*(Q992-Q991))</f>
        <v>-2099.9277639901243</v>
      </c>
      <c r="N992" s="25">
        <f t="shared" ca="1" si="428"/>
        <v>443.57575142793905</v>
      </c>
      <c r="O992" s="25">
        <f t="shared" ca="1" si="412"/>
        <v>800.06412168134534</v>
      </c>
      <c r="P992" s="25">
        <f t="shared" ca="1" si="429"/>
        <v>384.23322769206112</v>
      </c>
      <c r="Q992" s="25">
        <f t="shared" ca="1" si="413"/>
        <v>-383.23322769206112</v>
      </c>
      <c r="R992" s="25">
        <f t="shared" ca="1" si="414"/>
        <v>319.76578087971251</v>
      </c>
      <c r="S992" s="25">
        <f t="shared" ca="1" si="415"/>
        <v>4394.6174717960766</v>
      </c>
      <c r="T992" s="25">
        <f t="shared" ca="1" si="416"/>
        <v>743123.74628518627</v>
      </c>
      <c r="U992" s="25">
        <f t="shared" ca="1" si="417"/>
        <v>4288.5899593877803</v>
      </c>
      <c r="W992" s="25">
        <f ca="1">Kp*(AB992+AC992*OnebyTi+Td*(AB992-AB991))</f>
        <v>399.44503744092538</v>
      </c>
      <c r="X992" s="25">
        <f t="shared" ca="1" si="430"/>
        <v>-25.937599004673327</v>
      </c>
      <c r="Y992" s="25">
        <f t="shared" ca="1" si="431"/>
        <v>-145.77604741274442</v>
      </c>
      <c r="Z992" s="25">
        <f t="shared" ca="1" si="432"/>
        <v>-142.52471358866117</v>
      </c>
      <c r="AA992" s="25">
        <f t="shared" ca="1" si="433"/>
        <v>-79.805244142154621</v>
      </c>
      <c r="AB992" s="25">
        <f t="shared" ca="1" si="418"/>
        <v>80.805244142154621</v>
      </c>
      <c r="AC992" s="25">
        <f t="shared" ca="1" si="419"/>
        <v>-108.51712122176846</v>
      </c>
      <c r="AD992" s="25">
        <f t="shared" ca="1" si="420"/>
        <v>1256.3805086169482</v>
      </c>
      <c r="AE992" s="25">
        <f t="shared" ca="1" si="421"/>
        <v>46861.246025817622</v>
      </c>
      <c r="AF992" s="25">
        <f t="shared" ca="1" si="422"/>
        <v>259690023.4813408</v>
      </c>
      <c r="AH992" s="25">
        <f t="shared" ca="1" si="423"/>
        <v>0.33333333301196344</v>
      </c>
      <c r="AI992" s="25">
        <f t="shared" ca="1" si="424"/>
        <v>1.0000000020907041</v>
      </c>
    </row>
    <row r="993" spans="1:35">
      <c r="A993" s="25">
        <v>98.099999999997493</v>
      </c>
      <c r="B993" s="25">
        <f t="shared" si="425"/>
        <v>1</v>
      </c>
      <c r="C993" s="25">
        <f t="shared" si="426"/>
        <v>0</v>
      </c>
      <c r="E993" s="25">
        <f ca="1">Kp*(G993+H993*OnebyTi+Td*(G993-G992))</f>
        <v>0.33333333301729473</v>
      </c>
      <c r="F993" s="25">
        <f t="shared" ca="1" si="427"/>
        <v>1.0000000020560202</v>
      </c>
      <c r="G993" s="25">
        <f t="shared" ca="1" si="407"/>
        <v>-2.056020242946488E-9</v>
      </c>
      <c r="H993" s="25">
        <f t="shared" ca="1" si="408"/>
        <v>0.33063647389229167</v>
      </c>
      <c r="I993" s="25">
        <f t="shared" ca="1" si="409"/>
        <v>1.7274341016686183</v>
      </c>
      <c r="J993" s="25">
        <f t="shared" ca="1" si="410"/>
        <v>0.97603455500159242</v>
      </c>
      <c r="K993" s="25">
        <f t="shared" ca="1" si="411"/>
        <v>3.3475448203378551</v>
      </c>
      <c r="M993" s="25">
        <f ca="1">Kp*(Q993+R993*OnebyTi+Td*(Q993-Q992))</f>
        <v>-2241.5711544579558</v>
      </c>
      <c r="N993" s="25">
        <f t="shared" ca="1" si="428"/>
        <v>352.04330908673353</v>
      </c>
      <c r="O993" s="25">
        <f t="shared" ca="1" si="412"/>
        <v>785.51563775702527</v>
      </c>
      <c r="P993" s="25">
        <f t="shared" ca="1" si="429"/>
        <v>401.2035122265562</v>
      </c>
      <c r="Q993" s="25">
        <f t="shared" ca="1" si="413"/>
        <v>-400.2035122265562</v>
      </c>
      <c r="R993" s="25">
        <f t="shared" ca="1" si="414"/>
        <v>279.74542965705689</v>
      </c>
      <c r="S993" s="25">
        <f t="shared" ca="1" si="415"/>
        <v>4434.637823018732</v>
      </c>
      <c r="T993" s="25">
        <f t="shared" ca="1" si="416"/>
        <v>759140.03140503343</v>
      </c>
      <c r="U993" s="25">
        <f t="shared" ca="1" si="417"/>
        <v>4327.6512050843921</v>
      </c>
      <c r="W993" s="25">
        <f ca="1">Kp*(AB993+AC993*OnebyTi+Td*(AB993-AB992))</f>
        <v>426.40657097449872</v>
      </c>
      <c r="X993" s="25">
        <f t="shared" ca="1" si="430"/>
        <v>-12.983908760349042</v>
      </c>
      <c r="Y993" s="25">
        <f t="shared" ca="1" si="431"/>
        <v>-139.93145731694131</v>
      </c>
      <c r="Z993" s="25">
        <f t="shared" ca="1" si="432"/>
        <v>-142.68328301040199</v>
      </c>
      <c r="AA993" s="25">
        <f t="shared" ca="1" si="433"/>
        <v>-82.864108762070629</v>
      </c>
      <c r="AB993" s="25">
        <f t="shared" ca="1" si="418"/>
        <v>83.864108762070629</v>
      </c>
      <c r="AC993" s="25">
        <f t="shared" ca="1" si="419"/>
        <v>-100.1307103455614</v>
      </c>
      <c r="AD993" s="25">
        <f t="shared" ca="1" si="420"/>
        <v>1264.7669194931552</v>
      </c>
      <c r="AE993" s="25">
        <f t="shared" ca="1" si="421"/>
        <v>47564.564899663266</v>
      </c>
      <c r="AF993" s="25">
        <f t="shared" ca="1" si="422"/>
        <v>266056483.69728014</v>
      </c>
      <c r="AH993" s="25">
        <f t="shared" ca="1" si="423"/>
        <v>0.33333333301729473</v>
      </c>
      <c r="AI993" s="25">
        <f t="shared" ca="1" si="424"/>
        <v>1.0000000020560202</v>
      </c>
    </row>
    <row r="994" spans="1:35">
      <c r="A994" s="25">
        <v>98.199999999997502</v>
      </c>
      <c r="B994" s="25">
        <f t="shared" si="425"/>
        <v>1</v>
      </c>
      <c r="C994" s="25">
        <f t="shared" si="426"/>
        <v>0</v>
      </c>
      <c r="E994" s="25">
        <f ca="1">Kp*(G994+H994*OnebyTi+Td*(G994-G993))</f>
        <v>0.33333333302253826</v>
      </c>
      <c r="F994" s="25">
        <f t="shared" ca="1" si="427"/>
        <v>1.0000000020219117</v>
      </c>
      <c r="G994" s="25">
        <f t="shared" ca="1" si="407"/>
        <v>-2.021911749139349E-9</v>
      </c>
      <c r="H994" s="25">
        <f t="shared" ca="1" si="408"/>
        <v>0.33063647369010052</v>
      </c>
      <c r="I994" s="25">
        <f t="shared" ca="1" si="409"/>
        <v>1.7274341018708095</v>
      </c>
      <c r="J994" s="25">
        <f t="shared" ca="1" si="410"/>
        <v>0.97603455500159242</v>
      </c>
      <c r="K994" s="25">
        <f t="shared" ca="1" si="411"/>
        <v>3.3475448401930286</v>
      </c>
      <c r="M994" s="25">
        <f ca="1">Kp*(Q994+R994*OnebyTi+Td*(Q994-Q993))</f>
        <v>-2376.6104893308579</v>
      </c>
      <c r="N994" s="25">
        <f t="shared" ca="1" si="428"/>
        <v>258.00216568884031</v>
      </c>
      <c r="O994" s="25">
        <f t="shared" ca="1" si="412"/>
        <v>767.82539669582468</v>
      </c>
      <c r="P994" s="25">
        <f t="shared" ca="1" si="429"/>
        <v>416.88749870899568</v>
      </c>
      <c r="Q994" s="25">
        <f t="shared" ca="1" si="413"/>
        <v>-415.88749870899568</v>
      </c>
      <c r="R994" s="25">
        <f t="shared" ca="1" si="414"/>
        <v>238.15667978615733</v>
      </c>
      <c r="S994" s="25">
        <f t="shared" ca="1" si="415"/>
        <v>4476.2265728896318</v>
      </c>
      <c r="T994" s="25">
        <f t="shared" ca="1" si="416"/>
        <v>776436.27256327588</v>
      </c>
      <c r="U994" s="25">
        <f t="shared" ca="1" si="417"/>
        <v>4368.2432620577083</v>
      </c>
      <c r="W994" s="25">
        <f ca="1">Kp*(AB994+AC994*OnebyTi+Td*(AB994-AB993))</f>
        <v>452.76554129811962</v>
      </c>
      <c r="X994" s="25">
        <f t="shared" ca="1" si="430"/>
        <v>0.12698025998546392</v>
      </c>
      <c r="Y994" s="25">
        <f t="shared" ca="1" si="431"/>
        <v>-133.74015231561273</v>
      </c>
      <c r="Z994" s="25">
        <f t="shared" ca="1" si="432"/>
        <v>-142.54907488765821</v>
      </c>
      <c r="AA994" s="25">
        <f t="shared" ca="1" si="433"/>
        <v>-85.781524316053819</v>
      </c>
      <c r="AB994" s="25">
        <f t="shared" ca="1" si="418"/>
        <v>86.781524316053819</v>
      </c>
      <c r="AC994" s="25">
        <f t="shared" ca="1" si="419"/>
        <v>-91.452557913956014</v>
      </c>
      <c r="AD994" s="25">
        <f t="shared" ca="1" si="420"/>
        <v>1273.4450719247607</v>
      </c>
      <c r="AE994" s="25">
        <f t="shared" ca="1" si="421"/>
        <v>48317.668195925049</v>
      </c>
      <c r="AF994" s="25">
        <f t="shared" ca="1" si="422"/>
        <v>272794516.02401173</v>
      </c>
      <c r="AH994" s="25">
        <f t="shared" ca="1" si="423"/>
        <v>0.33333333302253826</v>
      </c>
      <c r="AI994" s="25">
        <f t="shared" ca="1" si="424"/>
        <v>1.0000000020219117</v>
      </c>
    </row>
    <row r="995" spans="1:35">
      <c r="A995" s="25">
        <v>98.299999999997496</v>
      </c>
      <c r="B995" s="25">
        <f t="shared" si="425"/>
        <v>1</v>
      </c>
      <c r="C995" s="25">
        <f t="shared" si="426"/>
        <v>0</v>
      </c>
      <c r="E995" s="25">
        <f ca="1">Kp*(G995+H995*OnebyTi+Td*(G995-G994))</f>
        <v>0.3333333330276953</v>
      </c>
      <c r="F995" s="25">
        <f t="shared" ca="1" si="427"/>
        <v>1.000000001988369</v>
      </c>
      <c r="G995" s="25">
        <f t="shared" ca="1" si="407"/>
        <v>-1.988369024985559E-9</v>
      </c>
      <c r="H995" s="25">
        <f t="shared" ca="1" si="408"/>
        <v>0.33063647349126363</v>
      </c>
      <c r="I995" s="25">
        <f t="shared" ca="1" si="409"/>
        <v>1.7274341020696464</v>
      </c>
      <c r="J995" s="25">
        <f t="shared" ca="1" si="410"/>
        <v>0.97603455500159242</v>
      </c>
      <c r="K995" s="25">
        <f t="shared" ca="1" si="411"/>
        <v>3.3475448597386959</v>
      </c>
      <c r="M995" s="25">
        <f ca="1">Kp*(Q995+R995*OnebyTi+Td*(Q995-Q994))</f>
        <v>-2504.4517943438486</v>
      </c>
      <c r="N995" s="25">
        <f t="shared" ca="1" si="428"/>
        <v>161.77376516003011</v>
      </c>
      <c r="O995" s="25">
        <f t="shared" ca="1" si="412"/>
        <v>747.01923386005637</v>
      </c>
      <c r="P995" s="25">
        <f t="shared" ca="1" si="429"/>
        <v>431.20946484681605</v>
      </c>
      <c r="Q995" s="25">
        <f t="shared" ca="1" si="413"/>
        <v>-430.20946484681605</v>
      </c>
      <c r="R995" s="25">
        <f t="shared" ca="1" si="414"/>
        <v>195.13573330147571</v>
      </c>
      <c r="S995" s="25">
        <f t="shared" ca="1" si="415"/>
        <v>4519.247519374313</v>
      </c>
      <c r="T995" s="25">
        <f t="shared" ca="1" si="416"/>
        <v>794944.29092765425</v>
      </c>
      <c r="U995" s="25">
        <f t="shared" ca="1" si="417"/>
        <v>4410.2331924156315</v>
      </c>
      <c r="W995" s="25">
        <f ca="1">Kp*(AB995+AC995*OnebyTi+Td*(AB995-AB994))</f>
        <v>478.46196935213942</v>
      </c>
      <c r="X995" s="25">
        <f t="shared" ca="1" si="430"/>
        <v>13.369768968841941</v>
      </c>
      <c r="Y995" s="25">
        <f t="shared" ca="1" si="431"/>
        <v>-127.2113752194616</v>
      </c>
      <c r="Z995" s="25">
        <f t="shared" ca="1" si="432"/>
        <v>-142.1194586642909</v>
      </c>
      <c r="AA995" s="25">
        <f t="shared" ca="1" si="433"/>
        <v>-88.550110427115797</v>
      </c>
      <c r="AB995" s="25">
        <f t="shared" ca="1" si="418"/>
        <v>89.550110427115797</v>
      </c>
      <c r="AC995" s="25">
        <f t="shared" ca="1" si="419"/>
        <v>-82.497546871244438</v>
      </c>
      <c r="AD995" s="25">
        <f t="shared" ca="1" si="420"/>
        <v>1282.4000829674721</v>
      </c>
      <c r="AE995" s="25">
        <f t="shared" ca="1" si="421"/>
        <v>49119.590423675909</v>
      </c>
      <c r="AF995" s="25">
        <f t="shared" ca="1" si="422"/>
        <v>279913250.92760938</v>
      </c>
      <c r="AH995" s="25">
        <f t="shared" ca="1" si="423"/>
        <v>0.3333333330276953</v>
      </c>
      <c r="AI995" s="25">
        <f t="shared" ca="1" si="424"/>
        <v>1.000000001988369</v>
      </c>
    </row>
    <row r="996" spans="1:35">
      <c r="A996" s="25">
        <v>98.399999999997505</v>
      </c>
      <c r="B996" s="25">
        <f t="shared" si="425"/>
        <v>1</v>
      </c>
      <c r="C996" s="25">
        <f t="shared" si="426"/>
        <v>0</v>
      </c>
      <c r="E996" s="25">
        <f ca="1">Kp*(G996+H996*OnebyTi+Td*(G996-G995))</f>
        <v>0.33333333303276669</v>
      </c>
      <c r="F996" s="25">
        <f t="shared" ca="1" si="427"/>
        <v>1.0000000019553827</v>
      </c>
      <c r="G996" s="25">
        <f t="shared" ca="1" si="407"/>
        <v>-1.9553827446117111E-9</v>
      </c>
      <c r="H996" s="25">
        <f t="shared" ca="1" si="408"/>
        <v>0.33063647329572537</v>
      </c>
      <c r="I996" s="25">
        <f t="shared" ca="1" si="409"/>
        <v>1.7274341022651847</v>
      </c>
      <c r="J996" s="25">
        <f t="shared" ca="1" si="410"/>
        <v>0.97603455500159242</v>
      </c>
      <c r="K996" s="25">
        <f t="shared" ca="1" si="411"/>
        <v>3.347544878979662</v>
      </c>
      <c r="M996" s="25">
        <f ca="1">Kp*(Q996+R996*OnebyTi+Td*(Q996-Q995))</f>
        <v>-2624.5204849780152</v>
      </c>
      <c r="N996" s="25">
        <f t="shared" ca="1" si="428"/>
        <v>63.691954236425403</v>
      </c>
      <c r="O996" s="25">
        <f t="shared" ca="1" si="412"/>
        <v>723.13504855799147</v>
      </c>
      <c r="P996" s="25">
        <f t="shared" ca="1" si="429"/>
        <v>444.09783297048403</v>
      </c>
      <c r="Q996" s="25">
        <f t="shared" ca="1" si="413"/>
        <v>-443.09783297048403</v>
      </c>
      <c r="R996" s="25">
        <f t="shared" ca="1" si="414"/>
        <v>150.82595000442731</v>
      </c>
      <c r="S996" s="25">
        <f t="shared" ca="1" si="415"/>
        <v>4563.5573026713619</v>
      </c>
      <c r="T996" s="25">
        <f t="shared" ca="1" si="416"/>
        <v>814577.85988596815</v>
      </c>
      <c r="U996" s="25">
        <f t="shared" ca="1" si="417"/>
        <v>4453.4810720381829</v>
      </c>
      <c r="W996" s="25">
        <f ca="1">Kp*(AB996+AC996*OnebyTi+Td*(AB996-AB995))</f>
        <v>503.43663814191478</v>
      </c>
      <c r="X996" s="25">
        <f t="shared" ca="1" si="430"/>
        <v>26.718637001834367</v>
      </c>
      <c r="Y996" s="25">
        <f t="shared" ca="1" si="431"/>
        <v>-120.35515191304994</v>
      </c>
      <c r="Z996" s="25">
        <f t="shared" ca="1" si="432"/>
        <v>-141.39238285509521</v>
      </c>
      <c r="AA996" s="25">
        <f t="shared" ca="1" si="433"/>
        <v>-91.162718369764491</v>
      </c>
      <c r="AB996" s="25">
        <f t="shared" ca="1" si="418"/>
        <v>92.162718369764491</v>
      </c>
      <c r="AC996" s="25">
        <f t="shared" ca="1" si="419"/>
        <v>-73.281275034267992</v>
      </c>
      <c r="AD996" s="25">
        <f t="shared" ca="1" si="420"/>
        <v>1291.6163548044485</v>
      </c>
      <c r="AE996" s="25">
        <f t="shared" ca="1" si="421"/>
        <v>49968.987089406364</v>
      </c>
      <c r="AF996" s="25">
        <f t="shared" ca="1" si="422"/>
        <v>287420621.91670096</v>
      </c>
      <c r="AH996" s="25">
        <f t="shared" ca="1" si="423"/>
        <v>0.33333333303276669</v>
      </c>
      <c r="AI996" s="25">
        <f t="shared" ca="1" si="424"/>
        <v>1.0000000019553827</v>
      </c>
    </row>
    <row r="997" spans="1:35">
      <c r="A997" s="25">
        <v>98.499999999997499</v>
      </c>
      <c r="B997" s="25">
        <f t="shared" si="425"/>
        <v>1</v>
      </c>
      <c r="C997" s="25">
        <f t="shared" si="426"/>
        <v>0</v>
      </c>
      <c r="E997" s="25">
        <f ca="1">Kp*(G997+H997*OnebyTi+Td*(G997-G996))</f>
        <v>0.33333333303775281</v>
      </c>
      <c r="F997" s="25">
        <f t="shared" ca="1" si="427"/>
        <v>1.0000000019229438</v>
      </c>
      <c r="G997" s="25">
        <f t="shared" ca="1" si="407"/>
        <v>-1.9229438041890035E-9</v>
      </c>
      <c r="H997" s="25">
        <f t="shared" ca="1" si="408"/>
        <v>0.33063647310343097</v>
      </c>
      <c r="I997" s="25">
        <f t="shared" ca="1" si="409"/>
        <v>1.7274341024574791</v>
      </c>
      <c r="J997" s="25">
        <f t="shared" ca="1" si="410"/>
        <v>0.97603455500159242</v>
      </c>
      <c r="K997" s="25">
        <f t="shared" ca="1" si="411"/>
        <v>3.3475448979206583</v>
      </c>
      <c r="M997" s="25">
        <f ca="1">Kp*(Q997+R997*OnebyTi+Td*(Q997-Q996))</f>
        <v>-2736.2637808025406</v>
      </c>
      <c r="N997" s="25">
        <f t="shared" ca="1" si="428"/>
        <v>-35.898113303452149</v>
      </c>
      <c r="O997" s="25">
        <f t="shared" ca="1" si="412"/>
        <v>696.22281787309851</v>
      </c>
      <c r="P997" s="25">
        <f t="shared" ca="1" si="429"/>
        <v>455.48549322536468</v>
      </c>
      <c r="Q997" s="25">
        <f t="shared" ca="1" si="413"/>
        <v>-454.48549322536468</v>
      </c>
      <c r="R997" s="25">
        <f t="shared" ca="1" si="414"/>
        <v>105.37740068189083</v>
      </c>
      <c r="S997" s="25">
        <f t="shared" ca="1" si="415"/>
        <v>4609.0058519938984</v>
      </c>
      <c r="T997" s="25">
        <f t="shared" ca="1" si="416"/>
        <v>835233.56624119845</v>
      </c>
      <c r="U997" s="25">
        <f t="shared" ca="1" si="417"/>
        <v>4497.8404266516727</v>
      </c>
      <c r="W997" s="25">
        <f ca="1">Kp*(AB997+AC997*OnebyTi+Td*(AB997-AB996))</f>
        <v>527.63122161306285</v>
      </c>
      <c r="X997" s="25">
        <f t="shared" ca="1" si="430"/>
        <v>40.147290440462569</v>
      </c>
      <c r="Y997" s="25">
        <f t="shared" ca="1" si="431"/>
        <v>-113.18227858681053</v>
      </c>
      <c r="Z997" s="25">
        <f t="shared" ca="1" si="432"/>
        <v>-140.36638499514027</v>
      </c>
      <c r="AA997" s="25">
        <f t="shared" ca="1" si="433"/>
        <v>-93.612448013850127</v>
      </c>
      <c r="AB997" s="25">
        <f t="shared" ca="1" si="418"/>
        <v>94.612448013850127</v>
      </c>
      <c r="AC997" s="25">
        <f t="shared" ca="1" si="419"/>
        <v>-63.820030232882978</v>
      </c>
      <c r="AD997" s="25">
        <f t="shared" ca="1" si="420"/>
        <v>1301.0775996058335</v>
      </c>
      <c r="AE997" s="25">
        <f t="shared" ca="1" si="421"/>
        <v>50864.138621323713</v>
      </c>
      <c r="AF997" s="25">
        <f t="shared" ca="1" si="422"/>
        <v>295322971.15324277</v>
      </c>
      <c r="AH997" s="25">
        <f t="shared" ca="1" si="423"/>
        <v>0.33333333303775281</v>
      </c>
      <c r="AI997" s="25">
        <f t="shared" ca="1" si="424"/>
        <v>1.0000000019229438</v>
      </c>
    </row>
    <row r="998" spans="1:35">
      <c r="A998" s="25">
        <v>98.599999999997493</v>
      </c>
      <c r="B998" s="25">
        <f t="shared" si="425"/>
        <v>1</v>
      </c>
      <c r="C998" s="25">
        <f t="shared" si="426"/>
        <v>0</v>
      </c>
      <c r="E998" s="25">
        <f ca="1">Kp*(G998+H998*OnebyTi+Td*(G998-G997))</f>
        <v>0.33333333304265783</v>
      </c>
      <c r="F998" s="25">
        <f t="shared" ca="1" si="427"/>
        <v>1.0000000018910429</v>
      </c>
      <c r="G998" s="25">
        <f t="shared" ca="1" si="407"/>
        <v>-1.8910428778440291E-9</v>
      </c>
      <c r="H998" s="25">
        <f t="shared" ca="1" si="408"/>
        <v>0.33063647291432668</v>
      </c>
      <c r="I998" s="25">
        <f t="shared" ca="1" si="409"/>
        <v>1.7274341026465834</v>
      </c>
      <c r="J998" s="25">
        <f t="shared" ca="1" si="410"/>
        <v>0.97603455500159242</v>
      </c>
      <c r="K998" s="25">
        <f t="shared" ca="1" si="411"/>
        <v>3.3475449165663411</v>
      </c>
      <c r="M998" s="25">
        <f ca="1">Kp*(Q998+R998*OnebyTi+Td*(Q998-Q997))</f>
        <v>-2839.1530690604859</v>
      </c>
      <c r="N998" s="25">
        <f t="shared" ca="1" si="428"/>
        <v>-136.6411291819461</v>
      </c>
      <c r="O998" s="25">
        <f t="shared" ca="1" si="412"/>
        <v>666.34456521002016</v>
      </c>
      <c r="P998" s="25">
        <f t="shared" ca="1" si="429"/>
        <v>465.31011413833238</v>
      </c>
      <c r="Q998" s="25">
        <f t="shared" ca="1" si="413"/>
        <v>-464.31011413833238</v>
      </c>
      <c r="R998" s="25">
        <f t="shared" ca="1" si="414"/>
        <v>58.946389268057594</v>
      </c>
      <c r="S998" s="25">
        <f t="shared" ca="1" si="415"/>
        <v>4655.4368634077318</v>
      </c>
      <c r="T998" s="25">
        <f t="shared" ca="1" si="416"/>
        <v>856791.95445031358</v>
      </c>
      <c r="U998" s="25">
        <f t="shared" ca="1" si="417"/>
        <v>4543.1586982152476</v>
      </c>
      <c r="W998" s="25">
        <f ca="1">Kp*(AB998+AC998*OnebyTi+Td*(AB998-AB997))</f>
        <v>550.98841298046955</v>
      </c>
      <c r="X998" s="25">
        <f t="shared" ca="1" si="430"/>
        <v>53.62901097862045</v>
      </c>
      <c r="Y998" s="25">
        <f t="shared" ca="1" si="431"/>
        <v>-105.70430726429292</v>
      </c>
      <c r="Z998" s="25">
        <f t="shared" ca="1" si="432"/>
        <v>-139.04060048117222</v>
      </c>
      <c r="AA998" s="25">
        <f t="shared" ca="1" si="433"/>
        <v>-95.892664427284998</v>
      </c>
      <c r="AB998" s="25">
        <f t="shared" ca="1" si="418"/>
        <v>96.892664427284998</v>
      </c>
      <c r="AC998" s="25">
        <f t="shared" ca="1" si="419"/>
        <v>-54.130763790154475</v>
      </c>
      <c r="AD998" s="25">
        <f t="shared" ca="1" si="420"/>
        <v>1310.766866048562</v>
      </c>
      <c r="AE998" s="25">
        <f t="shared" ca="1" si="421"/>
        <v>51802.95746330556</v>
      </c>
      <c r="AF998" s="25">
        <f t="shared" ca="1" si="422"/>
        <v>303624656.68589795</v>
      </c>
      <c r="AH998" s="25">
        <f t="shared" ca="1" si="423"/>
        <v>0.33333333304265783</v>
      </c>
      <c r="AI998" s="25">
        <f t="shared" ca="1" si="424"/>
        <v>1.0000000018910429</v>
      </c>
    </row>
    <row r="999" spans="1:35">
      <c r="A999" s="25">
        <v>98.699999999997502</v>
      </c>
      <c r="B999" s="25">
        <f t="shared" si="425"/>
        <v>1</v>
      </c>
      <c r="C999" s="25">
        <f t="shared" si="426"/>
        <v>0</v>
      </c>
      <c r="E999" s="25">
        <f ca="1">Kp*(G999+H999*OnebyTi+Td*(G999-G998))</f>
        <v>0.33333333304747986</v>
      </c>
      <c r="F999" s="25">
        <f t="shared" ca="1" si="427"/>
        <v>1.0000000018596713</v>
      </c>
      <c r="G999" s="25">
        <f t="shared" ca="1" si="407"/>
        <v>-1.8596713058371961E-9</v>
      </c>
      <c r="H999" s="25">
        <f t="shared" ca="1" si="408"/>
        <v>0.33063647272835955</v>
      </c>
      <c r="I999" s="25">
        <f t="shared" ca="1" si="409"/>
        <v>1.7274341028325506</v>
      </c>
      <c r="J999" s="25">
        <f t="shared" ca="1" si="410"/>
        <v>0.97603455500159242</v>
      </c>
      <c r="K999" s="25">
        <f t="shared" ca="1" si="411"/>
        <v>3.3475449349212969</v>
      </c>
      <c r="M999" s="25">
        <f ca="1">Kp*(Q999+R999*OnebyTi+Td*(Q999-Q998))</f>
        <v>-2932.686207943038</v>
      </c>
      <c r="N999" s="25">
        <f t="shared" ca="1" si="428"/>
        <v>-238.1728363389513</v>
      </c>
      <c r="O999" s="25">
        <f t="shared" ca="1" si="412"/>
        <v>633.57428308828833</v>
      </c>
      <c r="P999" s="25">
        <f t="shared" ca="1" si="429"/>
        <v>473.51443922633433</v>
      </c>
      <c r="Q999" s="25">
        <f t="shared" ca="1" si="413"/>
        <v>-472.51443922633433</v>
      </c>
      <c r="R999" s="25">
        <f t="shared" ca="1" si="414"/>
        <v>11.694945345424159</v>
      </c>
      <c r="S999" s="25">
        <f t="shared" ca="1" si="415"/>
        <v>4702.6883073303652</v>
      </c>
      <c r="T999" s="25">
        <f t="shared" ca="1" si="416"/>
        <v>879118.94397805131</v>
      </c>
      <c r="U999" s="25">
        <f t="shared" ca="1" si="417"/>
        <v>4589.2777402574575</v>
      </c>
      <c r="W999" s="25">
        <f ca="1">Kp*(AB999+AC999*OnebyTi+Td*(AB999-AB998))</f>
        <v>573.45205224274036</v>
      </c>
      <c r="X999" s="25">
        <f t="shared" ca="1" si="430"/>
        <v>67.136706446433053</v>
      </c>
      <c r="Y999" s="25">
        <f t="shared" ca="1" si="431"/>
        <v>-97.933529637375159</v>
      </c>
      <c r="Z999" s="25">
        <f t="shared" ca="1" si="432"/>
        <v>-137.41477027597207</v>
      </c>
      <c r="AA999" s="25">
        <f t="shared" ca="1" si="433"/>
        <v>-97.997014100239468</v>
      </c>
      <c r="AB999" s="25">
        <f t="shared" ca="1" si="418"/>
        <v>98.997014100239468</v>
      </c>
      <c r="AC999" s="25">
        <f t="shared" ca="1" si="419"/>
        <v>-44.231062380130524</v>
      </c>
      <c r="AD999" s="25">
        <f t="shared" ca="1" si="420"/>
        <v>1320.6665674585859</v>
      </c>
      <c r="AE999" s="25">
        <f t="shared" ca="1" si="421"/>
        <v>52782.998343381863</v>
      </c>
      <c r="AF999" s="25">
        <f t="shared" ca="1" si="422"/>
        <v>312327671.73517621</v>
      </c>
      <c r="AH999" s="25">
        <f t="shared" ca="1" si="423"/>
        <v>0.33333333304747986</v>
      </c>
      <c r="AI999" s="25">
        <f t="shared" ca="1" si="424"/>
        <v>1.0000000018596713</v>
      </c>
    </row>
    <row r="1000" spans="1:35">
      <c r="A1000" s="25">
        <v>98.799999999997496</v>
      </c>
      <c r="B1000" s="25">
        <f t="shared" si="425"/>
        <v>1</v>
      </c>
      <c r="C1000" s="25">
        <f t="shared" si="426"/>
        <v>0</v>
      </c>
      <c r="E1000" s="25">
        <f ca="1">Kp*(G1000+H1000*OnebyTi+Td*(G1000-G999))</f>
        <v>0.33333333305222201</v>
      </c>
      <c r="F1000" s="25">
        <f t="shared" ca="1" si="427"/>
        <v>1.0000000018288202</v>
      </c>
      <c r="G1000" s="25">
        <f t="shared" ca="1" si="407"/>
        <v>-1.8288202063843073E-9</v>
      </c>
      <c r="H1000" s="25">
        <f t="shared" ca="1" si="408"/>
        <v>0.33063647254547751</v>
      </c>
      <c r="I1000" s="25">
        <f t="shared" ca="1" si="409"/>
        <v>1.7274341030154325</v>
      </c>
      <c r="J1000" s="25">
        <f t="shared" ca="1" si="410"/>
        <v>0.97603455500159242</v>
      </c>
      <c r="K1000" s="25">
        <f t="shared" ca="1" si="411"/>
        <v>3.3475449529900407</v>
      </c>
      <c r="M1000" s="25">
        <f ca="1">Kp*(Q1000+R1000*OnebyTi+Td*(Q1000-Q999))</f>
        <v>-3016.3897600999949</v>
      </c>
      <c r="N1000" s="25">
        <f t="shared" ca="1" si="428"/>
        <v>-340.12128397325614</v>
      </c>
      <c r="O1000" s="25">
        <f t="shared" ca="1" si="412"/>
        <v>597.99780988091766</v>
      </c>
      <c r="P1000" s="25">
        <f t="shared" ca="1" si="429"/>
        <v>480.04656834936725</v>
      </c>
      <c r="Q1000" s="25">
        <f t="shared" ca="1" si="413"/>
        <v>-479.04656834936725</v>
      </c>
      <c r="R1000" s="25">
        <f t="shared" ca="1" si="414"/>
        <v>-36.209711489512571</v>
      </c>
      <c r="S1000" s="25">
        <f t="shared" ca="1" si="415"/>
        <v>4750.592964165302</v>
      </c>
      <c r="T1000" s="25">
        <f t="shared" ca="1" si="416"/>
        <v>902067.50544278184</v>
      </c>
      <c r="U1000" s="25">
        <f t="shared" ca="1" si="417"/>
        <v>4636.0343406738493</v>
      </c>
      <c r="W1000" s="25">
        <f ca="1">Kp*(AB1000+AC1000*OnebyTi+Td*(AB1000-AB999))</f>
        <v>594.96725261277436</v>
      </c>
      <c r="X1000" s="25">
        <f t="shared" ca="1" si="430"/>
        <v>80.642962601388916</v>
      </c>
      <c r="Y1000" s="25">
        <f t="shared" ca="1" si="431"/>
        <v>-89.882959225764836</v>
      </c>
      <c r="Z1000" s="25">
        <f t="shared" ca="1" si="432"/>
        <v>-135.4892474486019</v>
      </c>
      <c r="AA1000" s="25">
        <f t="shared" ca="1" si="433"/>
        <v>-99.919440753820481</v>
      </c>
      <c r="AB1000" s="25">
        <f t="shared" ca="1" si="418"/>
        <v>100.91944075382048</v>
      </c>
      <c r="AC1000" s="25">
        <f t="shared" ca="1" si="419"/>
        <v>-34.139118304748479</v>
      </c>
      <c r="AD1000" s="25">
        <f t="shared" ca="1" si="420"/>
        <v>1330.758511533968</v>
      </c>
      <c r="AE1000" s="25">
        <f t="shared" ca="1" si="421"/>
        <v>53801.471695588254</v>
      </c>
      <c r="AF1000" s="25">
        <f t="shared" ca="1" si="422"/>
        <v>321431286.55232418</v>
      </c>
      <c r="AH1000" s="25">
        <f t="shared" ca="1" si="423"/>
        <v>0.33333333305222201</v>
      </c>
      <c r="AI1000" s="25">
        <f t="shared" ca="1" si="424"/>
        <v>1.0000000018288202</v>
      </c>
    </row>
    <row r="1001" spans="1:35">
      <c r="A1001" s="25">
        <v>98.899999999997505</v>
      </c>
      <c r="B1001" s="25">
        <f t="shared" si="425"/>
        <v>1</v>
      </c>
      <c r="C1001" s="25">
        <f t="shared" si="426"/>
        <v>0</v>
      </c>
      <c r="E1001" s="25">
        <f ca="1">Kp*(G1001+H1001*OnebyTi+Td*(G1001-G1000))</f>
        <v>0.33333333305688551</v>
      </c>
      <c r="F1001" s="25">
        <f t="shared" ca="1" si="427"/>
        <v>1.0000000017984809</v>
      </c>
      <c r="G1001" s="25">
        <f t="shared" ca="1" si="407"/>
        <v>-1.7984809197457707E-9</v>
      </c>
      <c r="H1001" s="25">
        <f t="shared" ca="1" si="408"/>
        <v>0.33063647236562943</v>
      </c>
      <c r="I1001" s="25">
        <f t="shared" ca="1" si="409"/>
        <v>1.7274341031952807</v>
      </c>
      <c r="J1001" s="25">
        <f t="shared" ca="1" si="410"/>
        <v>0.97603455500159242</v>
      </c>
      <c r="K1001" s="25">
        <f t="shared" ca="1" si="411"/>
        <v>3.3475449707770171</v>
      </c>
      <c r="M1001" s="25">
        <f ca="1">Kp*(Q1001+R1001*OnebyTi+Td*(Q1001-Q1000))</f>
        <v>-3089.8211470742585</v>
      </c>
      <c r="N1001" s="25">
        <f t="shared" ca="1" si="428"/>
        <v>-442.10812782418554</v>
      </c>
      <c r="O1001" s="25">
        <f t="shared" ca="1" si="412"/>
        <v>559.71266036444547</v>
      </c>
      <c r="P1001" s="25">
        <f t="shared" ca="1" si="429"/>
        <v>484.86022255092098</v>
      </c>
      <c r="Q1001" s="25">
        <f t="shared" ca="1" si="413"/>
        <v>-483.86022255092098</v>
      </c>
      <c r="R1001" s="25">
        <f t="shared" ca="1" si="414"/>
        <v>-84.595733744604672</v>
      </c>
      <c r="S1001" s="25">
        <f t="shared" ca="1" si="415"/>
        <v>4798.978986420394</v>
      </c>
      <c r="T1001" s="25">
        <f t="shared" ca="1" si="416"/>
        <v>925479.57693948457</v>
      </c>
      <c r="U1001" s="25">
        <f t="shared" ca="1" si="417"/>
        <v>4683.260770373895</v>
      </c>
      <c r="W1001" s="25">
        <f ca="1">Kp*(AB1001+AC1001*OnebyTi+Td*(AB1001-AB1000))</f>
        <v>615.48052559470489</v>
      </c>
      <c r="X1001" s="25">
        <f t="shared" ca="1" si="430"/>
        <v>94.120096093244229</v>
      </c>
      <c r="Y1001" s="25">
        <f t="shared" ca="1" si="431"/>
        <v>-81.566311880708298</v>
      </c>
      <c r="Z1001" s="25">
        <f t="shared" ca="1" si="432"/>
        <v>-133.26500252558782</v>
      </c>
      <c r="AA1001" s="25">
        <f t="shared" ca="1" si="433"/>
        <v>-101.65420069672332</v>
      </c>
      <c r="AB1001" s="25">
        <f t="shared" ca="1" si="418"/>
        <v>102.65420069672332</v>
      </c>
      <c r="AC1001" s="25">
        <f t="shared" ca="1" si="419"/>
        <v>-23.873698235076148</v>
      </c>
      <c r="AD1001" s="25">
        <f t="shared" ca="1" si="420"/>
        <v>1341.0239316036402</v>
      </c>
      <c r="AE1001" s="25">
        <f t="shared" ca="1" si="421"/>
        <v>54855.260187656568</v>
      </c>
      <c r="AF1001" s="25">
        <f t="shared" ca="1" si="422"/>
        <v>330931723.17551064</v>
      </c>
      <c r="AH1001" s="25">
        <f t="shared" ca="1" si="423"/>
        <v>0.33333333305688551</v>
      </c>
      <c r="AI1001" s="25">
        <f t="shared" ca="1" si="424"/>
        <v>1.0000000017984809</v>
      </c>
    </row>
    <row r="1002" spans="1:35">
      <c r="A1002" s="25">
        <v>98.999999999997399</v>
      </c>
      <c r="B1002" s="25">
        <f t="shared" si="425"/>
        <v>1</v>
      </c>
      <c r="C1002" s="25">
        <f t="shared" si="426"/>
        <v>0</v>
      </c>
      <c r="E1002" s="25">
        <f ca="1">Kp*(G1002+H1002*OnebyTi+Td*(G1002-G1001))</f>
        <v>0.33333333306147112</v>
      </c>
      <c r="F1002" s="25">
        <f t="shared" ca="1" si="427"/>
        <v>1.000000001768645</v>
      </c>
      <c r="G1002" s="25">
        <f t="shared" ca="1" si="407"/>
        <v>-1.7686450082265992E-9</v>
      </c>
      <c r="H1002" s="25">
        <f t="shared" ca="1" si="408"/>
        <v>0.33063647218876491</v>
      </c>
      <c r="I1002" s="25">
        <f t="shared" ca="1" si="409"/>
        <v>1.7274341033721452</v>
      </c>
      <c r="J1002" s="25">
        <f t="shared" ca="1" si="410"/>
        <v>0.97603455500159242</v>
      </c>
      <c r="K1002" s="25">
        <f t="shared" ca="1" si="411"/>
        <v>3.3475449882866029</v>
      </c>
      <c r="M1002" s="25">
        <f ca="1">Kp*(Q1002+R1002*OnebyTi+Td*(Q1002-Q1001))</f>
        <v>-3152.5707155249675</v>
      </c>
      <c r="N1002" s="25">
        <f t="shared" ca="1" si="428"/>
        <v>-543.7499713859163</v>
      </c>
      <c r="O1002" s="25">
        <f t="shared" ca="1" si="412"/>
        <v>518.82781011911629</v>
      </c>
      <c r="P1002" s="25">
        <f t="shared" ca="1" si="429"/>
        <v>487.91499117479538</v>
      </c>
      <c r="Q1002" s="25">
        <f t="shared" ca="1" si="413"/>
        <v>-486.91499117479538</v>
      </c>
      <c r="R1002" s="25">
        <f t="shared" ca="1" si="414"/>
        <v>-133.28723286208421</v>
      </c>
      <c r="S1002" s="25">
        <f t="shared" ca="1" si="415"/>
        <v>4847.6704855378739</v>
      </c>
      <c r="T1002" s="25">
        <f t="shared" ca="1" si="416"/>
        <v>949188.19780255971</v>
      </c>
      <c r="U1002" s="25">
        <f t="shared" ca="1" si="417"/>
        <v>4730.7853560473841</v>
      </c>
      <c r="W1002" s="25">
        <f ca="1">Kp*(AB1002+AC1002*OnebyTi+Td*(AB1002-AB1001))</f>
        <v>634.9399044375358</v>
      </c>
      <c r="X1002" s="25">
        <f t="shared" ca="1" si="430"/>
        <v>107.54020850584268</v>
      </c>
      <c r="Y1002" s="25">
        <f t="shared" ca="1" si="431"/>
        <v>-72.997984656416293</v>
      </c>
      <c r="Z1002" s="25">
        <f t="shared" ca="1" si="432"/>
        <v>-130.74362763027747</v>
      </c>
      <c r="AA1002" s="25">
        <f t="shared" ca="1" si="433"/>
        <v>-103.19587769391093</v>
      </c>
      <c r="AB1002" s="25">
        <f t="shared" ca="1" si="418"/>
        <v>104.19587769391093</v>
      </c>
      <c r="AC1002" s="25">
        <f t="shared" ca="1" si="419"/>
        <v>-13.454110465685055</v>
      </c>
      <c r="AD1002" s="25">
        <f t="shared" ca="1" si="420"/>
        <v>1351.4435193730312</v>
      </c>
      <c r="AE1002" s="25">
        <f t="shared" ca="1" si="421"/>
        <v>55940.938280497016</v>
      </c>
      <c r="AF1002" s="25">
        <f t="shared" ca="1" si="422"/>
        <v>340821872.9121846</v>
      </c>
      <c r="AH1002" s="25">
        <f t="shared" ca="1" si="423"/>
        <v>0.33333333306147112</v>
      </c>
      <c r="AI1002" s="25">
        <f t="shared" ca="1" si="424"/>
        <v>1.000000001768645</v>
      </c>
    </row>
    <row r="1003" spans="1:35">
      <c r="A1003" s="25">
        <v>99.099999999997394</v>
      </c>
      <c r="B1003" s="25">
        <f t="shared" si="425"/>
        <v>1</v>
      </c>
      <c r="C1003" s="25">
        <f t="shared" si="426"/>
        <v>0</v>
      </c>
      <c r="E1003" s="25">
        <f ca="1">Kp*(G1003+H1003*OnebyTi+Td*(G1003-G1002))</f>
        <v>0.33333333306598101</v>
      </c>
      <c r="F1003" s="25">
        <f t="shared" ca="1" si="427"/>
        <v>1.000000001739304</v>
      </c>
      <c r="G1003" s="25">
        <f t="shared" ca="1" si="407"/>
        <v>-1.7393040341318056E-9</v>
      </c>
      <c r="H1003" s="25">
        <f t="shared" ca="1" si="408"/>
        <v>0.33063647201483448</v>
      </c>
      <c r="I1003" s="25">
        <f t="shared" ca="1" si="409"/>
        <v>1.7274341035460756</v>
      </c>
      <c r="J1003" s="25">
        <f t="shared" ca="1" si="410"/>
        <v>0.97603455500159242</v>
      </c>
      <c r="K1003" s="25">
        <f t="shared" ca="1" si="411"/>
        <v>3.3475450055231057</v>
      </c>
      <c r="M1003" s="25">
        <f ca="1">Kp*(Q1003+R1003*OnebyTi+Td*(Q1003-Q1002))</f>
        <v>-3204.2637063174407</v>
      </c>
      <c r="N1003" s="25">
        <f t="shared" ca="1" si="428"/>
        <v>-644.65974353688375</v>
      </c>
      <c r="O1003" s="25">
        <f t="shared" ca="1" si="412"/>
        <v>475.46343399212833</v>
      </c>
      <c r="P1003" s="25">
        <f t="shared" ca="1" si="429"/>
        <v>489.17656009820001</v>
      </c>
      <c r="Q1003" s="25">
        <f t="shared" ca="1" si="413"/>
        <v>-488.17656009820001</v>
      </c>
      <c r="R1003" s="25">
        <f t="shared" ca="1" si="414"/>
        <v>-182.10488887190422</v>
      </c>
      <c r="S1003" s="25">
        <f t="shared" ca="1" si="415"/>
        <v>4896.4881415476939</v>
      </c>
      <c r="T1003" s="25">
        <f t="shared" ca="1" si="416"/>
        <v>973019.8331854908</v>
      </c>
      <c r="U1003" s="25">
        <f t="shared" ca="1" si="417"/>
        <v>4778.4330752071492</v>
      </c>
      <c r="W1003" s="25">
        <f ca="1">Kp*(AB1003+AC1003*OnebyTi+Td*(AB1003-AB1002))</f>
        <v>653.29506569645673</v>
      </c>
      <c r="X1003" s="25">
        <f t="shared" ca="1" si="430"/>
        <v>120.87524137582768</v>
      </c>
      <c r="Y1003" s="25">
        <f t="shared" ca="1" si="431"/>
        <v>-64.19303307629167</v>
      </c>
      <c r="Z1003" s="25">
        <f t="shared" ca="1" si="432"/>
        <v>-127.92733938986596</v>
      </c>
      <c r="AA1003" s="25">
        <f t="shared" ca="1" si="433"/>
        <v>-104.53939731201794</v>
      </c>
      <c r="AB1003" s="25">
        <f t="shared" ca="1" si="418"/>
        <v>105.53939731201794</v>
      </c>
      <c r="AC1003" s="25">
        <f t="shared" ca="1" si="419"/>
        <v>-2.900170734483261</v>
      </c>
      <c r="AD1003" s="25">
        <f t="shared" ca="1" si="420"/>
        <v>1361.997459104233</v>
      </c>
      <c r="AE1003" s="25">
        <f t="shared" ca="1" si="421"/>
        <v>57054.794718995414</v>
      </c>
      <c r="AF1003" s="25">
        <f t="shared" ca="1" si="422"/>
        <v>351091065.58888829</v>
      </c>
      <c r="AH1003" s="25">
        <f t="shared" ca="1" si="423"/>
        <v>0.33333333306598101</v>
      </c>
      <c r="AI1003" s="25">
        <f t="shared" ca="1" si="424"/>
        <v>1.000000001739304</v>
      </c>
    </row>
    <row r="1004" spans="1:35">
      <c r="A1004" s="25">
        <v>99.199999999997402</v>
      </c>
      <c r="B1004" s="25">
        <f t="shared" si="425"/>
        <v>1</v>
      </c>
      <c r="C1004" s="25">
        <f t="shared" si="426"/>
        <v>0</v>
      </c>
      <c r="E1004" s="25">
        <f ca="1">Kp*(G1004+H1004*OnebyTi+Td*(G1004-G1003))</f>
        <v>0.3333333330704164</v>
      </c>
      <c r="F1004" s="25">
        <f t="shared" ca="1" si="427"/>
        <v>1.0000000017104498</v>
      </c>
      <c r="G1004" s="25">
        <f t="shared" ca="1" si="407"/>
        <v>-1.7104497818110076E-9</v>
      </c>
      <c r="H1004" s="25">
        <f t="shared" ca="1" si="408"/>
        <v>0.33063647184378953</v>
      </c>
      <c r="I1004" s="25">
        <f t="shared" ca="1" si="409"/>
        <v>1.7274341037171206</v>
      </c>
      <c r="J1004" s="25">
        <f t="shared" ca="1" si="410"/>
        <v>0.97603455500159242</v>
      </c>
      <c r="K1004" s="25">
        <f t="shared" ca="1" si="411"/>
        <v>3.3475450224907677</v>
      </c>
      <c r="M1004" s="25">
        <f ca="1">Kp*(Q1004+R1004*OnebyTi+Td*(Q1004-Q1003))</f>
        <v>-3244.562117807995</v>
      </c>
      <c r="N1004" s="25">
        <f t="shared" ca="1" si="428"/>
        <v>-744.44810787102574</v>
      </c>
      <c r="O1004" s="25">
        <f t="shared" ca="1" si="412"/>
        <v>429.75059901253212</v>
      </c>
      <c r="P1004" s="25">
        <f t="shared" ca="1" si="429"/>
        <v>488.61691997708039</v>
      </c>
      <c r="Q1004" s="25">
        <f t="shared" ca="1" si="413"/>
        <v>-487.61691997708039</v>
      </c>
      <c r="R1004" s="25">
        <f t="shared" ca="1" si="414"/>
        <v>-230.86658086961228</v>
      </c>
      <c r="S1004" s="25">
        <f t="shared" ca="1" si="415"/>
        <v>4945.249833545402</v>
      </c>
      <c r="T1004" s="25">
        <f t="shared" ca="1" si="416"/>
        <v>996796.85925028427</v>
      </c>
      <c r="U1004" s="25">
        <f t="shared" ca="1" si="417"/>
        <v>4826.0261715572569</v>
      </c>
      <c r="W1004" s="25">
        <f ca="1">Kp*(AB1004+AC1004*OnebyTi+Td*(AB1004-AB1003))</f>
        <v>670.4974486340252</v>
      </c>
      <c r="X1004" s="25">
        <f t="shared" ca="1" si="430"/>
        <v>134.0970320852295</v>
      </c>
      <c r="Y1004" s="25">
        <f t="shared" ca="1" si="431"/>
        <v>-55.167146824602007</v>
      </c>
      <c r="Z1004" s="25">
        <f t="shared" ca="1" si="432"/>
        <v>-124.81898059190517</v>
      </c>
      <c r="AA1004" s="25">
        <f t="shared" ca="1" si="433"/>
        <v>-105.68004070689855</v>
      </c>
      <c r="AB1004" s="25">
        <f t="shared" ca="1" si="418"/>
        <v>106.68004070689855</v>
      </c>
      <c r="AC1004" s="25">
        <f t="shared" ca="1" si="419"/>
        <v>7.7678333362065946</v>
      </c>
      <c r="AD1004" s="25">
        <f t="shared" ca="1" si="420"/>
        <v>1372.6654631749229</v>
      </c>
      <c r="AE1004" s="25">
        <f t="shared" ca="1" si="421"/>
        <v>58192.857827517968</v>
      </c>
      <c r="AF1004" s="25">
        <f t="shared" ca="1" si="422"/>
        <v>361724898.54102117</v>
      </c>
      <c r="AH1004" s="25">
        <f t="shared" ca="1" si="423"/>
        <v>0.3333333330704164</v>
      </c>
      <c r="AI1004" s="25">
        <f t="shared" ca="1" si="424"/>
        <v>1.0000000017104498</v>
      </c>
    </row>
    <row r="1005" spans="1:35">
      <c r="A1005" s="25">
        <v>99.299999999997397</v>
      </c>
      <c r="B1005" s="25">
        <f t="shared" si="425"/>
        <v>1</v>
      </c>
      <c r="C1005" s="25">
        <f t="shared" si="426"/>
        <v>0</v>
      </c>
      <c r="E1005" s="25">
        <f ca="1">Kp*(G1005+H1005*OnebyTi+Td*(G1005-G1004))</f>
        <v>0.33333333307477758</v>
      </c>
      <c r="F1005" s="25">
        <f t="shared" ca="1" si="427"/>
        <v>1.0000000016820743</v>
      </c>
      <c r="G1005" s="25">
        <f t="shared" ca="1" si="407"/>
        <v>-1.682074257658428E-9</v>
      </c>
      <c r="H1005" s="25">
        <f t="shared" ca="1" si="408"/>
        <v>0.33063647167558208</v>
      </c>
      <c r="I1005" s="25">
        <f t="shared" ca="1" si="409"/>
        <v>1.727434103885328</v>
      </c>
      <c r="J1005" s="25">
        <f t="shared" ca="1" si="410"/>
        <v>0.97603455500159242</v>
      </c>
      <c r="K1005" s="25">
        <f t="shared" ca="1" si="411"/>
        <v>3.3475450391937649</v>
      </c>
      <c r="M1005" s="25">
        <f ca="1">Kp*(Q1005+R1005*OnebyTi+Td*(Q1005-Q1004))</f>
        <v>-3273.1664549374777</v>
      </c>
      <c r="N1005" s="25">
        <f t="shared" ca="1" si="428"/>
        <v>-842.72489883714093</v>
      </c>
      <c r="O1005" s="25">
        <f t="shared" ca="1" si="412"/>
        <v>381.8309123228662</v>
      </c>
      <c r="P1005" s="25">
        <f t="shared" ca="1" si="429"/>
        <v>486.21455346052943</v>
      </c>
      <c r="Q1005" s="25">
        <f t="shared" ca="1" si="413"/>
        <v>-485.21455346052943</v>
      </c>
      <c r="R1005" s="25">
        <f t="shared" ca="1" si="414"/>
        <v>-279.38803621566524</v>
      </c>
      <c r="S1005" s="25">
        <f t="shared" ca="1" si="415"/>
        <v>4993.7712888914548</v>
      </c>
      <c r="T1005" s="25">
        <f t="shared" ca="1" si="416"/>
        <v>1020340.1755392744</v>
      </c>
      <c r="U1005" s="25">
        <f t="shared" ca="1" si="417"/>
        <v>4873.3847886339718</v>
      </c>
      <c r="W1005" s="25">
        <f ca="1">Kp*(AB1005+AC1005*OnebyTi+Td*(AB1005-AB1004))</f>
        <v>686.50037219517424</v>
      </c>
      <c r="X1005" s="25">
        <f t="shared" ca="1" si="430"/>
        <v>147.17737052209725</v>
      </c>
      <c r="Y1005" s="25">
        <f t="shared" ca="1" si="431"/>
        <v>-45.936623897769707</v>
      </c>
      <c r="Z1005" s="25">
        <f t="shared" ca="1" si="432"/>
        <v>-121.42202057449319</v>
      </c>
      <c r="AA1005" s="25">
        <f t="shared" ca="1" si="433"/>
        <v>-106.61345781953656</v>
      </c>
      <c r="AB1005" s="25">
        <f t="shared" ca="1" si="418"/>
        <v>107.61345781953656</v>
      </c>
      <c r="AC1005" s="25">
        <f t="shared" ca="1" si="419"/>
        <v>18.529179118160251</v>
      </c>
      <c r="AD1005" s="25">
        <f t="shared" ca="1" si="420"/>
        <v>1383.4268089568766</v>
      </c>
      <c r="AE1005" s="25">
        <f t="shared" ca="1" si="421"/>
        <v>59350.923457905687</v>
      </c>
      <c r="AF1005" s="25">
        <f t="shared" ca="1" si="422"/>
        <v>372705131.98521858</v>
      </c>
      <c r="AH1005" s="25">
        <f t="shared" ca="1" si="423"/>
        <v>0.33333333307477758</v>
      </c>
      <c r="AI1005" s="25">
        <f t="shared" ca="1" si="424"/>
        <v>1.0000000016820743</v>
      </c>
    </row>
    <row r="1006" spans="1:35">
      <c r="A1006" s="25">
        <v>99.399999999997405</v>
      </c>
      <c r="B1006" s="25">
        <f t="shared" si="425"/>
        <v>1</v>
      </c>
      <c r="C1006" s="25">
        <f t="shared" si="426"/>
        <v>0</v>
      </c>
      <c r="E1006" s="25">
        <f ca="1">Kp*(G1006+H1006*OnebyTi+Td*(G1006-G1005))</f>
        <v>0.3333333330790666</v>
      </c>
      <c r="F1006" s="25">
        <f t="shared" ca="1" si="427"/>
        <v>1.0000000016541695</v>
      </c>
      <c r="G1006" s="25">
        <f t="shared" ca="1" si="407"/>
        <v>-1.6541694680682895E-9</v>
      </c>
      <c r="H1006" s="25">
        <f t="shared" ca="1" si="408"/>
        <v>0.33063647151016512</v>
      </c>
      <c r="I1006" s="25">
        <f t="shared" ca="1" si="409"/>
        <v>1.727434104050745</v>
      </c>
      <c r="J1006" s="25">
        <f t="shared" ca="1" si="410"/>
        <v>0.97603455500159242</v>
      </c>
      <c r="K1006" s="25">
        <f t="shared" ca="1" si="411"/>
        <v>3.3475450556362092</v>
      </c>
      <c r="M1006" s="25">
        <f ca="1">Kp*(Q1006+R1006*OnebyTi+Td*(Q1006-Q1005))</f>
        <v>-3289.8173560684304</v>
      </c>
      <c r="N1006" s="25">
        <f t="shared" ca="1" si="428"/>
        <v>-939.10057962825033</v>
      </c>
      <c r="O1006" s="25">
        <f t="shared" ca="1" si="412"/>
        <v>331.85612486926664</v>
      </c>
      <c r="P1006" s="25">
        <f t="shared" ca="1" si="429"/>
        <v>481.95460039677647</v>
      </c>
      <c r="Q1006" s="25">
        <f t="shared" ca="1" si="413"/>
        <v>-480.95460039677647</v>
      </c>
      <c r="R1006" s="25">
        <f t="shared" ca="1" si="414"/>
        <v>-327.48349625534286</v>
      </c>
      <c r="S1006" s="25">
        <f t="shared" ca="1" si="415"/>
        <v>5041.8667489311329</v>
      </c>
      <c r="T1006" s="25">
        <f t="shared" ca="1" si="416"/>
        <v>1043471.9083035566</v>
      </c>
      <c r="U1006" s="25">
        <f t="shared" ca="1" si="417"/>
        <v>4920.3276195713952</v>
      </c>
      <c r="W1006" s="25">
        <f ca="1">Kp*(AB1006+AC1006*OnebyTi+Td*(AB1006-AB1005))</f>
        <v>701.25914929232874</v>
      </c>
      <c r="X1006" s="25">
        <f t="shared" ca="1" si="430"/>
        <v>160.08805640072254</v>
      </c>
      <c r="Y1006" s="25">
        <f t="shared" ca="1" si="431"/>
        <v>-36.518343252946892</v>
      </c>
      <c r="Z1006" s="25">
        <f t="shared" ca="1" si="432"/>
        <v>-117.74055433677751</v>
      </c>
      <c r="AA1006" s="25">
        <f t="shared" ca="1" si="433"/>
        <v>-107.33567994741308</v>
      </c>
      <c r="AB1006" s="25">
        <f t="shared" ca="1" si="418"/>
        <v>108.33567994741308</v>
      </c>
      <c r="AC1006" s="25">
        <f t="shared" ca="1" si="419"/>
        <v>29.362747112901559</v>
      </c>
      <c r="AD1006" s="25">
        <f t="shared" ca="1" si="420"/>
        <v>1394.2603769516179</v>
      </c>
      <c r="AE1006" s="25">
        <f t="shared" ca="1" si="421"/>
        <v>60524.585412872519</v>
      </c>
      <c r="AF1006" s="25">
        <f t="shared" ca="1" si="422"/>
        <v>384009655.85442764</v>
      </c>
      <c r="AH1006" s="25">
        <f t="shared" ca="1" si="423"/>
        <v>0.3333333330790666</v>
      </c>
      <c r="AI1006" s="25">
        <f t="shared" ca="1" si="424"/>
        <v>1.0000000016541695</v>
      </c>
    </row>
    <row r="1007" spans="1:35">
      <c r="A1007" s="25">
        <v>99.499999999997399</v>
      </c>
      <c r="B1007" s="25">
        <f t="shared" si="425"/>
        <v>1</v>
      </c>
      <c r="C1007" s="25">
        <f t="shared" si="426"/>
        <v>0</v>
      </c>
      <c r="E1007" s="25">
        <f ca="1">Kp*(G1007+H1007*OnebyTi+Td*(G1007-G1006))</f>
        <v>0.33333333308328411</v>
      </c>
      <c r="F1007" s="25">
        <f t="shared" ca="1" si="427"/>
        <v>1.0000000016267276</v>
      </c>
      <c r="G1007" s="25">
        <f t="shared" ca="1" si="407"/>
        <v>-1.6267276414794196E-9</v>
      </c>
      <c r="H1007" s="25">
        <f t="shared" ca="1" si="408"/>
        <v>0.33063647134749236</v>
      </c>
      <c r="I1007" s="25">
        <f t="shared" ca="1" si="409"/>
        <v>1.7274341042134178</v>
      </c>
      <c r="J1007" s="25">
        <f t="shared" ca="1" si="410"/>
        <v>0.97603455500159242</v>
      </c>
      <c r="K1007" s="25">
        <f t="shared" ca="1" si="411"/>
        <v>3.3475450718221493</v>
      </c>
      <c r="M1007" s="25">
        <f ca="1">Kp*(Q1007+R1007*OnebyTi+Td*(Q1007-Q1006))</f>
        <v>-3294.2970898563235</v>
      </c>
      <c r="N1007" s="25">
        <f t="shared" ca="1" si="428"/>
        <v>-1033.1877166153672</v>
      </c>
      <c r="O1007" s="25">
        <f t="shared" ca="1" si="412"/>
        <v>279.98769176794229</v>
      </c>
      <c r="P1007" s="25">
        <f t="shared" ca="1" si="429"/>
        <v>475.82900012340809</v>
      </c>
      <c r="Q1007" s="25">
        <f t="shared" ca="1" si="413"/>
        <v>-474.82900012340809</v>
      </c>
      <c r="R1007" s="25">
        <f t="shared" ca="1" si="414"/>
        <v>-374.96639626768365</v>
      </c>
      <c r="S1007" s="25">
        <f t="shared" ca="1" si="415"/>
        <v>5089.3496489434738</v>
      </c>
      <c r="T1007" s="25">
        <f t="shared" ca="1" si="416"/>
        <v>1066018.1662393762</v>
      </c>
      <c r="U1007" s="25">
        <f t="shared" ca="1" si="417"/>
        <v>4966.672570755125</v>
      </c>
      <c r="W1007" s="25">
        <f ca="1">Kp*(AB1007+AC1007*OnebyTi+Td*(AB1007-AB1006))</f>
        <v>714.73119813981327</v>
      </c>
      <c r="X1007" s="25">
        <f t="shared" ca="1" si="430"/>
        <v>172.8009571305731</v>
      </c>
      <c r="Y1007" s="25">
        <f t="shared" ca="1" si="431"/>
        <v>-26.929735994994815</v>
      </c>
      <c r="Z1007" s="25">
        <f t="shared" ca="1" si="432"/>
        <v>-113.7793003588946</v>
      </c>
      <c r="AA1007" s="25">
        <f t="shared" ca="1" si="433"/>
        <v>-107.84313165938018</v>
      </c>
      <c r="AB1007" s="25">
        <f t="shared" ca="1" si="418"/>
        <v>108.84313165938018</v>
      </c>
      <c r="AC1007" s="25">
        <f t="shared" ca="1" si="419"/>
        <v>40.247060278839577</v>
      </c>
      <c r="AD1007" s="25">
        <f t="shared" ca="1" si="420"/>
        <v>1405.1446901175559</v>
      </c>
      <c r="AE1007" s="25">
        <f t="shared" ca="1" si="421"/>
        <v>61709.268143814632</v>
      </c>
      <c r="AF1007" s="25">
        <f t="shared" ca="1" si="422"/>
        <v>395612531.41635597</v>
      </c>
      <c r="AH1007" s="25">
        <f t="shared" ca="1" si="423"/>
        <v>0.33333333308328411</v>
      </c>
      <c r="AI1007" s="25">
        <f t="shared" ca="1" si="424"/>
        <v>1.0000000016267276</v>
      </c>
    </row>
    <row r="1008" spans="1:35">
      <c r="A1008" s="25">
        <v>99.599999999997394</v>
      </c>
      <c r="B1008" s="25">
        <f t="shared" si="425"/>
        <v>1</v>
      </c>
      <c r="C1008" s="25">
        <f t="shared" si="426"/>
        <v>0</v>
      </c>
      <c r="E1008" s="25">
        <f ca="1">Kp*(G1008+H1008*OnebyTi+Td*(G1008-G1007))</f>
        <v>0.33333333308743229</v>
      </c>
      <c r="F1008" s="25">
        <f t="shared" ca="1" si="427"/>
        <v>1.000000001599741</v>
      </c>
      <c r="G1008" s="25">
        <f t="shared" ca="1" si="407"/>
        <v>-1.5997410063306461E-9</v>
      </c>
      <c r="H1008" s="25">
        <f t="shared" ca="1" si="408"/>
        <v>0.33063647118751827</v>
      </c>
      <c r="I1008" s="25">
        <f t="shared" ca="1" si="409"/>
        <v>1.7274341043733918</v>
      </c>
      <c r="J1008" s="25">
        <f t="shared" ca="1" si="410"/>
        <v>0.97603455500159242</v>
      </c>
      <c r="K1008" s="25">
        <f t="shared" ca="1" si="411"/>
        <v>3.3475450877555697</v>
      </c>
      <c r="M1008" s="25">
        <f ca="1">Kp*(Q1008+R1008*OnebyTi+Td*(Q1008-Q1007))</f>
        <v>-3286.430914834571</v>
      </c>
      <c r="N1008" s="25">
        <f t="shared" ca="1" si="428"/>
        <v>-1124.6024649902802</v>
      </c>
      <c r="O1008" s="25">
        <f t="shared" ca="1" si="412"/>
        <v>226.39629044089025</v>
      </c>
      <c r="P1008" s="25">
        <f t="shared" ca="1" si="429"/>
        <v>467.83661000896484</v>
      </c>
      <c r="Q1008" s="25">
        <f t="shared" ca="1" si="413"/>
        <v>-466.83661000896484</v>
      </c>
      <c r="R1008" s="25">
        <f t="shared" ca="1" si="414"/>
        <v>-421.65005726858016</v>
      </c>
      <c r="S1008" s="25">
        <f t="shared" ca="1" si="415"/>
        <v>5136.0333099443706</v>
      </c>
      <c r="T1008" s="25">
        <f t="shared" ca="1" si="416"/>
        <v>1087811.8082838424</v>
      </c>
      <c r="U1008" s="25">
        <f t="shared" ca="1" si="417"/>
        <v>5012.2374370459802</v>
      </c>
      <c r="W1008" s="25">
        <f ca="1">Kp*(AB1008+AC1008*OnebyTi+Td*(AB1008-AB1007))</f>
        <v>726.8761503801876</v>
      </c>
      <c r="X1008" s="25">
        <f t="shared" ca="1" si="430"/>
        <v>185.28806612083133</v>
      </c>
      <c r="Y1008" s="25">
        <f t="shared" ca="1" si="431"/>
        <v>-17.188755146389589</v>
      </c>
      <c r="Z1008" s="25">
        <f t="shared" ca="1" si="432"/>
        <v>-109.54359712300493</v>
      </c>
      <c r="AA1008" s="25">
        <f t="shared" ca="1" si="433"/>
        <v>-108.13264202311635</v>
      </c>
      <c r="AB1008" s="25">
        <f t="shared" ca="1" si="418"/>
        <v>109.13264202311635</v>
      </c>
      <c r="AC1008" s="25">
        <f t="shared" ca="1" si="419"/>
        <v>51.160324481151214</v>
      </c>
      <c r="AD1008" s="25">
        <f t="shared" ca="1" si="420"/>
        <v>1416.0579543198676</v>
      </c>
      <c r="AE1008" s="25">
        <f t="shared" ca="1" si="421"/>
        <v>62900.261499309199</v>
      </c>
      <c r="AF1008" s="25">
        <f t="shared" ca="1" si="422"/>
        <v>407484109.0825519</v>
      </c>
      <c r="AH1008" s="25">
        <f t="shared" ca="1" si="423"/>
        <v>0.33333333308743229</v>
      </c>
      <c r="AI1008" s="25">
        <f t="shared" ca="1" si="424"/>
        <v>1.000000001599741</v>
      </c>
    </row>
    <row r="1009" spans="1:35">
      <c r="A1009" s="25">
        <v>99.699999999997402</v>
      </c>
      <c r="B1009" s="25">
        <f t="shared" si="425"/>
        <v>1</v>
      </c>
      <c r="C1009" s="25">
        <f t="shared" si="426"/>
        <v>0</v>
      </c>
      <c r="E1009" s="25">
        <f ca="1">Kp*(G1009+H1009*OnebyTi+Td*(G1009-G1008))</f>
        <v>0.33333333309151203</v>
      </c>
      <c r="F1009" s="25">
        <f t="shared" ca="1" si="427"/>
        <v>1.000000001573202</v>
      </c>
      <c r="G1009" s="25">
        <f t="shared" ca="1" si="407"/>
        <v>-1.5732020131054014E-9</v>
      </c>
      <c r="H1009" s="25">
        <f t="shared" ca="1" si="408"/>
        <v>0.33063647103019805</v>
      </c>
      <c r="I1009" s="25">
        <f t="shared" ca="1" si="409"/>
        <v>1.727434104530712</v>
      </c>
      <c r="J1009" s="25">
        <f t="shared" ca="1" si="410"/>
        <v>0.97603455500159242</v>
      </c>
      <c r="K1009" s="25">
        <f t="shared" ca="1" si="411"/>
        <v>3.3475451034403938</v>
      </c>
      <c r="M1009" s="25">
        <f ca="1">Kp*(Q1009+R1009*OnebyTi+Td*(Q1009-Q1008))</f>
        <v>-3266.0882948148069</v>
      </c>
      <c r="N1009" s="25">
        <f t="shared" ca="1" si="428"/>
        <v>-1212.9660601705577</v>
      </c>
      <c r="O1009" s="25">
        <f t="shared" ca="1" si="412"/>
        <v>171.26129778686553</v>
      </c>
      <c r="P1009" s="25">
        <f t="shared" ca="1" si="429"/>
        <v>457.98329949164855</v>
      </c>
      <c r="Q1009" s="25">
        <f t="shared" ca="1" si="413"/>
        <v>-456.98329949164855</v>
      </c>
      <c r="R1009" s="25">
        <f t="shared" ca="1" si="414"/>
        <v>-467.34838721774503</v>
      </c>
      <c r="S1009" s="25">
        <f t="shared" ca="1" si="415"/>
        <v>5181.7316398935354</v>
      </c>
      <c r="T1009" s="25">
        <f t="shared" ca="1" si="416"/>
        <v>1108695.1818852697</v>
      </c>
      <c r="U1009" s="25">
        <f t="shared" ca="1" si="417"/>
        <v>5056.8405861822293</v>
      </c>
      <c r="W1009" s="25">
        <f ca="1">Kp*(AB1009+AC1009*OnebyTi+Td*(AB1009-AB1008))</f>
        <v>737.6559557491629</v>
      </c>
      <c r="X1009" s="25">
        <f t="shared" ca="1" si="430"/>
        <v>197.521561405417</v>
      </c>
      <c r="Y1009" s="25">
        <f t="shared" ca="1" si="431"/>
        <v>-7.3138440479211582</v>
      </c>
      <c r="Z1009" s="25">
        <f t="shared" ca="1" si="432"/>
        <v>-105.03939832965979</v>
      </c>
      <c r="AA1009" s="25">
        <f t="shared" ca="1" si="433"/>
        <v>-108.20145511534156</v>
      </c>
      <c r="AB1009" s="25">
        <f t="shared" ca="1" si="418"/>
        <v>109.20145511534156</v>
      </c>
      <c r="AC1009" s="25">
        <f t="shared" ca="1" si="419"/>
        <v>62.080469992685373</v>
      </c>
      <c r="AD1009" s="25">
        <f t="shared" ca="1" si="420"/>
        <v>1426.9780998314018</v>
      </c>
      <c r="AE1009" s="25">
        <f t="shared" ca="1" si="421"/>
        <v>64092.757279239995</v>
      </c>
      <c r="AF1009" s="25">
        <f t="shared" ca="1" si="422"/>
        <v>419591221.79667586</v>
      </c>
      <c r="AH1009" s="25">
        <f t="shared" ca="1" si="423"/>
        <v>0.33333333309151203</v>
      </c>
      <c r="AI1009" s="25">
        <f t="shared" ca="1" si="424"/>
        <v>1.000000001573202</v>
      </c>
    </row>
    <row r="1010" spans="1:35">
      <c r="A1010" s="25">
        <v>99.799999999997397</v>
      </c>
      <c r="B1010" s="25">
        <f t="shared" si="425"/>
        <v>1</v>
      </c>
      <c r="C1010" s="25">
        <f t="shared" si="426"/>
        <v>0</v>
      </c>
      <c r="E1010" s="25">
        <f ca="1">Kp*(G1010+H1010*OnebyTi+Td*(G1010-G1009))</f>
        <v>0.33333333309552343</v>
      </c>
      <c r="F1010" s="25">
        <f t="shared" ca="1" si="427"/>
        <v>1.0000000015471033</v>
      </c>
      <c r="G1010" s="25">
        <f t="shared" ca="1" si="407"/>
        <v>-1.5471033343317231E-9</v>
      </c>
      <c r="H1010" s="25">
        <f t="shared" ca="1" si="408"/>
        <v>0.3306364708754877</v>
      </c>
      <c r="I1010" s="25">
        <f t="shared" ca="1" si="409"/>
        <v>1.7274341046854222</v>
      </c>
      <c r="J1010" s="25">
        <f t="shared" ca="1" si="410"/>
        <v>0.97603455500159242</v>
      </c>
      <c r="K1010" s="25">
        <f t="shared" ca="1" si="411"/>
        <v>3.3475451188804852</v>
      </c>
      <c r="M1010" s="25">
        <f ca="1">Kp*(Q1010+R1010*OnebyTi+Td*(Q1010-Q1009))</f>
        <v>-3233.1839636571485</v>
      </c>
      <c r="N1010" s="25">
        <f t="shared" ca="1" si="428"/>
        <v>-1297.9063094276303</v>
      </c>
      <c r="O1010" s="25">
        <f t="shared" ca="1" si="412"/>
        <v>114.77022782423975</v>
      </c>
      <c r="P1010" s="25">
        <f t="shared" ca="1" si="429"/>
        <v>446.28201894332176</v>
      </c>
      <c r="Q1010" s="25">
        <f t="shared" ca="1" si="413"/>
        <v>-445.28201894332176</v>
      </c>
      <c r="R1010" s="25">
        <f t="shared" ca="1" si="414"/>
        <v>-511.87658911207723</v>
      </c>
      <c r="S1010" s="25">
        <f t="shared" ca="1" si="415"/>
        <v>5226.259841787868</v>
      </c>
      <c r="T1010" s="25">
        <f t="shared" ca="1" si="416"/>
        <v>1128522.7895246937</v>
      </c>
      <c r="U1010" s="25">
        <f t="shared" ca="1" si="417"/>
        <v>5100.3016499031846</v>
      </c>
      <c r="W1010" s="25">
        <f ca="1">Kp*(AB1010+AC1010*OnebyTi+Td*(AB1010-AB1009))</f>
        <v>747.03498303033155</v>
      </c>
      <c r="X1010" s="25">
        <f t="shared" ca="1" si="430"/>
        <v>209.47386447157476</v>
      </c>
      <c r="Y1010" s="25">
        <f t="shared" ca="1" si="431"/>
        <v>2.6760965586677266</v>
      </c>
      <c r="Z1010" s="25">
        <f t="shared" ca="1" si="432"/>
        <v>-100.27326680635268</v>
      </c>
      <c r="AA1010" s="25">
        <f t="shared" ca="1" si="433"/>
        <v>-108.04723978614244</v>
      </c>
      <c r="AB1010" s="25">
        <f t="shared" ca="1" si="418"/>
        <v>109.04723978614244</v>
      </c>
      <c r="AC1010" s="25">
        <f t="shared" ca="1" si="419"/>
        <v>72.985193971299623</v>
      </c>
      <c r="AD1010" s="25">
        <f t="shared" ca="1" si="420"/>
        <v>1437.8828238100161</v>
      </c>
      <c r="AE1010" s="25">
        <f t="shared" ca="1" si="421"/>
        <v>65281.887329737641</v>
      </c>
      <c r="AF1010" s="25">
        <f t="shared" ca="1" si="422"/>
        <v>431897451.32001841</v>
      </c>
      <c r="AH1010" s="25">
        <f t="shared" ca="1" si="423"/>
        <v>0.33333333309552343</v>
      </c>
      <c r="AI1010" s="25">
        <f t="shared" ca="1" si="424"/>
        <v>1.0000000015471033</v>
      </c>
    </row>
    <row r="1011" spans="1:35">
      <c r="A1011" s="25">
        <v>99.899999999997405</v>
      </c>
      <c r="B1011" s="25">
        <f t="shared" si="425"/>
        <v>1</v>
      </c>
      <c r="C1011" s="25">
        <f t="shared" si="426"/>
        <v>0</v>
      </c>
      <c r="E1011" s="25">
        <f ca="1">Kp*(G1011+H1011*OnebyTi+Td*(G1011-G1010))</f>
        <v>0.33333333309946828</v>
      </c>
      <c r="F1011" s="25">
        <f t="shared" ca="1" si="427"/>
        <v>1.0000000015214376</v>
      </c>
      <c r="G1011" s="25">
        <f t="shared" ca="1" si="407"/>
        <v>-1.5214376425376486E-9</v>
      </c>
      <c r="H1011" s="25">
        <f t="shared" ca="1" si="408"/>
        <v>0.33063647072334396</v>
      </c>
      <c r="I1011" s="25">
        <f t="shared" ca="1" si="409"/>
        <v>1.7274341048375661</v>
      </c>
      <c r="J1011" s="25">
        <f t="shared" ca="1" si="410"/>
        <v>0.97603455500159242</v>
      </c>
      <c r="K1011" s="25">
        <f t="shared" ca="1" si="411"/>
        <v>3.3475451340796472</v>
      </c>
      <c r="M1011" s="25">
        <f ca="1">Kp*(Q1011+R1011*OnebyTi+Td*(Q1011-Q1010))</f>
        <v>-3187.6788334486059</v>
      </c>
      <c r="N1011" s="25">
        <f t="shared" ca="1" si="428"/>
        <v>-1379.0590781261244</v>
      </c>
      <c r="O1011" s="25">
        <f t="shared" ca="1" si="412"/>
        <v>57.118131409808129</v>
      </c>
      <c r="P1011" s="25">
        <f t="shared" ca="1" si="429"/>
        <v>432.75284277303001</v>
      </c>
      <c r="Q1011" s="25">
        <f t="shared" ca="1" si="413"/>
        <v>-431.75284277303001</v>
      </c>
      <c r="R1011" s="25">
        <f t="shared" ca="1" si="414"/>
        <v>-555.05187338938026</v>
      </c>
      <c r="S1011" s="25">
        <f t="shared" ca="1" si="415"/>
        <v>5269.4351260651711</v>
      </c>
      <c r="T1011" s="25">
        <f t="shared" ca="1" si="416"/>
        <v>1147163.841248953</v>
      </c>
      <c r="U1011" s="25">
        <f t="shared" ca="1" si="417"/>
        <v>5142.4422192798493</v>
      </c>
      <c r="W1011" s="25">
        <f ca="1">Kp*(AB1011+AC1011*OnebyTi+Td*(AB1011-AB1010))</f>
        <v>754.98011705607439</v>
      </c>
      <c r="X1011" s="25">
        <f t="shared" ca="1" si="430"/>
        <v>221.11769917352979</v>
      </c>
      <c r="Y1011" s="25">
        <f t="shared" ca="1" si="431"/>
        <v>12.76174271174798</v>
      </c>
      <c r="Z1011" s="25">
        <f t="shared" ca="1" si="432"/>
        <v>-95.252367107755518</v>
      </c>
      <c r="AA1011" s="25">
        <f t="shared" ca="1" si="433"/>
        <v>-107.66809865000221</v>
      </c>
      <c r="AB1011" s="25">
        <f t="shared" ca="1" si="418"/>
        <v>108.66809865000221</v>
      </c>
      <c r="AC1011" s="25">
        <f t="shared" ca="1" si="419"/>
        <v>83.852003836299843</v>
      </c>
      <c r="AD1011" s="25">
        <f t="shared" ca="1" si="420"/>
        <v>1448.7496336750164</v>
      </c>
      <c r="AE1011" s="25">
        <f t="shared" ca="1" si="421"/>
        <v>66462.762896158296</v>
      </c>
      <c r="AF1011" s="25">
        <f t="shared" ca="1" si="422"/>
        <v>444363462.66687405</v>
      </c>
      <c r="AH1011" s="25">
        <f t="shared" ca="1" si="423"/>
        <v>0.33333333309946828</v>
      </c>
      <c r="AI1011" s="25">
        <f t="shared" ca="1" si="424"/>
        <v>1.0000000015214376</v>
      </c>
    </row>
    <row r="1012" spans="1:35">
      <c r="A1012" s="25">
        <v>99.999999999997399</v>
      </c>
      <c r="B1012" s="25">
        <f t="shared" si="425"/>
        <v>1</v>
      </c>
      <c r="C1012" s="25">
        <f t="shared" si="426"/>
        <v>0</v>
      </c>
      <c r="E1012" s="25">
        <f ca="1">Kp*(G1012+H1012*OnebyTi+Td*(G1012-G1011))</f>
        <v>0.33333333310334884</v>
      </c>
      <c r="F1012" s="25">
        <f t="shared" ca="1" si="427"/>
        <v>1.0000000014961976</v>
      </c>
      <c r="G1012" s="25">
        <f ca="1">B1012-F1012</f>
        <v>-1.4961976102512153E-9</v>
      </c>
      <c r="H1012" s="25">
        <f ca="1">H1011+G1012*0.1</f>
        <v>0.33063647057372419</v>
      </c>
      <c r="I1012" s="25">
        <f ca="1">IF(ROW()&lt;12,0,I1011+ABS(G1012)*0.1)</f>
        <v>1.7274341049871857</v>
      </c>
      <c r="J1012" s="25">
        <f ca="1">IF(ROW()&lt;12,0,J1011+((G1012)^2)*0.1)</f>
        <v>0.97603455500159242</v>
      </c>
      <c r="K1012" s="25">
        <f ca="1">IF(ROW()&lt;12,0,K1011+A1012*ABS(G1012)*0.1)</f>
        <v>3.3475451490416233</v>
      </c>
      <c r="M1012" s="25">
        <f ca="1">Kp*(Q1012+R1012*OnebyTi+Td*(Q1012-Q1011))</f>
        <v>-3129.5807406398444</v>
      </c>
      <c r="N1012" s="25">
        <f t="shared" ca="1" si="428"/>
        <v>-1456.0697649101073</v>
      </c>
      <c r="O1012" s="25">
        <f ca="1">IF((ROW()-12)*0.1&lt;L_2,0,OFFSET(N1012,-1,0)*b_2/K_2-O1011*a_2)</f>
        <v>-1.4930401988363116</v>
      </c>
      <c r="P1012" s="25">
        <f t="shared" ca="1" si="429"/>
        <v>417.42298627364477</v>
      </c>
      <c r="Q1012" s="25">
        <f ca="1">B1012-P1012</f>
        <v>-416.42298627364477</v>
      </c>
      <c r="R1012" s="25">
        <f ca="1">R1011+Q1012*0.1</f>
        <v>-596.69417201674469</v>
      </c>
      <c r="S1012" s="25">
        <f ca="1">IF(ROW()&lt;12,0,S1011+ABS(Q1012)*0.1)</f>
        <v>5311.0774246925357</v>
      </c>
      <c r="T1012" s="25">
        <f ca="1">IF(ROW()&lt;12,0,T1011+((Q1012)^2)*0.1)</f>
        <v>1164504.6515986591</v>
      </c>
      <c r="U1012" s="25">
        <f ca="1">IF(ROW()&lt;12,0,U1011+J1012*ABS(Q1012)*0.1)</f>
        <v>5183.0865416898523</v>
      </c>
      <c r="W1012" s="25">
        <f ca="1">Kp*(AB1012+AC1012*OnebyTi+Td*(AB1012-AB1011))</f>
        <v>761.46085151668831</v>
      </c>
      <c r="X1012" s="25">
        <f t="shared" ca="1" si="430"/>
        <v>232.42615061136459</v>
      </c>
      <c r="Y1012" s="25">
        <f t="shared" ca="1" si="431"/>
        <v>22.923382617093253</v>
      </c>
      <c r="Z1012" s="25">
        <f t="shared" ca="1" si="432"/>
        <v>-89.984456809815256</v>
      </c>
      <c r="AA1012" s="25">
        <f t="shared" ca="1" si="433"/>
        <v>-107.0625762774422</v>
      </c>
      <c r="AB1012" s="25">
        <f ca="1">B1012-AA1012</f>
        <v>108.0625762774422</v>
      </c>
      <c r="AC1012" s="25">
        <f ca="1">AC1011+AB1012*0.1</f>
        <v>94.65826146404406</v>
      </c>
      <c r="AD1012" s="25">
        <f ca="1">IF(ROW()&lt;12,0,AD1011+ABS(AB1012)*0.1)</f>
        <v>1459.5558913027605</v>
      </c>
      <c r="AE1012" s="25">
        <f ca="1">IF(ROW()&lt;12,0,AE1011+((AB1012)^2)*0.1)</f>
        <v>67630.514935330095</v>
      </c>
      <c r="AF1012" s="25">
        <f ca="1">IF(ROW()&lt;12,0,AF1011+T1012*ABS(AB1012)*0.1)</f>
        <v>456947399.94075567</v>
      </c>
      <c r="AH1012" s="25">
        <f t="shared" ca="1" si="423"/>
        <v>0.33333333310334884</v>
      </c>
      <c r="AI1012" s="25">
        <f t="shared" ca="1" si="424"/>
        <v>1.0000000014961976</v>
      </c>
    </row>
    <row r="1013" spans="1:35">
      <c r="A1013" s="25">
        <v>100.099999999997</v>
      </c>
      <c r="B1013" s="25">
        <f t="shared" si="425"/>
        <v>1</v>
      </c>
      <c r="C1013" s="25">
        <f t="shared" si="426"/>
        <v>0</v>
      </c>
      <c r="E1013" s="25">
        <f ca="1">Kp*(G1013+H1013*OnebyTi+Td*(G1013-G1012))</f>
        <v>0.33333333310716418</v>
      </c>
      <c r="F1013" s="25">
        <f t="shared" ca="1" si="427"/>
        <v>1.0000000014713764</v>
      </c>
      <c r="G1013" s="25">
        <f ca="1">B1013-F1013</f>
        <v>-1.4713763540896707E-9</v>
      </c>
      <c r="H1013" s="25">
        <f ca="1">H1012+G1013*0.1</f>
        <v>0.33063647042658656</v>
      </c>
      <c r="I1013" s="25">
        <f ca="1">IF(ROW()&lt;12,0,I1012+ABS(G1013)*0.1)</f>
        <v>1.7274341051343234</v>
      </c>
      <c r="J1013" s="25">
        <f ca="1">IF(ROW()&lt;12,0,J1012+((G1013)^2)*0.1)</f>
        <v>0.97603455500159242</v>
      </c>
      <c r="K1013" s="25">
        <f ca="1">IF(ROW()&lt;12,0,K1012+A1013*ABS(G1013)*0.1)</f>
        <v>3.3475451637701004</v>
      </c>
      <c r="M1013" s="25">
        <f ca="1">Kp*(Q1013+R1013*OnebyTi+Td*(Q1013-Q1012))</f>
        <v>-3058.9450252298047</v>
      </c>
      <c r="N1013" s="25">
        <f t="shared" ca="1" si="428"/>
        <v>-1528.594760140033</v>
      </c>
      <c r="O1013" s="25">
        <f ca="1">IF((ROW()-12)*0.1&lt;L_2,0,OFFSET(N1013,-1,0)*b_2/K_2-O1012*a_2)</f>
        <v>-60.855106010714962</v>
      </c>
      <c r="P1013" s="25">
        <f t="shared" ca="1" si="429"/>
        <v>400.32679580762016</v>
      </c>
      <c r="Q1013" s="25">
        <f ca="1">B1013-P1013</f>
        <v>-399.32679580762016</v>
      </c>
      <c r="R1013" s="25">
        <f ca="1">R1012+Q1013*0.1</f>
        <v>-636.62685159750674</v>
      </c>
      <c r="S1013" s="25">
        <f ca="1">IF(ROW()&lt;12,0,S1012+ABS(Q1013)*0.1)</f>
        <v>5351.0101042732977</v>
      </c>
      <c r="T1013" s="25">
        <f ca="1">IF(ROW()&lt;12,0,T1012+((Q1013)^2)*0.1)</f>
        <v>1180450.8405836571</v>
      </c>
      <c r="U1013" s="25">
        <f ca="1">IF(ROW()&lt;12,0,U1012+J1013*ABS(Q1013)*0.1)</f>
        <v>5222.0622168344826</v>
      </c>
      <c r="W1013" s="25">
        <f ca="1">Kp*(AB1013+AC1013*OnebyTi+Td*(AB1013-AB1012))</f>
        <v>766.44937734600944</v>
      </c>
      <c r="X1013" s="25">
        <f t="shared" ca="1" si="430"/>
        <v>243.37272385415176</v>
      </c>
      <c r="Y1013" s="25">
        <f t="shared" ca="1" si="431"/>
        <v>33.140953180867257</v>
      </c>
      <c r="Z1013" s="25">
        <f t="shared" ca="1" si="432"/>
        <v>-84.477876502583953</v>
      </c>
      <c r="AA1013" s="25">
        <f t="shared" ca="1" si="433"/>
        <v>-106.22966656256048</v>
      </c>
      <c r="AB1013" s="25">
        <f ca="1">B1013-AA1013</f>
        <v>107.22966656256048</v>
      </c>
      <c r="AC1013" s="25">
        <f ca="1">AC1012+AB1013*0.1</f>
        <v>105.38122812030011</v>
      </c>
      <c r="AD1013" s="25">
        <f ca="1">IF(ROW()&lt;12,0,AD1012+ABS(AB1013)*0.1)</f>
        <v>1470.2788579590165</v>
      </c>
      <c r="AE1013" s="25">
        <f ca="1">IF(ROW()&lt;12,0,AE1012+((AB1013)^2)*0.1)</f>
        <v>68780.335074441886</v>
      </c>
      <c r="AF1013" s="25">
        <f ca="1">IF(ROW()&lt;12,0,AF1012+T1013*ABS(AB1013)*0.1)</f>
        <v>469605334.94368362</v>
      </c>
      <c r="AH1013" s="25">
        <f t="shared" ca="1" si="423"/>
        <v>0.33333333310716418</v>
      </c>
      <c r="AI1013" s="25">
        <f t="shared" ca="1" si="424"/>
        <v>1.0000000014713764</v>
      </c>
    </row>
    <row r="1014" spans="1:35">
      <c r="A1014" s="25">
        <v>100.199999999997</v>
      </c>
      <c r="B1014" s="25">
        <f t="shared" si="425"/>
        <v>1</v>
      </c>
      <c r="C1014" s="25">
        <f t="shared" si="426"/>
        <v>0</v>
      </c>
      <c r="E1014" s="25">
        <f ca="1">Kp*(G1014+H1014*OnebyTi+Td*(G1014-G1013))</f>
        <v>0.33333333311091529</v>
      </c>
      <c r="F1014" s="25">
        <f t="shared" ca="1" si="427"/>
        <v>1.000000001446967</v>
      </c>
      <c r="G1014" s="25">
        <f t="shared" ref="G1014:G1022" ca="1" si="434">B1014-F1014</f>
        <v>-1.446966990670262E-9</v>
      </c>
      <c r="H1014" s="25">
        <f t="shared" ref="H1014:H1022" ca="1" si="435">H1013+G1014*0.1</f>
        <v>0.33063647028188986</v>
      </c>
      <c r="I1014" s="25">
        <f t="shared" ref="I1014:I1022" ca="1" si="436">IF(ROW()&lt;12,0,I1013+ABS(G1014)*0.1)</f>
        <v>1.7274341052790201</v>
      </c>
      <c r="J1014" s="25">
        <f t="shared" ref="J1014:J1022" ca="1" si="437">IF(ROW()&lt;12,0,J1013+((G1014)^2)*0.1)</f>
        <v>0.97603455500159242</v>
      </c>
      <c r="K1014" s="25">
        <f t="shared" ref="K1014:K1022" ca="1" si="438">IF(ROW()&lt;12,0,K1013+A1014*ABS(G1014)*0.1)</f>
        <v>3.3475451782687098</v>
      </c>
      <c r="M1014" s="25">
        <f ca="1">Kp*(Q1014+R1014*OnebyTi+Td*(Q1014-Q1013))</f>
        <v>-2975.8749386524023</v>
      </c>
      <c r="N1014" s="25">
        <f t="shared" ca="1" si="428"/>
        <v>-1596.3028818733383</v>
      </c>
      <c r="O1014" s="25">
        <f t="shared" ref="O1014:O1022" ca="1" si="439">IF((ROW()-12)*0.1&lt;L_2,0,OFFSET(N1014,-1,0)*b_2/K_2-O1013*a_2)</f>
        <v>-120.75435811817822</v>
      </c>
      <c r="P1014" s="25">
        <f t="shared" ca="1" si="429"/>
        <v>381.5057120229738</v>
      </c>
      <c r="Q1014" s="25">
        <f t="shared" ref="Q1014:Q1022" ca="1" si="440">B1014-P1014</f>
        <v>-380.5057120229738</v>
      </c>
      <c r="R1014" s="25">
        <f t="shared" ref="R1014:R1022" ca="1" si="441">R1013+Q1014*0.1</f>
        <v>-674.67742279980416</v>
      </c>
      <c r="S1014" s="25">
        <f t="shared" ref="S1014:S1022" ca="1" si="442">IF(ROW()&lt;12,0,S1013+ABS(Q1014)*0.1)</f>
        <v>5389.0606754755954</v>
      </c>
      <c r="T1014" s="25">
        <f t="shared" ref="T1014:T1022" ca="1" si="443">IF(ROW()&lt;12,0,T1013+((Q1014)^2)*0.1)</f>
        <v>1194929.3002718682</v>
      </c>
      <c r="U1014" s="25">
        <f t="shared" ref="U1014:U1022" ca="1" si="444">IF(ROW()&lt;12,0,U1013+J1014*ABS(Q1014)*0.1)</f>
        <v>5259.2008891654732</v>
      </c>
      <c r="W1014" s="25">
        <f ca="1">Kp*(AB1014+AC1014*OnebyTi+Td*(AB1014-AB1013))</f>
        <v>769.92066645856289</v>
      </c>
      <c r="X1014" s="25">
        <f t="shared" ca="1" si="430"/>
        <v>253.93140238549654</v>
      </c>
      <c r="Y1014" s="25">
        <f t="shared" ca="1" si="431"/>
        <v>43.394077624837252</v>
      </c>
      <c r="Z1014" s="25">
        <f t="shared" ca="1" si="432"/>
        <v>-78.741538489369546</v>
      </c>
      <c r="AA1014" s="25">
        <f t="shared" ca="1" si="433"/>
        <v>-105.16881924319577</v>
      </c>
      <c r="AB1014" s="25">
        <f t="shared" ref="AB1014:AB1022" ca="1" si="445">B1014-AA1014</f>
        <v>106.16881924319577</v>
      </c>
      <c r="AC1014" s="25">
        <f t="shared" ref="AC1014:AC1022" ca="1" si="446">AC1013+AB1014*0.1</f>
        <v>115.99811004461969</v>
      </c>
      <c r="AD1014" s="25">
        <f t="shared" ref="AD1014:AD1022" ca="1" si="447">IF(ROW()&lt;12,0,AD1013+ABS(AB1014)*0.1)</f>
        <v>1480.8957398833361</v>
      </c>
      <c r="AE1014" s="25">
        <f t="shared" ref="AE1014:AE1022" ca="1" si="448">IF(ROW()&lt;12,0,AE1013+((AB1014)^2)*0.1)</f>
        <v>69907.51689239133</v>
      </c>
      <c r="AF1014" s="25">
        <f t="shared" ref="AF1014:AF1022" ca="1" si="449">IF(ROW()&lt;12,0,AF1013+T1014*ABS(AB1014)*0.1)</f>
        <v>482291758.23257989</v>
      </c>
      <c r="AH1014" s="25">
        <f t="shared" ca="1" si="423"/>
        <v>0.33333333311091529</v>
      </c>
      <c r="AI1014" s="25">
        <f t="shared" ca="1" si="424"/>
        <v>1.000000001446967</v>
      </c>
    </row>
    <row r="1015" spans="1:35">
      <c r="A1015" s="25">
        <v>100.299999999997</v>
      </c>
      <c r="B1015" s="25">
        <f t="shared" si="425"/>
        <v>1</v>
      </c>
      <c r="C1015" s="25">
        <f t="shared" si="426"/>
        <v>0</v>
      </c>
      <c r="E1015" s="25">
        <f ca="1">Kp*(G1015+H1015*OnebyTi+Td*(G1015-G1014))</f>
        <v>0.33333333311460589</v>
      </c>
      <c r="F1015" s="25">
        <f t="shared" ca="1" si="427"/>
        <v>1.0000000014229624</v>
      </c>
      <c r="G1015" s="25">
        <f t="shared" ca="1" si="434"/>
        <v>-1.4229624145656317E-9</v>
      </c>
      <c r="H1015" s="25">
        <f t="shared" ca="1" si="435"/>
        <v>0.33063647013959363</v>
      </c>
      <c r="I1015" s="25">
        <f t="shared" ca="1" si="436"/>
        <v>1.7274341054213163</v>
      </c>
      <c r="J1015" s="25">
        <f t="shared" ca="1" si="437"/>
        <v>0.97603455500159242</v>
      </c>
      <c r="K1015" s="25">
        <f t="shared" ca="1" si="438"/>
        <v>3.3475451925410229</v>
      </c>
      <c r="M1015" s="25">
        <f ca="1">Kp*(Q1015+R1015*OnebyTi+Td*(Q1015-Q1014))</f>
        <v>-2880.5218766079552</v>
      </c>
      <c r="N1015" s="25">
        <f t="shared" ca="1" si="428"/>
        <v>-1658.8767836921377</v>
      </c>
      <c r="O1015" s="25">
        <f t="shared" ca="1" si="439"/>
        <v>-180.97229443443604</v>
      </c>
      <c r="P1015" s="25">
        <f t="shared" ca="1" si="429"/>
        <v>361.00820588811104</v>
      </c>
      <c r="Q1015" s="25">
        <f t="shared" ca="1" si="440"/>
        <v>-360.00820588811104</v>
      </c>
      <c r="R1015" s="25">
        <f t="shared" ca="1" si="441"/>
        <v>-710.67824338861521</v>
      </c>
      <c r="S1015" s="25">
        <f t="shared" ca="1" si="442"/>
        <v>5425.0614960644061</v>
      </c>
      <c r="T1015" s="25">
        <f t="shared" ca="1" si="443"/>
        <v>1207889.8911025459</v>
      </c>
      <c r="U1015" s="25">
        <f t="shared" ca="1" si="444"/>
        <v>5294.3389340685653</v>
      </c>
      <c r="W1015" s="25">
        <f ca="1">Kp*(AB1015+AC1015*OnebyTi+Td*(AB1015-AB1014))</f>
        <v>771.85255062056319</v>
      </c>
      <c r="X1015" s="25">
        <f t="shared" ca="1" si="430"/>
        <v>264.07670614900184</v>
      </c>
      <c r="Y1015" s="25">
        <f t="shared" ca="1" si="431"/>
        <v>53.662104117494678</v>
      </c>
      <c r="Z1015" s="25">
        <f t="shared" ca="1" si="432"/>
        <v>-72.784914202519815</v>
      </c>
      <c r="AA1015" s="25">
        <f t="shared" ca="1" si="433"/>
        <v>-103.87994555195047</v>
      </c>
      <c r="AB1015" s="25">
        <f t="shared" ca="1" si="445"/>
        <v>104.87994555195047</v>
      </c>
      <c r="AC1015" s="25">
        <f t="shared" ca="1" si="446"/>
        <v>126.48610459981474</v>
      </c>
      <c r="AD1015" s="25">
        <f t="shared" ca="1" si="447"/>
        <v>1491.3837344385311</v>
      </c>
      <c r="AE1015" s="25">
        <f t="shared" ca="1" si="448"/>
        <v>71007.497190289345</v>
      </c>
      <c r="AF1015" s="25">
        <f t="shared" ca="1" si="449"/>
        <v>494960100.83373851</v>
      </c>
      <c r="AH1015" s="25">
        <f t="shared" ca="1" si="423"/>
        <v>0.33333333311460589</v>
      </c>
      <c r="AI1015" s="25">
        <f t="shared" ca="1" si="424"/>
        <v>1.0000000014229624</v>
      </c>
    </row>
    <row r="1016" spans="1:35">
      <c r="A1016" s="25">
        <v>100.39999999999699</v>
      </c>
      <c r="B1016" s="25">
        <f t="shared" si="425"/>
        <v>1</v>
      </c>
      <c r="C1016" s="25">
        <f t="shared" si="426"/>
        <v>0</v>
      </c>
      <c r="E1016" s="25">
        <f ca="1">Kp*(G1016+H1016*OnebyTi+Td*(G1016-G1015))</f>
        <v>0.33333333311823371</v>
      </c>
      <c r="F1016" s="25">
        <f t="shared" ca="1" si="427"/>
        <v>1.0000000013993562</v>
      </c>
      <c r="G1016" s="25">
        <f t="shared" ca="1" si="434"/>
        <v>-1.3993561864822368E-9</v>
      </c>
      <c r="H1016" s="25">
        <f t="shared" ca="1" si="435"/>
        <v>0.33063646999965801</v>
      </c>
      <c r="I1016" s="25">
        <f t="shared" ca="1" si="436"/>
        <v>1.7274341055612519</v>
      </c>
      <c r="J1016" s="25">
        <f t="shared" ca="1" si="437"/>
        <v>0.97603455500159242</v>
      </c>
      <c r="K1016" s="25">
        <f t="shared" ca="1" si="438"/>
        <v>3.3475452065905591</v>
      </c>
      <c r="M1016" s="25">
        <f ca="1">Kp*(Q1016+R1016*OnebyTi+Td*(Q1016-Q1015))</f>
        <v>-2773.0854336921961</v>
      </c>
      <c r="N1016" s="25">
        <f t="shared" ca="1" si="428"/>
        <v>-1716.014328713544</v>
      </c>
      <c r="O1016" s="25">
        <f t="shared" ca="1" si="439"/>
        <v>-241.2863789818847</v>
      </c>
      <c r="P1016" s="25">
        <f t="shared" ca="1" si="429"/>
        <v>338.88968743368702</v>
      </c>
      <c r="Q1016" s="25">
        <f t="shared" ca="1" si="440"/>
        <v>-337.88968743368702</v>
      </c>
      <c r="R1016" s="25">
        <f t="shared" ca="1" si="441"/>
        <v>-744.46721213198396</v>
      </c>
      <c r="S1016" s="25">
        <f t="shared" ca="1" si="442"/>
        <v>5458.8504648077751</v>
      </c>
      <c r="T1016" s="25">
        <f t="shared" ca="1" si="443"/>
        <v>1219306.8351899493</v>
      </c>
      <c r="U1016" s="25">
        <f t="shared" ca="1" si="444"/>
        <v>5327.3181351399617</v>
      </c>
      <c r="W1016" s="25">
        <f ca="1">Kp*(AB1016+AC1016*OnebyTi+Td*(AB1016-AB1015))</f>
        <v>772.22579524490038</v>
      </c>
      <c r="X1016" s="25">
        <f t="shared" ca="1" si="430"/>
        <v>273.78374907077318</v>
      </c>
      <c r="Y1016" s="25">
        <f t="shared" ca="1" si="431"/>
        <v>63.92414535202451</v>
      </c>
      <c r="Z1016" s="25">
        <f t="shared" ca="1" si="432"/>
        <v>-66.618020348883945</v>
      </c>
      <c r="AA1016" s="25">
        <f t="shared" ca="1" si="433"/>
        <v>-102.3634229778704</v>
      </c>
      <c r="AB1016" s="25">
        <f t="shared" ca="1" si="445"/>
        <v>103.3634229778704</v>
      </c>
      <c r="AC1016" s="25">
        <f t="shared" ca="1" si="446"/>
        <v>136.82244689760176</v>
      </c>
      <c r="AD1016" s="25">
        <f t="shared" ca="1" si="447"/>
        <v>1501.7200767363181</v>
      </c>
      <c r="AE1016" s="25">
        <f t="shared" ca="1" si="448"/>
        <v>72075.896911259566</v>
      </c>
      <c r="AF1016" s="25">
        <f t="shared" ca="1" si="449"/>
        <v>507563273.64829326</v>
      </c>
      <c r="AH1016" s="25">
        <f t="shared" ca="1" si="423"/>
        <v>0.33333333311823371</v>
      </c>
      <c r="AI1016" s="25">
        <f t="shared" ca="1" si="424"/>
        <v>1.0000000013993562</v>
      </c>
    </row>
    <row r="1017" spans="1:35">
      <c r="A1017" s="25">
        <v>100.499999999997</v>
      </c>
      <c r="B1017" s="25">
        <f t="shared" si="425"/>
        <v>1</v>
      </c>
      <c r="C1017" s="25">
        <f t="shared" si="426"/>
        <v>0</v>
      </c>
      <c r="E1017" s="25">
        <f ca="1">Kp*(G1017+H1017*OnebyTi+Td*(G1017-G1016))</f>
        <v>0.33333333312180313</v>
      </c>
      <c r="F1017" s="25">
        <f t="shared" ca="1" si="427"/>
        <v>1.0000000013761414</v>
      </c>
      <c r="G1017" s="25">
        <f t="shared" ca="1" si="434"/>
        <v>-1.3761414230373248E-9</v>
      </c>
      <c r="H1017" s="25">
        <f t="shared" ca="1" si="435"/>
        <v>0.33063646986204387</v>
      </c>
      <c r="I1017" s="25">
        <f t="shared" ca="1" si="436"/>
        <v>1.727434105698866</v>
      </c>
      <c r="J1017" s="25">
        <f t="shared" ca="1" si="437"/>
        <v>0.97603455500159242</v>
      </c>
      <c r="K1017" s="25">
        <f t="shared" ca="1" si="438"/>
        <v>3.3475452204207805</v>
      </c>
      <c r="M1017" s="25">
        <f ca="1">Kp*(Q1017+R1017*OnebyTi+Td*(Q1017-Q1016))</f>
        <v>-2653.8132773056486</v>
      </c>
      <c r="N1017" s="25">
        <f t="shared" ca="1" si="428"/>
        <v>-1767.4299241719611</v>
      </c>
      <c r="O1017" s="25">
        <f t="shared" ca="1" si="439"/>
        <v>-301.47082722676134</v>
      </c>
      <c r="P1017" s="25">
        <f t="shared" ca="1" si="429"/>
        <v>315.21238719098284</v>
      </c>
      <c r="Q1017" s="25">
        <f t="shared" ca="1" si="440"/>
        <v>-314.21238719098284</v>
      </c>
      <c r="R1017" s="25">
        <f t="shared" ca="1" si="441"/>
        <v>-775.88845085108221</v>
      </c>
      <c r="S1017" s="25">
        <f t="shared" ca="1" si="442"/>
        <v>5490.2717035268734</v>
      </c>
      <c r="T1017" s="25">
        <f t="shared" ca="1" si="443"/>
        <v>1229179.7776163749</v>
      </c>
      <c r="U1017" s="25">
        <f t="shared" ca="1" si="444"/>
        <v>5357.9863498907553</v>
      </c>
      <c r="W1017" s="25">
        <f ca="1">Kp*(AB1017+AC1017*OnebyTi+Td*(AB1017-AB1016))</f>
        <v>771.02416790855852</v>
      </c>
      <c r="X1017" s="25">
        <f t="shared" ca="1" si="430"/>
        <v>283.02829593593196</v>
      </c>
      <c r="Y1017" s="25">
        <f t="shared" ca="1" si="431"/>
        <v>74.159118999439983</v>
      </c>
      <c r="Z1017" s="25">
        <f t="shared" ca="1" si="432"/>
        <v>-60.251403800727488</v>
      </c>
      <c r="AA1017" s="25">
        <f t="shared" ca="1" si="433"/>
        <v>-100.62009912020103</v>
      </c>
      <c r="AB1017" s="25">
        <f t="shared" ca="1" si="445"/>
        <v>101.62009912020103</v>
      </c>
      <c r="AC1017" s="25">
        <f t="shared" ca="1" si="446"/>
        <v>146.98445680962186</v>
      </c>
      <c r="AD1017" s="25">
        <f t="shared" ca="1" si="447"/>
        <v>1511.8820866483381</v>
      </c>
      <c r="AE1017" s="25">
        <f t="shared" ca="1" si="448"/>
        <v>73108.561365779518</v>
      </c>
      <c r="AF1017" s="25">
        <f t="shared" ca="1" si="449"/>
        <v>520054210.73208553</v>
      </c>
      <c r="AH1017" s="25">
        <f t="shared" ca="1" si="423"/>
        <v>0.33333333312180313</v>
      </c>
      <c r="AI1017" s="25">
        <f t="shared" ca="1" si="424"/>
        <v>1.0000000013761414</v>
      </c>
    </row>
    <row r="1018" spans="1:35">
      <c r="A1018" s="25">
        <v>100.599999999997</v>
      </c>
      <c r="B1018" s="25">
        <f t="shared" si="425"/>
        <v>1</v>
      </c>
      <c r="C1018" s="25">
        <f t="shared" si="426"/>
        <v>0</v>
      </c>
      <c r="E1018" s="25">
        <f ca="1">Kp*(G1018+H1018*OnebyTi+Td*(G1018-G1017))</f>
        <v>0.33333333312531166</v>
      </c>
      <c r="F1018" s="25">
        <f t="shared" ca="1" si="427"/>
        <v>1.0000000013533119</v>
      </c>
      <c r="G1018" s="25">
        <f t="shared" ca="1" si="434"/>
        <v>-1.3533119069819577E-9</v>
      </c>
      <c r="H1018" s="25">
        <f t="shared" ca="1" si="435"/>
        <v>0.33063646972671268</v>
      </c>
      <c r="I1018" s="25">
        <f t="shared" ca="1" si="436"/>
        <v>1.7274341058341971</v>
      </c>
      <c r="J1018" s="25">
        <f t="shared" ca="1" si="437"/>
        <v>0.97603455500159242</v>
      </c>
      <c r="K1018" s="25">
        <f t="shared" ca="1" si="438"/>
        <v>3.3475452340350982</v>
      </c>
      <c r="M1018" s="25">
        <f ca="1">Kp*(Q1018+R1018*OnebyTi+Td*(Q1018-Q1017))</f>
        <v>-2523.0008389738086</v>
      </c>
      <c r="N1018" s="25">
        <f t="shared" ca="1" si="428"/>
        <v>-1812.8558110383233</v>
      </c>
      <c r="O1018" s="25">
        <f t="shared" ca="1" si="439"/>
        <v>-361.2974138288925</v>
      </c>
      <c r="P1018" s="25">
        <f t="shared" ca="1" si="429"/>
        <v>290.04521041891297</v>
      </c>
      <c r="Q1018" s="25">
        <f t="shared" ca="1" si="440"/>
        <v>-289.04521041891297</v>
      </c>
      <c r="R1018" s="25">
        <f t="shared" ca="1" si="441"/>
        <v>-804.79297189297347</v>
      </c>
      <c r="S1018" s="25">
        <f t="shared" ca="1" si="442"/>
        <v>5519.1762245687651</v>
      </c>
      <c r="T1018" s="25">
        <f t="shared" ca="1" si="443"/>
        <v>1237534.4909829863</v>
      </c>
      <c r="U1018" s="25">
        <f t="shared" ca="1" si="444"/>
        <v>5386.1981612234122</v>
      </c>
      <c r="W1018" s="25">
        <f ca="1">Kp*(AB1018+AC1018*OnebyTi+Td*(AB1018-AB1017))</f>
        <v>768.23450139972749</v>
      </c>
      <c r="X1018" s="25">
        <f t="shared" ca="1" si="430"/>
        <v>291.78681849620943</v>
      </c>
      <c r="Y1018" s="25">
        <f t="shared" ca="1" si="431"/>
        <v>84.345788962694897</v>
      </c>
      <c r="Z1018" s="25">
        <f t="shared" ca="1" si="432"/>
        <v>-53.696125250603416</v>
      </c>
      <c r="AA1018" s="25">
        <f t="shared" ca="1" si="433"/>
        <v>-98.651294617314974</v>
      </c>
      <c r="AB1018" s="25">
        <f t="shared" ca="1" si="445"/>
        <v>99.651294617314974</v>
      </c>
      <c r="AC1018" s="25">
        <f t="shared" ca="1" si="446"/>
        <v>156.94958627135335</v>
      </c>
      <c r="AD1018" s="25">
        <f t="shared" ca="1" si="447"/>
        <v>1521.8472161100697</v>
      </c>
      <c r="AE1018" s="25">
        <f t="shared" ca="1" si="448"/>
        <v>74101.599417670208</v>
      </c>
      <c r="AF1018" s="25">
        <f t="shared" ca="1" si="449"/>
        <v>532386402.14808899</v>
      </c>
      <c r="AH1018" s="25">
        <f t="shared" ca="1" si="423"/>
        <v>0.33333333312531166</v>
      </c>
      <c r="AI1018" s="25">
        <f t="shared" ca="1" si="424"/>
        <v>1.0000000013533119</v>
      </c>
    </row>
    <row r="1019" spans="1:35">
      <c r="A1019" s="25">
        <v>100.699999999997</v>
      </c>
      <c r="B1019" s="25">
        <f t="shared" si="425"/>
        <v>1</v>
      </c>
      <c r="C1019" s="25">
        <f t="shared" si="426"/>
        <v>0</v>
      </c>
      <c r="E1019" s="25">
        <f ca="1">Kp*(G1019+H1019*OnebyTi+Td*(G1019-G1018))</f>
        <v>0.33333333312876379</v>
      </c>
      <c r="F1019" s="25">
        <f t="shared" ca="1" si="427"/>
        <v>1.000000001330861</v>
      </c>
      <c r="G1019" s="25">
        <f t="shared" ca="1" si="434"/>
        <v>-1.3308609769779878E-9</v>
      </c>
      <c r="H1019" s="25">
        <f t="shared" ca="1" si="435"/>
        <v>0.33063646959362658</v>
      </c>
      <c r="I1019" s="25">
        <f t="shared" ca="1" si="436"/>
        <v>1.7274341059672831</v>
      </c>
      <c r="J1019" s="25">
        <f t="shared" ca="1" si="437"/>
        <v>0.97603455500159242</v>
      </c>
      <c r="K1019" s="25">
        <f t="shared" ca="1" si="438"/>
        <v>3.3475452474368681</v>
      </c>
      <c r="M1019" s="25">
        <f ca="1">Kp*(Q1019+R1019*OnebyTi+Td*(Q1019-Q1018))</f>
        <v>-2380.9908218715564</v>
      </c>
      <c r="N1019" s="25">
        <f t="shared" ca="1" si="428"/>
        <v>-1852.0433032387152</v>
      </c>
      <c r="O1019" s="25">
        <f t="shared" ca="1" si="439"/>
        <v>-420.53630005679867</v>
      </c>
      <c r="P1019" s="25">
        <f t="shared" ca="1" si="429"/>
        <v>263.46356431540141</v>
      </c>
      <c r="Q1019" s="25">
        <f t="shared" ca="1" si="440"/>
        <v>-262.46356431540141</v>
      </c>
      <c r="R1019" s="25">
        <f t="shared" ca="1" si="441"/>
        <v>-831.03932832451358</v>
      </c>
      <c r="S1019" s="25">
        <f t="shared" ca="1" si="442"/>
        <v>5545.4225810003054</v>
      </c>
      <c r="T1019" s="25">
        <f t="shared" ca="1" si="443"/>
        <v>1244423.2032423008</v>
      </c>
      <c r="U1019" s="25">
        <f t="shared" ca="1" si="444"/>
        <v>5411.815512043484</v>
      </c>
      <c r="W1019" s="25">
        <f ca="1">Kp*(AB1019+AC1019*OnebyTi+Td*(AB1019-AB1018))</f>
        <v>763.84675111116348</v>
      </c>
      <c r="X1019" s="25">
        <f t="shared" ca="1" si="430"/>
        <v>300.03655068604661</v>
      </c>
      <c r="Y1019" s="25">
        <f t="shared" ca="1" si="431"/>
        <v>94.462807355208781</v>
      </c>
      <c r="Z1019" s="25">
        <f t="shared" ca="1" si="432"/>
        <v>-46.96374165139779</v>
      </c>
      <c r="AA1019" s="25">
        <f t="shared" ca="1" si="433"/>
        <v>-96.458805135632588</v>
      </c>
      <c r="AB1019" s="25">
        <f t="shared" ca="1" si="445"/>
        <v>97.458805135632588</v>
      </c>
      <c r="AC1019" s="25">
        <f t="shared" ca="1" si="446"/>
        <v>166.69546678491662</v>
      </c>
      <c r="AD1019" s="25">
        <f t="shared" ca="1" si="447"/>
        <v>1531.5930966236328</v>
      </c>
      <c r="AE1019" s="25">
        <f t="shared" ca="1" si="448"/>
        <v>75051.421287516729</v>
      </c>
      <c r="AF1019" s="25">
        <f t="shared" ca="1" si="449"/>
        <v>544514401.99519408</v>
      </c>
      <c r="AH1019" s="25">
        <f t="shared" ca="1" si="423"/>
        <v>0.33333333312876379</v>
      </c>
      <c r="AI1019" s="25">
        <f t="shared" ca="1" si="424"/>
        <v>1.000000001330861</v>
      </c>
    </row>
    <row r="1020" spans="1:35">
      <c r="A1020" s="25">
        <v>100.799999999997</v>
      </c>
      <c r="B1020" s="25">
        <f t="shared" si="425"/>
        <v>1</v>
      </c>
      <c r="C1020" s="25">
        <f t="shared" si="426"/>
        <v>0</v>
      </c>
      <c r="E1020" s="25">
        <f ca="1">Kp*(G1020+H1020*OnebyTi+Td*(G1020-G1019))</f>
        <v>0.33333333313215691</v>
      </c>
      <c r="F1020" s="25">
        <f t="shared" ca="1" si="427"/>
        <v>1.0000000013087826</v>
      </c>
      <c r="G1020" s="25">
        <f t="shared" ca="1" si="434"/>
        <v>-1.3087826378210821E-9</v>
      </c>
      <c r="H1020" s="25">
        <f t="shared" ca="1" si="435"/>
        <v>0.33063646946274833</v>
      </c>
      <c r="I1020" s="25">
        <f t="shared" ca="1" si="436"/>
        <v>1.7274341060981613</v>
      </c>
      <c r="J1020" s="25">
        <f t="shared" ca="1" si="437"/>
        <v>0.97603455500159242</v>
      </c>
      <c r="K1020" s="25">
        <f t="shared" ca="1" si="438"/>
        <v>3.3475452606293969</v>
      </c>
      <c r="M1020" s="25">
        <f ca="1">Kp*(Q1020+R1020*OnebyTi+Td*(Q1020-Q1019))</f>
        <v>-2228.1725240214523</v>
      </c>
      <c r="N1020" s="25">
        <f t="shared" ca="1" si="428"/>
        <v>-1884.7639711539789</v>
      </c>
      <c r="O1020" s="25">
        <f t="shared" ca="1" si="439"/>
        <v>-478.95687800872338</v>
      </c>
      <c r="P1020" s="25">
        <f t="shared" ca="1" si="429"/>
        <v>235.54915851309605</v>
      </c>
      <c r="Q1020" s="25">
        <f t="shared" ca="1" si="440"/>
        <v>-234.54915851309605</v>
      </c>
      <c r="R1020" s="25">
        <f t="shared" ca="1" si="441"/>
        <v>-854.49424417582316</v>
      </c>
      <c r="S1020" s="25">
        <f t="shared" ca="1" si="442"/>
        <v>5568.8774968516154</v>
      </c>
      <c r="T1020" s="25">
        <f t="shared" ca="1" si="443"/>
        <v>1249924.5340182208</v>
      </c>
      <c r="U1020" s="25">
        <f t="shared" ca="1" si="444"/>
        <v>5434.7083203990169</v>
      </c>
      <c r="W1020" s="25">
        <f ca="1">Kp*(AB1020+AC1020*OnebyTi+Td*(AB1020-AB1019))</f>
        <v>757.85404660611198</v>
      </c>
      <c r="X1020" s="25">
        <f t="shared" ca="1" si="430"/>
        <v>307.75554282523819</v>
      </c>
      <c r="Y1020" s="25">
        <f t="shared" ca="1" si="431"/>
        <v>104.48875712499624</v>
      </c>
      <c r="Z1020" s="25">
        <f t="shared" ca="1" si="432"/>
        <v>-40.06628746546761</v>
      </c>
      <c r="AA1020" s="25">
        <f t="shared" ca="1" si="433"/>
        <v>-94.04490240513276</v>
      </c>
      <c r="AB1020" s="25">
        <f t="shared" ca="1" si="445"/>
        <v>95.04490240513276</v>
      </c>
      <c r="AC1020" s="25">
        <f t="shared" ca="1" si="446"/>
        <v>176.19995702542988</v>
      </c>
      <c r="AD1020" s="25">
        <f t="shared" ca="1" si="447"/>
        <v>1541.097586864146</v>
      </c>
      <c r="AE1020" s="25">
        <f t="shared" ca="1" si="448"/>
        <v>75954.774634836853</v>
      </c>
      <c r="AF1020" s="25">
        <f t="shared" ca="1" si="449"/>
        <v>556394297.53014839</v>
      </c>
      <c r="AH1020" s="25">
        <f t="shared" ca="1" si="423"/>
        <v>0.33333333313215691</v>
      </c>
      <c r="AI1020" s="25">
        <f t="shared" ca="1" si="424"/>
        <v>1.0000000013087826</v>
      </c>
    </row>
    <row r="1021" spans="1:35">
      <c r="A1021" s="25">
        <v>100.89999999999699</v>
      </c>
      <c r="B1021" s="25">
        <f t="shared" si="425"/>
        <v>1</v>
      </c>
      <c r="C1021" s="25">
        <f t="shared" si="426"/>
        <v>0</v>
      </c>
      <c r="E1021" s="25">
        <f ca="1">Kp*(G1021+H1021*OnebyTi+Td*(G1021-G1020))</f>
        <v>0.33333333313549518</v>
      </c>
      <c r="F1021" s="25">
        <f t="shared" ca="1" si="427"/>
        <v>1.0000000012870705</v>
      </c>
      <c r="G1021" s="25">
        <f t="shared" ca="1" si="434"/>
        <v>-1.2870704502176977E-9</v>
      </c>
      <c r="H1021" s="25">
        <f t="shared" ca="1" si="435"/>
        <v>0.33063646933404128</v>
      </c>
      <c r="I1021" s="25">
        <f t="shared" ca="1" si="436"/>
        <v>1.7274341062268683</v>
      </c>
      <c r="J1021" s="25">
        <f t="shared" ca="1" si="437"/>
        <v>0.97603455500159242</v>
      </c>
      <c r="K1021" s="25">
        <f t="shared" ca="1" si="438"/>
        <v>3.3475452736159377</v>
      </c>
      <c r="M1021" s="25">
        <f ca="1">Kp*(Q1021+R1021*OnebyTi+Td*(Q1021-Q1020))</f>
        <v>-2064.9809773225024</v>
      </c>
      <c r="N1021" s="25">
        <f t="shared" ca="1" si="428"/>
        <v>-1910.8107642226694</v>
      </c>
      <c r="O1021" s="25">
        <f t="shared" ca="1" si="439"/>
        <v>-536.32862867980566</v>
      </c>
      <c r="P1021" s="25">
        <f t="shared" ca="1" si="429"/>
        <v>206.38977926384266</v>
      </c>
      <c r="Q1021" s="25">
        <f t="shared" ca="1" si="440"/>
        <v>-205.38977926384266</v>
      </c>
      <c r="R1021" s="25">
        <f t="shared" ca="1" si="441"/>
        <v>-875.03322210220745</v>
      </c>
      <c r="S1021" s="25">
        <f t="shared" ca="1" si="442"/>
        <v>5589.4164747779996</v>
      </c>
      <c r="T1021" s="25">
        <f t="shared" ca="1" si="443"/>
        <v>1254143.0301608259</v>
      </c>
      <c r="U1021" s="25">
        <f t="shared" ca="1" si="444"/>
        <v>5454.7550725795827</v>
      </c>
      <c r="W1021" s="25">
        <f ca="1">Kp*(AB1021+AC1021*OnebyTi+Td*(AB1021-AB1020))</f>
        <v>750.25273719332677</v>
      </c>
      <c r="X1021" s="25">
        <f t="shared" ca="1" si="430"/>
        <v>314.92271468702188</v>
      </c>
      <c r="Y1021" s="25">
        <f t="shared" ca="1" si="431"/>
        <v>114.40219524348707</v>
      </c>
      <c r="Z1021" s="25">
        <f t="shared" ca="1" si="432"/>
        <v>-33.016254749465745</v>
      </c>
      <c r="AA1021" s="25">
        <f t="shared" ca="1" si="433"/>
        <v>-91.412334289870941</v>
      </c>
      <c r="AB1021" s="25">
        <f t="shared" ca="1" si="445"/>
        <v>92.412334289870941</v>
      </c>
      <c r="AC1021" s="25">
        <f t="shared" ca="1" si="446"/>
        <v>185.44119045441698</v>
      </c>
      <c r="AD1021" s="25">
        <f t="shared" ca="1" si="447"/>
        <v>1550.338820293133</v>
      </c>
      <c r="AE1021" s="25">
        <f t="shared" ca="1" si="448"/>
        <v>76808.778587727138</v>
      </c>
      <c r="AF1021" s="25">
        <f t="shared" ca="1" si="449"/>
        <v>567984126.0252018</v>
      </c>
      <c r="AH1021" s="25">
        <f t="shared" ca="1" si="423"/>
        <v>0.33333333313549518</v>
      </c>
      <c r="AI1021" s="25">
        <f t="shared" ca="1" si="424"/>
        <v>1.0000000012870705</v>
      </c>
    </row>
    <row r="1022" spans="1:35">
      <c r="A1022" s="25">
        <v>100.999999999997</v>
      </c>
      <c r="B1022" s="25">
        <f t="shared" si="425"/>
        <v>1</v>
      </c>
      <c r="C1022" s="25">
        <f t="shared" si="426"/>
        <v>0</v>
      </c>
      <c r="E1022" s="25">
        <f ca="1">Kp*(G1022+H1022*OnebyTi+Td*(G1022-G1021))</f>
        <v>0.33333333313877811</v>
      </c>
      <c r="F1022" s="25">
        <f t="shared" ca="1" si="427"/>
        <v>1.0000000012657184</v>
      </c>
      <c r="G1022" s="25">
        <f t="shared" ca="1" si="434"/>
        <v>-1.2657184189635018E-9</v>
      </c>
      <c r="H1022" s="25">
        <f t="shared" ca="1" si="435"/>
        <v>0.33063646920746942</v>
      </c>
      <c r="I1022" s="25">
        <f t="shared" ca="1" si="436"/>
        <v>1.7274341063534402</v>
      </c>
      <c r="J1022" s="25">
        <f t="shared" ca="1" si="437"/>
        <v>0.97603455500159242</v>
      </c>
      <c r="K1022" s="25">
        <f t="shared" ca="1" si="438"/>
        <v>3.3475452863996935</v>
      </c>
      <c r="M1022" s="25">
        <f ca="1">Kp*(Q1022+R1022*OnebyTi+Td*(Q1022-Q1021))</f>
        <v>-1891.8959032612563</v>
      </c>
      <c r="N1022" s="25">
        <f t="shared" ca="1" si="428"/>
        <v>-1929.9990676317773</v>
      </c>
      <c r="O1022" s="25">
        <f t="shared" ca="1" si="439"/>
        <v>-592.42199082510115</v>
      </c>
      <c r="P1022" s="25">
        <f t="shared" ca="1" si="429"/>
        <v>176.07903782062579</v>
      </c>
      <c r="Q1022" s="25">
        <f t="shared" ca="1" si="440"/>
        <v>-175.07903782062579</v>
      </c>
      <c r="R1022" s="25">
        <f t="shared" ca="1" si="441"/>
        <v>-892.54112588427006</v>
      </c>
      <c r="S1022" s="25">
        <f t="shared" ca="1" si="442"/>
        <v>5606.924378560062</v>
      </c>
      <c r="T1022" s="25">
        <f t="shared" ca="1" si="443"/>
        <v>1257208.2971092456</v>
      </c>
      <c r="U1022" s="25">
        <f t="shared" ca="1" si="444"/>
        <v>5471.8433916565191</v>
      </c>
      <c r="W1022" s="25">
        <f ca="1">Kp*(AB1022+AC1022*OnebyTi+Td*(AB1022-AB1021))</f>
        <v>741.04243135836214</v>
      </c>
      <c r="X1022" s="25">
        <f t="shared" ca="1" si="430"/>
        <v>321.51790731163823</v>
      </c>
      <c r="Y1022" s="25">
        <f t="shared" ca="1" si="431"/>
        <v>124.18169637616403</v>
      </c>
      <c r="Z1022" s="25">
        <f t="shared" ca="1" si="432"/>
        <v>-25.826572104096723</v>
      </c>
      <c r="AA1022" s="25">
        <f t="shared" ca="1" si="433"/>
        <v>-88.564323883783288</v>
      </c>
      <c r="AB1022" s="25">
        <f t="shared" ca="1" si="445"/>
        <v>89.564323883783288</v>
      </c>
      <c r="AC1022" s="25">
        <f t="shared" ca="1" si="446"/>
        <v>194.3976228427953</v>
      </c>
      <c r="AD1022" s="25">
        <f t="shared" ca="1" si="447"/>
        <v>1559.2952526815113</v>
      </c>
      <c r="AE1022" s="25">
        <f t="shared" ca="1" si="448"/>
        <v>77610.955399003054</v>
      </c>
      <c r="AF1022" s="25">
        <f t="shared" ca="1" si="449"/>
        <v>579244227.13636899</v>
      </c>
      <c r="AH1022" s="25">
        <f t="shared" ca="1" si="423"/>
        <v>0.33333333313877811</v>
      </c>
      <c r="AI1022" s="25">
        <f t="shared" ca="1" si="424"/>
        <v>1.0000000012657184</v>
      </c>
    </row>
  </sheetData>
  <sheetProtection password="CEC1" sheet="1" scenarios="1"/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U23" sqref="U23"/>
    </sheetView>
  </sheetViews>
  <sheetFormatPr defaultRowHeight="12.75"/>
  <sheetData/>
  <sheetProtection algorithmName="SHA-512" hashValue="WIw93QCZhwuMkM74GOz0yzg/Kx7zBhUUpy3sYLimp0oTu2/EOpHgm7AqXrIKdjY6YNanNQaj045ELXm4+hBLYQ==" saltValue="1VXimNM1/mNM8lqXRaxZ7A==" spinCount="100000" sheet="1" formatCells="0" formatColumns="0" formatRows="0" insertColumns="0" insertRows="0" insertHyperlinks="0" deleteColumns="0" deleteRows="0" sort="0" autoFilter="0" pivotTables="0"/>
  <phoneticPr fontId="1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 지정된 범위</vt:lpstr>
      </vt:variant>
      <vt:variant>
        <vt:i4>18</vt:i4>
      </vt:variant>
    </vt:vector>
  </HeadingPairs>
  <TitlesOfParts>
    <vt:vector size="22" baseType="lpstr">
      <vt:lpstr>Sheet1</vt:lpstr>
      <vt:lpstr>Sheet3</vt:lpstr>
      <vt:lpstr>Sheet2</vt:lpstr>
      <vt:lpstr>About</vt:lpstr>
      <vt:lpstr>DIS_t</vt:lpstr>
      <vt:lpstr>DIS_val</vt:lpstr>
      <vt:lpstr>IAE</vt:lpstr>
      <vt:lpstr>ISE</vt:lpstr>
      <vt:lpstr>ITAE</vt:lpstr>
      <vt:lpstr>K_1</vt:lpstr>
      <vt:lpstr>K_2</vt:lpstr>
      <vt:lpstr>K_3</vt:lpstr>
      <vt:lpstr>L_1</vt:lpstr>
      <vt:lpstr>L_2</vt:lpstr>
      <vt:lpstr>L_3</vt:lpstr>
      <vt:lpstr>ProcessModel</vt:lpstr>
      <vt:lpstr>SP_t</vt:lpstr>
      <vt:lpstr>SP_val</vt:lpstr>
      <vt:lpstr>T_1</vt:lpstr>
      <vt:lpstr>T_2</vt:lpstr>
      <vt:lpstr>T_3</vt:lpstr>
      <vt:lpstr>Tun</vt:lpstr>
    </vt:vector>
  </TitlesOfParts>
  <LinksUpToDate>false</LinksUpToDate>
  <SharedDoc>false</SharedDoc>
  <HyperlinkBase>www.engineers-excel.com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Mehta</dc:creator>
  <dc:description>added scroll bars (JM Ferrer)</dc:description>
  <cp:lastModifiedBy>Main</cp:lastModifiedBy>
  <dcterms:created xsi:type="dcterms:W3CDTF">2009-03-13T04:59:52Z</dcterms:created>
  <dcterms:modified xsi:type="dcterms:W3CDTF">2023-01-26T08:35:17Z</dcterms:modified>
</cp:coreProperties>
</file>